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\Documents\LNA\LNA draft new\LNA draft\ASO-CCG FXTAS manuscript\do wysyłki\ost\poprawki\do wysyłki\do ładowania\final revision\ready\"/>
    </mc:Choice>
  </mc:AlternateContent>
  <xr:revisionPtr revIDLastSave="0" documentId="13_ncr:1_{A564E9AD-8E0C-4920-BA64-9381189E1285}" xr6:coauthVersionLast="36" xr6:coauthVersionMax="36" xr10:uidLastSave="{00000000-0000-0000-0000-000000000000}"/>
  <bookViews>
    <workbookView xWindow="720" yWindow="735" windowWidth="27555" windowHeight="11685" tabRatio="837" firstSheet="22" activeTab="38" xr2:uid="{00000000-000D-0000-FFFF-FFFF00000000}"/>
  </bookViews>
  <sheets>
    <sheet name="1b" sheetId="1" r:id="rId1"/>
    <sheet name="1c" sheetId="2" r:id="rId2"/>
    <sheet name="1d" sheetId="3" r:id="rId3"/>
    <sheet name="1e" sheetId="4" r:id="rId4"/>
    <sheet name="1f" sheetId="5" r:id="rId5"/>
    <sheet name="S1c" sheetId="6" r:id="rId6"/>
    <sheet name="S1d" sheetId="7" r:id="rId7"/>
    <sheet name="S1e" sheetId="8" r:id="rId8"/>
    <sheet name="S1f" sheetId="9" r:id="rId9"/>
    <sheet name="S1g" sheetId="10" r:id="rId10"/>
    <sheet name="2b" sheetId="11" r:id="rId11"/>
    <sheet name="2c" sheetId="12" r:id="rId12"/>
    <sheet name="2d" sheetId="13" r:id="rId13"/>
    <sheet name="2e" sheetId="14" r:id="rId14"/>
    <sheet name="S2b" sheetId="15" r:id="rId15"/>
    <sheet name="S2c" sheetId="16" r:id="rId16"/>
    <sheet name="S2d" sheetId="18" r:id="rId17"/>
    <sheet name="S2e" sheetId="17" r:id="rId18"/>
    <sheet name="3a" sheetId="19" r:id="rId19"/>
    <sheet name="3b" sheetId="20" r:id="rId20"/>
    <sheet name="3c" sheetId="21" r:id="rId21"/>
    <sheet name="3d" sheetId="22" r:id="rId22"/>
    <sheet name="3e" sheetId="23" r:id="rId23"/>
    <sheet name="S3a" sheetId="24" r:id="rId24"/>
    <sheet name="S3b" sheetId="25" r:id="rId25"/>
    <sheet name="S3c" sheetId="26" r:id="rId26"/>
    <sheet name="S3d" sheetId="27" r:id="rId27"/>
    <sheet name="S3e" sheetId="43" r:id="rId28"/>
    <sheet name="4c" sheetId="28" r:id="rId29"/>
    <sheet name="4d" sheetId="29" r:id="rId30"/>
    <sheet name="4e" sheetId="30" r:id="rId31"/>
    <sheet name="4f" sheetId="31" r:id="rId32"/>
    <sheet name="S4a" sheetId="32" r:id="rId33"/>
    <sheet name="S4b" sheetId="33" r:id="rId34"/>
    <sheet name="5a" sheetId="34" r:id="rId35"/>
    <sheet name="5b" sheetId="35" r:id="rId36"/>
    <sheet name="5c" sheetId="36" r:id="rId37"/>
    <sheet name="5d" sheetId="37" r:id="rId38"/>
    <sheet name="5e" sheetId="46" r:id="rId39"/>
    <sheet name="S6a" sheetId="38" r:id="rId40"/>
    <sheet name="S6b" sheetId="39" r:id="rId41"/>
    <sheet name="S6c" sheetId="40" r:id="rId42"/>
    <sheet name="S6d" sheetId="41" r:id="rId43"/>
    <sheet name="S6e" sheetId="45" r:id="rId44"/>
    <sheet name="S6f" sheetId="42" r:id="rId45"/>
  </sheets>
  <calcPr calcId="191029"/>
</workbook>
</file>

<file path=xl/calcChain.xml><?xml version="1.0" encoding="utf-8"?>
<calcChain xmlns="http://schemas.openxmlformats.org/spreadsheetml/2006/main">
  <c r="B36" i="33" l="1"/>
  <c r="B31" i="33"/>
  <c r="B36" i="31" l="1"/>
  <c r="B30" i="31"/>
  <c r="B64" i="31"/>
  <c r="B58" i="31"/>
  <c r="G22" i="30" l="1"/>
  <c r="G21" i="30"/>
  <c r="G20" i="30"/>
  <c r="G19" i="30"/>
  <c r="G18" i="30"/>
  <c r="G17" i="30"/>
  <c r="G16" i="30"/>
  <c r="G15" i="30"/>
  <c r="G14" i="30"/>
  <c r="G13" i="30"/>
  <c r="G12" i="30"/>
  <c r="G11" i="30"/>
  <c r="G10" i="30"/>
  <c r="Q24" i="29"/>
  <c r="N24" i="29"/>
  <c r="K24" i="29"/>
  <c r="H24" i="29"/>
  <c r="E24" i="29"/>
  <c r="Q23" i="29"/>
  <c r="N23" i="29"/>
  <c r="K23" i="29"/>
  <c r="H23" i="29"/>
  <c r="E23" i="29"/>
  <c r="Q22" i="29"/>
  <c r="N22" i="29"/>
  <c r="K22" i="29"/>
  <c r="H22" i="29"/>
  <c r="E22" i="29"/>
  <c r="Q21" i="29"/>
  <c r="N21" i="29"/>
  <c r="K21" i="29"/>
  <c r="H21" i="29"/>
  <c r="E21" i="29"/>
  <c r="Q20" i="29"/>
  <c r="N20" i="29"/>
  <c r="K20" i="29"/>
  <c r="H20" i="29"/>
  <c r="E20" i="29"/>
  <c r="Q19" i="29"/>
  <c r="N19" i="29"/>
  <c r="K19" i="29"/>
  <c r="H19" i="29"/>
  <c r="E19" i="29"/>
  <c r="Q18" i="29"/>
  <c r="N18" i="29"/>
  <c r="K18" i="29"/>
  <c r="H18" i="29"/>
  <c r="E18" i="29"/>
  <c r="Q17" i="29"/>
  <c r="N17" i="29"/>
  <c r="K17" i="29"/>
  <c r="H17" i="29"/>
  <c r="E17" i="29"/>
  <c r="Q16" i="29"/>
  <c r="N16" i="29"/>
  <c r="K16" i="29"/>
  <c r="H16" i="29"/>
  <c r="E16" i="29"/>
  <c r="Q15" i="29"/>
  <c r="N15" i="29"/>
  <c r="K15" i="29"/>
  <c r="H15" i="29"/>
  <c r="E15" i="29"/>
  <c r="Q14" i="29"/>
  <c r="N14" i="29"/>
  <c r="K14" i="29"/>
  <c r="H14" i="29"/>
  <c r="E14" i="29"/>
  <c r="Q13" i="29"/>
  <c r="N13" i="29"/>
  <c r="K13" i="29"/>
  <c r="H13" i="29"/>
  <c r="E13" i="29"/>
  <c r="Q12" i="29"/>
  <c r="N12" i="29"/>
  <c r="K12" i="29"/>
  <c r="H12" i="29"/>
  <c r="E12" i="29"/>
  <c r="A69" i="31" l="1"/>
  <c r="A41" i="31"/>
</calcChain>
</file>

<file path=xl/sharedStrings.xml><?xml version="1.0" encoding="utf-8"?>
<sst xmlns="http://schemas.openxmlformats.org/spreadsheetml/2006/main" count="6710" uniqueCount="411">
  <si>
    <t>Gels:</t>
  </si>
  <si>
    <t>Relative expression (U6)</t>
  </si>
  <si>
    <t>miR-16 ctrl</t>
  </si>
  <si>
    <t>miR-16 CCG</t>
  </si>
  <si>
    <t>miR-21 ctrl</t>
  </si>
  <si>
    <t>miR-21 CCG</t>
  </si>
  <si>
    <t>miR-186 ctrl</t>
  </si>
  <si>
    <t>miR-186 CCG</t>
  </si>
  <si>
    <t>miR-222 ctrl</t>
  </si>
  <si>
    <t>miR-222 CCG</t>
  </si>
  <si>
    <t>Tests of normality</t>
  </si>
  <si>
    <t>N</t>
  </si>
  <si>
    <t>max D</t>
  </si>
  <si>
    <t>K-S</t>
  </si>
  <si>
    <t>Lilliefors</t>
  </si>
  <si>
    <t>p</t>
  </si>
  <si>
    <t>p &gt; .20</t>
  </si>
  <si>
    <t>p &lt; ,10</t>
  </si>
  <si>
    <t>p &lt; ,05</t>
  </si>
  <si>
    <t>unpaired t-test</t>
  </si>
  <si>
    <t>Variable</t>
  </si>
  <si>
    <t>Mean</t>
  </si>
  <si>
    <t>t-value</t>
  </si>
  <si>
    <t>df</t>
  </si>
  <si>
    <t>Valid n</t>
  </si>
  <si>
    <t>Std.Dev.</t>
  </si>
  <si>
    <t>F-ratio</t>
  </si>
  <si>
    <t>Variances</t>
  </si>
  <si>
    <t>value</t>
  </si>
  <si>
    <t>Mann-Whitney U test</t>
  </si>
  <si>
    <t>Rank Sum</t>
  </si>
  <si>
    <t>U</t>
  </si>
  <si>
    <t>Z</t>
  </si>
  <si>
    <t>p-value</t>
  </si>
  <si>
    <t>2*1sided</t>
  </si>
  <si>
    <t>adjusted</t>
  </si>
  <si>
    <t>exact p</t>
  </si>
  <si>
    <t>E7 PSI</t>
  </si>
  <si>
    <t>20xCGG ctrl 200 nM</t>
  </si>
  <si>
    <t>20xCGG CCG 200 nM</t>
  </si>
  <si>
    <t>60xCGG ctrl 200 nM</t>
  </si>
  <si>
    <t>60xCGG CCG 200 nM</t>
  </si>
  <si>
    <t>100xCGG ctrl 200 nM</t>
  </si>
  <si>
    <t>100xCGG CCG 200 nM</t>
  </si>
  <si>
    <t>p &lt; ,20</t>
  </si>
  <si>
    <t>ASO-CCG-9</t>
  </si>
  <si>
    <t>ASO-CCG-11</t>
  </si>
  <si>
    <t>concentration of ASO [nM]</t>
  </si>
  <si>
    <t>exp repeats</t>
  </si>
  <si>
    <t>I</t>
  </si>
  <si>
    <t>II</t>
  </si>
  <si>
    <t>III</t>
  </si>
  <si>
    <t>One phase decay</t>
  </si>
  <si>
    <t>Best-fit values</t>
  </si>
  <si>
    <t>Y0</t>
  </si>
  <si>
    <t>= 100</t>
  </si>
  <si>
    <t>Plateau</t>
  </si>
  <si>
    <t>K</t>
  </si>
  <si>
    <t>Half Life</t>
  </si>
  <si>
    <t>Tau</t>
  </si>
  <si>
    <t>Span</t>
  </si>
  <si>
    <t>= 94,7</t>
  </si>
  <si>
    <t>= 96,57</t>
  </si>
  <si>
    <t>Std. Error</t>
  </si>
  <si>
    <t>95% CI (profile likelihood)</t>
  </si>
  <si>
    <t>2,734 to 7,838</t>
  </si>
  <si>
    <t>0,5553 to 6,278</t>
  </si>
  <si>
    <t>0,958 to 1,291</t>
  </si>
  <si>
    <t>0,1189 to 0,1567</t>
  </si>
  <si>
    <t>0,5371 to 0,7236</t>
  </si>
  <si>
    <t>4,422 to 5,827</t>
  </si>
  <si>
    <t>0,7749 to 1,044</t>
  </si>
  <si>
    <t>6,38 to 8,407</t>
  </si>
  <si>
    <t>Goodness of Fit</t>
  </si>
  <si>
    <t>Degrees of Freedom</t>
  </si>
  <si>
    <t>R square</t>
  </si>
  <si>
    <t>Absolute Sum of Squares</t>
  </si>
  <si>
    <t>Sy.x</t>
  </si>
  <si>
    <t>Constraints</t>
  </si>
  <si>
    <t>Y0 = 100</t>
  </si>
  <si>
    <t>K &gt; 0</t>
  </si>
  <si>
    <t>Number of points</t>
  </si>
  <si>
    <t># of X values</t>
  </si>
  <si>
    <t># Y values analyzed</t>
  </si>
  <si>
    <t>Nonlinear regression</t>
  </si>
  <si>
    <t>miR-21 20xCGG</t>
  </si>
  <si>
    <t>miR-21 60xCGG</t>
  </si>
  <si>
    <t>miR-21 100xCGG</t>
  </si>
  <si>
    <t>miR-29a 20xCGG</t>
  </si>
  <si>
    <t>miR-29a 60xCGG</t>
  </si>
  <si>
    <t>miR-29a 100xCGG</t>
  </si>
  <si>
    <t>miR-186 20xCGG</t>
  </si>
  <si>
    <t>miR-186 60xCGG</t>
  </si>
  <si>
    <t>miR-186 100xCGG</t>
  </si>
  <si>
    <t>miR-424 20xCGG</t>
  </si>
  <si>
    <t>miR-424 60xCGG</t>
  </si>
  <si>
    <t>miR-424 100xCGG</t>
  </si>
  <si>
    <t>p &lt; ,15</t>
  </si>
  <si>
    <t>p &lt; ,01</t>
  </si>
  <si>
    <t>20xCGG</t>
  </si>
  <si>
    <t>60xCGG</t>
  </si>
  <si>
    <t>100xCGG</t>
  </si>
  <si>
    <t>20xCGG ctrl 100 nM</t>
  </si>
  <si>
    <t>20xCGG CCG 100 nM</t>
  </si>
  <si>
    <t>60xCGG ctrl 100 nM</t>
  </si>
  <si>
    <t>60xCGG CCG 100 NM</t>
  </si>
  <si>
    <t>100xCGG ctrl 100 nM</t>
  </si>
  <si>
    <t>100xCGG CCG 100 nM</t>
  </si>
  <si>
    <t>60xCGG CCG 100 nM</t>
  </si>
  <si>
    <t>E22 PSI</t>
  </si>
  <si>
    <t>Fluorescence signal</t>
  </si>
  <si>
    <t>ctrl 100 nM</t>
  </si>
  <si>
    <t>CCG 100 nM</t>
  </si>
  <si>
    <t>ctrl 200 nM</t>
  </si>
  <si>
    <t>CCG 200 nM</t>
  </si>
  <si>
    <t>Number of inclusions per 100 cells</t>
  </si>
  <si>
    <t>Relative expression</t>
  </si>
  <si>
    <t>ctrl</t>
  </si>
  <si>
    <t>CCG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</si>
  <si>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</si>
  <si>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</si>
  <si>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</si>
  <si>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</si>
  <si>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</si>
  <si>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</si>
  <si>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</si>
  <si>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</si>
  <si>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</si>
  <si>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</si>
  <si>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fractions</t>
  </si>
  <si>
    <t>relative expression</t>
  </si>
  <si>
    <r>
      <t xml:space="preserve">Fluorescence signal (200 nM) </t>
    </r>
    <r>
      <rPr>
        <b/>
        <i/>
        <sz val="10"/>
        <color theme="1"/>
        <rFont val="Arial"/>
        <family val="2"/>
        <charset val="238"/>
      </rPr>
      <t>left</t>
    </r>
  </si>
  <si>
    <t>CCG (11)</t>
  </si>
  <si>
    <t>CCG (9)</t>
  </si>
  <si>
    <r>
      <t xml:space="preserve">Fluorescence signal </t>
    </r>
    <r>
      <rPr>
        <b/>
        <i/>
        <sz val="10"/>
        <color theme="1"/>
        <rFont val="Arial"/>
        <family val="2"/>
        <charset val="238"/>
      </rPr>
      <t>right</t>
    </r>
  </si>
  <si>
    <t>mock</t>
  </si>
  <si>
    <t>FMRpolyG-GFP relative fluorescence signal</t>
  </si>
  <si>
    <t>ctrl 125 nM</t>
  </si>
  <si>
    <t>CCG 125 nM</t>
  </si>
  <si>
    <t>FMRP-N-mCherry relative fluorescence signal</t>
  </si>
  <si>
    <r>
      <t xml:space="preserve">Relative expresion </t>
    </r>
    <r>
      <rPr>
        <b/>
        <i/>
        <sz val="10"/>
        <color theme="1"/>
        <rFont val="Arial"/>
        <family val="2"/>
        <charset val="238"/>
      </rPr>
      <t>FMR1</t>
    </r>
  </si>
  <si>
    <t xml:space="preserve">CCG </t>
  </si>
  <si>
    <r>
      <t xml:space="preserve">Relative expresion </t>
    </r>
    <r>
      <rPr>
        <b/>
        <i/>
        <sz val="10"/>
        <color theme="1"/>
        <rFont val="Arial"/>
        <family val="2"/>
        <charset val="238"/>
      </rPr>
      <t>NUB1</t>
    </r>
  </si>
  <si>
    <t>FMR1</t>
  </si>
  <si>
    <t>NUB1</t>
  </si>
  <si>
    <t>siCtrl/ctrl</t>
  </si>
  <si>
    <t>siCtrl/CCG</t>
  </si>
  <si>
    <t>siRNaseH1/ctrl</t>
  </si>
  <si>
    <t>siRNaseH1/CCG</t>
  </si>
  <si>
    <r>
      <t xml:space="preserve">CGGnorm/CGGexp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mRNA level</t>
    </r>
  </si>
  <si>
    <r>
      <t xml:space="preserve">CGGexp/CGGexp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mRNA level</t>
    </r>
  </si>
  <si>
    <r>
      <t xml:space="preserve">CGGnorm/CGGexp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pre-mRNA level</t>
    </r>
  </si>
  <si>
    <r>
      <t xml:space="preserve">CGGexp/CGGexp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pre-mRNA level</t>
    </r>
  </si>
  <si>
    <r>
      <t xml:space="preserve">CGGnorm/- (2)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mRNA level</t>
    </r>
  </si>
  <si>
    <r>
      <t xml:space="preserve">CGGnorm/- (2) Relative </t>
    </r>
    <r>
      <rPr>
        <b/>
        <i/>
        <sz val="10"/>
        <color theme="1"/>
        <rFont val="Arial"/>
        <family val="2"/>
        <charset val="238"/>
      </rPr>
      <t xml:space="preserve">FMR1 </t>
    </r>
    <r>
      <rPr>
        <b/>
        <sz val="10"/>
        <color theme="1"/>
        <rFont val="Arial"/>
        <family val="2"/>
        <charset val="238"/>
      </rPr>
      <t>pre-mRNA level</t>
    </r>
  </si>
  <si>
    <r>
      <t>Amount of rCGG</t>
    </r>
    <r>
      <rPr>
        <b/>
        <vertAlign val="subscript"/>
        <sz val="10"/>
        <color theme="1"/>
        <rFont val="Arial"/>
        <family val="2"/>
        <charset val="238"/>
      </rPr>
      <t>100</t>
    </r>
    <r>
      <rPr>
        <b/>
        <sz val="10"/>
        <color theme="1"/>
        <rFont val="Arial"/>
        <family val="2"/>
        <charset val="238"/>
      </rPr>
      <t xml:space="preserve"> </t>
    </r>
    <r>
      <rPr>
        <b/>
        <i/>
        <sz val="10"/>
        <color theme="1"/>
        <rFont val="Arial"/>
        <family val="2"/>
        <charset val="238"/>
      </rPr>
      <t>left</t>
    </r>
  </si>
  <si>
    <r>
      <t>Amount of rCGG</t>
    </r>
    <r>
      <rPr>
        <b/>
        <vertAlign val="subscript"/>
        <sz val="10"/>
        <color theme="1"/>
        <rFont val="Arial"/>
        <family val="2"/>
        <charset val="238"/>
      </rPr>
      <t>100</t>
    </r>
    <r>
      <rPr>
        <b/>
        <sz val="10"/>
        <color theme="1"/>
        <rFont val="Arial"/>
        <family val="2"/>
        <charset val="238"/>
      </rPr>
      <t xml:space="preserve"> </t>
    </r>
    <r>
      <rPr>
        <b/>
        <i/>
        <sz val="10"/>
        <color theme="1"/>
        <rFont val="Arial"/>
        <family val="2"/>
        <charset val="238"/>
      </rPr>
      <t>right</t>
    </r>
  </si>
  <si>
    <r>
      <t xml:space="preserve">Cytoplasm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mRNA level</t>
    </r>
  </si>
  <si>
    <t>CGGnorm/- ctrl</t>
  </si>
  <si>
    <t>CGGnorm/CGGexp ctrl</t>
  </si>
  <si>
    <t>CGGnorm/CGGexp CCG</t>
  </si>
  <si>
    <t>CGGexp/CGGexp ctrl</t>
  </si>
  <si>
    <t>CGGexp/CGGexp CCG</t>
  </si>
  <si>
    <r>
      <t xml:space="preserve">Nucleus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mRNA level</t>
    </r>
  </si>
  <si>
    <t>CGGnorm/CGGexp Relative RNase H1 mRNA level</t>
  </si>
  <si>
    <t>CGGexp/CGGexp Relative RNase H1 mRNA level</t>
  </si>
  <si>
    <r>
      <t xml:space="preserve">CGGnorm/CGGexp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pre-mRNA level (int3)</t>
    </r>
  </si>
  <si>
    <r>
      <t xml:space="preserve">CGGexp/CGGexp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pre-mRNA level (int3)</t>
    </r>
  </si>
  <si>
    <t>Relative mRNA level</t>
  </si>
  <si>
    <t>saline</t>
  </si>
  <si>
    <t>Training - 15 rpm constant speed</t>
  </si>
  <si>
    <t>Trial 1</t>
  </si>
  <si>
    <t>Trial 2</t>
  </si>
  <si>
    <t>Trial 3</t>
  </si>
  <si>
    <t>Trial 4</t>
  </si>
  <si>
    <t>Mean-latency to fall (s)</t>
  </si>
  <si>
    <t>SEM</t>
  </si>
  <si>
    <t>Test: 2-way RM ANOVA</t>
  </si>
  <si>
    <t>ANOVA table</t>
  </si>
  <si>
    <t>SS</t>
  </si>
  <si>
    <t>DF</t>
  </si>
  <si>
    <t>MS</t>
  </si>
  <si>
    <t>F (DFn, DFd)</t>
  </si>
  <si>
    <t>P value</t>
  </si>
  <si>
    <t>Interaction</t>
  </si>
  <si>
    <t>F (3, 33) = 0.9414</t>
  </si>
  <si>
    <t>P=0.4318</t>
  </si>
  <si>
    <t>Trial</t>
  </si>
  <si>
    <t>F (3, 33) = 2.837</t>
  </si>
  <si>
    <t>P=0.0531</t>
  </si>
  <si>
    <t>ASO-CCG</t>
  </si>
  <si>
    <t>F (1, 11) = 1.117</t>
  </si>
  <si>
    <t>P=0.3131</t>
  </si>
  <si>
    <t>Subject</t>
  </si>
  <si>
    <t>F (11, 33) = 1.625</t>
  </si>
  <si>
    <t>P=0.1371</t>
  </si>
  <si>
    <t>Residual</t>
  </si>
  <si>
    <t>Constant Speed Rotarod</t>
  </si>
  <si>
    <t>15rpm</t>
  </si>
  <si>
    <t>24rpm</t>
  </si>
  <si>
    <t>31rpm</t>
  </si>
  <si>
    <t>36rpm</t>
  </si>
  <si>
    <t>40rpm</t>
  </si>
  <si>
    <t>F (4, 44) = 1.569</t>
  </si>
  <si>
    <t>P=0.1995</t>
  </si>
  <si>
    <t>Speed</t>
  </si>
  <si>
    <t>F (4, 44) = 8.592</t>
  </si>
  <si>
    <t>P&lt;0.0001</t>
  </si>
  <si>
    <t>F (1, 11) = 5.994</t>
  </si>
  <si>
    <t>P=0.0323</t>
  </si>
  <si>
    <t>F (11, 44) = 3.873</t>
  </si>
  <si>
    <t>P=0.0006</t>
  </si>
  <si>
    <t xml:space="preserve">Accelerating Rotarod </t>
  </si>
  <si>
    <t>4-40rpm</t>
  </si>
  <si>
    <t>Test: Unpaired t-test (data normally distributed)</t>
  </si>
  <si>
    <t>Shapiro-Wilk normality test</t>
  </si>
  <si>
    <t>W</t>
  </si>
  <si>
    <t>Passed normality test (alpha=0.05)?</t>
  </si>
  <si>
    <t>Yes</t>
  </si>
  <si>
    <t>P value summary</t>
  </si>
  <si>
    <t>ns</t>
  </si>
  <si>
    <t>Unpaired t test</t>
  </si>
  <si>
    <t>***</t>
  </si>
  <si>
    <t>Significantly different (P &lt; 0.05)?</t>
  </si>
  <si>
    <t>One- or two-tailed P value?</t>
  </si>
  <si>
    <t>Two-tailed</t>
  </si>
  <si>
    <t>t, df</t>
  </si>
  <si>
    <t>t=5.103, df=11</t>
  </si>
  <si>
    <t>Nuclei with FMRpolyG inclusions [%]</t>
  </si>
  <si>
    <t xml:space="preserve">Number of 8FM+ nuclei </t>
  </si>
  <si>
    <t>(%)</t>
  </si>
  <si>
    <t>Mean (%)</t>
  </si>
  <si>
    <t>% decrease</t>
  </si>
  <si>
    <t>Shapiro-Wilk test</t>
  </si>
  <si>
    <t>*</t>
  </si>
  <si>
    <t>t=2.838, df=11</t>
  </si>
  <si>
    <t>Size of FMRpolyG inclusions [μm]</t>
  </si>
  <si>
    <t>8FM+ inclusion size</t>
  </si>
  <si>
    <t>(μm)</t>
  </si>
  <si>
    <t>Mean (μm)</t>
  </si>
  <si>
    <t>t=2.896, df=11</t>
  </si>
  <si>
    <t>Fluorescent signal</t>
  </si>
  <si>
    <t>ctrl 200 nM lipofection</t>
  </si>
  <si>
    <t>CCG 200 nM lipofection</t>
  </si>
  <si>
    <t>CCG 200 nM gymnosis</t>
  </si>
  <si>
    <t>CCG 400 nM gymnosis</t>
  </si>
  <si>
    <t>mean body weight (g)</t>
  </si>
  <si>
    <t>No</t>
  </si>
  <si>
    <t>t=1.163, df=11</t>
  </si>
  <si>
    <t>&lt;0,0001</t>
  </si>
  <si>
    <t>Total number of values</t>
  </si>
  <si>
    <t>Descriptive statistics</t>
  </si>
  <si>
    <t>All mRNAs</t>
  </si>
  <si>
    <t>mRNAs with rCGG≥6</t>
  </si>
  <si>
    <t>Number of excluded values</t>
  </si>
  <si>
    <t>Number of binned values</t>
  </si>
  <si>
    <t>Minimum</t>
  </si>
  <si>
    <t>25% Percentile</t>
  </si>
  <si>
    <t>Median</t>
  </si>
  <si>
    <t>75% Percentile</t>
  </si>
  <si>
    <t>Maximum</t>
  </si>
  <si>
    <t>Std. Deviation</t>
  </si>
  <si>
    <t>Lower 95% CI of mean</t>
  </si>
  <si>
    <t>Upper 95% CI of mean</t>
  </si>
  <si>
    <t>Mann Whitney test</t>
  </si>
  <si>
    <t>Column E</t>
  </si>
  <si>
    <t>vs</t>
  </si>
  <si>
    <t>Column G</t>
  </si>
  <si>
    <t>P&lt;0,0001</t>
  </si>
  <si>
    <t>Exact or approximate P value?</t>
  </si>
  <si>
    <t>Gaussian Approximation</t>
  </si>
  <si>
    <t>Are medians signif. different? (P &lt; 0.05)</t>
  </si>
  <si>
    <t>Sum of ranks in column E,G</t>
  </si>
  <si>
    <t>132102872 , 1795558</t>
  </si>
  <si>
    <t>Mann-Whitney U</t>
  </si>
  <si>
    <t>all mRNAs</t>
  </si>
  <si>
    <t>Gel:</t>
  </si>
  <si>
    <t>7 h</t>
  </si>
  <si>
    <t>14 h</t>
  </si>
  <si>
    <t>23 h</t>
  </si>
  <si>
    <t>32 h</t>
  </si>
  <si>
    <t>46 h</t>
  </si>
  <si>
    <t>64 h</t>
  </si>
  <si>
    <t>ASO-ctrl</t>
  </si>
  <si>
    <t>toxic ASO</t>
  </si>
  <si>
    <t>Test of normality for 64 h</t>
  </si>
  <si>
    <t>gapmer</t>
  </si>
  <si>
    <t>CCCP</t>
  </si>
  <si>
    <t>Viability</t>
  </si>
  <si>
    <t>Apoptosis</t>
  </si>
  <si>
    <r>
      <t xml:space="preserve">CGGnorm/- (1) Relative </t>
    </r>
    <r>
      <rPr>
        <b/>
        <i/>
        <sz val="10"/>
        <color theme="1"/>
        <rFont val="Arial"/>
        <family val="2"/>
        <charset val="238"/>
      </rPr>
      <t>FMR1</t>
    </r>
    <r>
      <rPr>
        <b/>
        <sz val="10"/>
        <color theme="1"/>
        <rFont val="Arial"/>
        <family val="2"/>
        <charset val="238"/>
      </rPr>
      <t xml:space="preserve"> mRNA level</t>
    </r>
  </si>
  <si>
    <r>
      <t xml:space="preserve">CGGnorm/- (1) Relative </t>
    </r>
    <r>
      <rPr>
        <b/>
        <i/>
        <sz val="10"/>
        <color theme="1"/>
        <rFont val="Arial"/>
        <family val="2"/>
        <charset val="238"/>
      </rPr>
      <t xml:space="preserve">FMR1 </t>
    </r>
    <r>
      <rPr>
        <b/>
        <sz val="10"/>
        <color theme="1"/>
        <rFont val="Arial"/>
        <family val="2"/>
        <charset val="238"/>
      </rPr>
      <t>pre-mRNA level</t>
    </r>
  </si>
  <si>
    <r>
      <t xml:space="preserve">CGGnorm/- (1) Relative </t>
    </r>
    <r>
      <rPr>
        <b/>
        <i/>
        <sz val="10"/>
        <color theme="1"/>
        <rFont val="Arial"/>
        <family val="2"/>
        <charset val="238"/>
      </rPr>
      <t xml:space="preserve">FMR1 </t>
    </r>
    <r>
      <rPr>
        <b/>
        <sz val="10"/>
        <color theme="1"/>
        <rFont val="Arial"/>
        <family val="2"/>
        <charset val="238"/>
      </rPr>
      <t>pre-mRNA level (int3)</t>
    </r>
  </si>
  <si>
    <r>
      <t xml:space="preserve">CGGnorm/- (2) Relative </t>
    </r>
    <r>
      <rPr>
        <b/>
        <i/>
        <sz val="10"/>
        <color theme="1"/>
        <rFont val="Arial"/>
        <family val="2"/>
        <charset val="238"/>
      </rPr>
      <t xml:space="preserve">FMR1 </t>
    </r>
    <r>
      <rPr>
        <b/>
        <sz val="10"/>
        <color theme="1"/>
        <rFont val="Arial"/>
        <family val="2"/>
        <charset val="238"/>
      </rPr>
      <t>pre-mRNA level (int3)</t>
    </r>
  </si>
  <si>
    <t>CGGnorm/- (2) Relative RNase H1 mRNA level</t>
  </si>
  <si>
    <t>CGGnorm/- (1) Relative RNase H1 mRNA level</t>
  </si>
  <si>
    <t>RNase H -</t>
  </si>
  <si>
    <t>RNase H +</t>
  </si>
  <si>
    <r>
      <t xml:space="preserve">Amount of R-loop band </t>
    </r>
    <r>
      <rPr>
        <b/>
        <i/>
        <sz val="10"/>
        <color theme="1"/>
        <rFont val="Arial"/>
        <family val="2"/>
        <charset val="238"/>
      </rPr>
      <t>right</t>
    </r>
  </si>
  <si>
    <t>Blots:</t>
  </si>
  <si>
    <t>P90CGG DOX+</t>
  </si>
  <si>
    <t>CGGnorm/- (1) ctrl</t>
  </si>
  <si>
    <t>CGGnorm/- (1) CCG</t>
  </si>
  <si>
    <t>CGGnorm/- (2) ctrl</t>
  </si>
  <si>
    <t>CGGnorm/- (2) CCG</t>
  </si>
  <si>
    <t>CGGnorm/- (3) ctrl</t>
  </si>
  <si>
    <t>CGGnorm/- (3) CCG</t>
  </si>
  <si>
    <t>CGGexp/- ctrl</t>
  </si>
  <si>
    <t>CGGexp/- CCG</t>
  </si>
  <si>
    <t>CGGnorm/- ctrl (1)</t>
  </si>
  <si>
    <t>Relative FMRP protein level</t>
  </si>
  <si>
    <t>CGGnorm/- (4) CCG</t>
  </si>
  <si>
    <t>CGGnorm/- (4) ctrl</t>
  </si>
  <si>
    <r>
      <t xml:space="preserve">Relative </t>
    </r>
    <r>
      <rPr>
        <b/>
        <i/>
        <sz val="11"/>
        <color theme="1"/>
        <rFont val="Calibri"/>
        <family val="2"/>
        <charset val="238"/>
        <scheme val="minor"/>
      </rPr>
      <t>MALAT1</t>
    </r>
    <r>
      <rPr>
        <b/>
        <sz val="11"/>
        <color theme="1"/>
        <rFont val="Calibri"/>
        <family val="2"/>
        <charset val="238"/>
        <scheme val="minor"/>
      </rPr>
      <t xml:space="preserve"> mRNA level</t>
    </r>
  </si>
  <si>
    <t>Rotarod Training</t>
  </si>
  <si>
    <t>latency to fall (s)</t>
  </si>
  <si>
    <t>Animal</t>
  </si>
  <si>
    <t>Treatment</t>
  </si>
  <si>
    <t>Rotarod Constant</t>
  </si>
  <si>
    <t>15rpmT1</t>
  </si>
  <si>
    <t>24rmpT1</t>
  </si>
  <si>
    <t>15rpmT2</t>
  </si>
  <si>
    <t>24rpmT2</t>
  </si>
  <si>
    <t>31rpmT1</t>
  </si>
  <si>
    <t>31rpmT2</t>
  </si>
  <si>
    <t>36rpmT1</t>
  </si>
  <si>
    <t>36rpmT2</t>
  </si>
  <si>
    <t>40rpmT1</t>
  </si>
  <si>
    <t>40rpmT2</t>
  </si>
  <si>
    <t>15rpmAver</t>
  </si>
  <si>
    <t>24rpmAver</t>
  </si>
  <si>
    <t>31rpmAver</t>
  </si>
  <si>
    <t>36rpmAver</t>
  </si>
  <si>
    <t>40rpmAver</t>
  </si>
  <si>
    <t>Rotarod Accelerating</t>
  </si>
  <si>
    <t>4-40rpmT1</t>
  </si>
  <si>
    <t>4-40rpmT2</t>
  </si>
  <si>
    <t>4-40rpmT3</t>
  </si>
  <si>
    <t>4-40rpmT4</t>
  </si>
  <si>
    <t>4-40rpmAver</t>
  </si>
  <si>
    <t>Counted DAPI</t>
  </si>
  <si>
    <t>FMRpolyG+%over400</t>
  </si>
  <si>
    <t>FMRpolyG+size mean (um)</t>
  </si>
  <si>
    <t>Counted FMRpolyG</t>
  </si>
  <si>
    <t>SD</t>
  </si>
  <si>
    <t xml:space="preserve">Body weight </t>
  </si>
  <si>
    <t>Weight [g]</t>
  </si>
  <si>
    <t>Relative FMRP level</t>
  </si>
  <si>
    <t>Relative QKI level</t>
  </si>
  <si>
    <t>Relative SLC40A1 level</t>
  </si>
  <si>
    <t>Relative VKORC1L1 level</t>
  </si>
  <si>
    <t>Relative total GFAP level</t>
  </si>
  <si>
    <t>Relative GFAP proteolytic fragments level</t>
  </si>
  <si>
    <r>
      <t>Relative TNF-</t>
    </r>
    <r>
      <rPr>
        <b/>
        <sz val="11"/>
        <color theme="1"/>
        <rFont val="Calibri"/>
        <family val="2"/>
        <charset val="238"/>
      </rPr>
      <t>α</t>
    </r>
    <r>
      <rPr>
        <b/>
        <sz val="11"/>
        <color theme="1"/>
        <rFont val="Calibri"/>
        <family val="2"/>
        <charset val="238"/>
        <scheme val="minor"/>
      </rPr>
      <t xml:space="preserve">  level</t>
    </r>
  </si>
  <si>
    <t>Relative CD68  level</t>
  </si>
  <si>
    <t>Relative AIF1  level</t>
  </si>
  <si>
    <t>Relative PPP1R1B  level</t>
  </si>
  <si>
    <t>CGGnorm/- ctrl CCG</t>
  </si>
  <si>
    <t>Relative KANSL1L level</t>
  </si>
  <si>
    <t>Relative DAZAP1 level</t>
  </si>
  <si>
    <r>
      <t xml:space="preserve">Relative </t>
    </r>
    <r>
      <rPr>
        <b/>
        <i/>
        <sz val="10"/>
        <color theme="1"/>
        <rFont val="Arial"/>
        <family val="2"/>
        <charset val="238"/>
      </rPr>
      <t>QKI</t>
    </r>
    <r>
      <rPr>
        <b/>
        <sz val="10"/>
        <color theme="1"/>
        <rFont val="Arial"/>
        <family val="2"/>
        <charset val="238"/>
      </rPr>
      <t xml:space="preserve"> mRNA level</t>
    </r>
  </si>
  <si>
    <r>
      <t>Relative</t>
    </r>
    <r>
      <rPr>
        <b/>
        <i/>
        <sz val="10"/>
        <color theme="1"/>
        <rFont val="Arial"/>
        <family val="2"/>
        <charset val="238"/>
      </rPr>
      <t xml:space="preserve"> VKORC1L1 </t>
    </r>
    <r>
      <rPr>
        <b/>
        <sz val="10"/>
        <color theme="1"/>
        <rFont val="Arial"/>
        <family val="2"/>
        <charset val="238"/>
      </rPr>
      <t>mRNA level</t>
    </r>
  </si>
  <si>
    <r>
      <t xml:space="preserve">Relative </t>
    </r>
    <r>
      <rPr>
        <b/>
        <i/>
        <sz val="10"/>
        <color theme="1"/>
        <rFont val="Arial"/>
        <family val="2"/>
        <charset val="238"/>
      </rPr>
      <t>KANSL1L</t>
    </r>
    <r>
      <rPr>
        <b/>
        <sz val="10"/>
        <color theme="1"/>
        <rFont val="Arial"/>
        <family val="2"/>
        <charset val="238"/>
      </rPr>
      <t xml:space="preserve"> mRNA level</t>
    </r>
  </si>
  <si>
    <r>
      <t xml:space="preserve">Relative </t>
    </r>
    <r>
      <rPr>
        <b/>
        <i/>
        <sz val="10"/>
        <color theme="1"/>
        <rFont val="Arial"/>
        <family val="2"/>
        <charset val="238"/>
      </rPr>
      <t>DAZAP1</t>
    </r>
    <r>
      <rPr>
        <b/>
        <sz val="10"/>
        <color theme="1"/>
        <rFont val="Arial"/>
        <family val="2"/>
        <charset val="238"/>
      </rPr>
      <t xml:space="preserve"> pre-mRNA level</t>
    </r>
  </si>
  <si>
    <t>dox-</t>
  </si>
  <si>
    <t>dox+</t>
  </si>
  <si>
    <t>toxic-ASO</t>
  </si>
  <si>
    <t>Antibodies:</t>
  </si>
  <si>
    <t>rabbit anti-FMRP antibody (ab17722, Abcam)</t>
  </si>
  <si>
    <t>mouse anti-GAPDH antibody (sc-47724, Santa Cruz Biotechnology)</t>
  </si>
  <si>
    <t>anti-rabbit (AS09 602, Agrisera)</t>
  </si>
  <si>
    <t>anti-mouse (sc-2005, Santa Cruz Biotechnology)</t>
  </si>
  <si>
    <t>rabbit anti-alpha-tubulin antibody (ab52866, Abcam)</t>
  </si>
  <si>
    <t>anti-mouse (A9044, Merck)</t>
  </si>
  <si>
    <t>anti-rabbit (A9169, Merck)</t>
  </si>
  <si>
    <t>rabbit anti-SLC40A1 antibody (NBP1-21502, Novus Biologicals)</t>
  </si>
  <si>
    <t>rabbit anti-QKI antibody (ab126742, Abcam)</t>
  </si>
  <si>
    <t xml:space="preserve">rabbit anti-VKORC1L1 antibody (PA5-48618, Thermo Fisher) </t>
  </si>
  <si>
    <t>rabbit anti-GFAP (NB300-141, Novus Biologicals)</t>
  </si>
  <si>
    <t>rabbit anti-TNF-alpha (ab66579, Abcam)</t>
  </si>
  <si>
    <t xml:space="preserve"> rabbit anti-CD68 (ab125212, Abcam)</t>
  </si>
  <si>
    <t>mouse anti-alpha-tubulin (T6199, Merck)</t>
  </si>
  <si>
    <t>rat anti- PPP1R1B antibody (MAB4230, R&amp;D Systems)</t>
  </si>
  <si>
    <t>rabbit anti-AIF1 antibody (019-19741, Wako)</t>
  </si>
  <si>
    <t>rabbit anti-alpha tubulin antibody (ab52866, Abcam)</t>
  </si>
  <si>
    <t>anti-rat (712-025-153, JIR)</t>
  </si>
  <si>
    <t>rabbit anti-KANSL1L antibody (NBP2-14139, Novus Biologicals)</t>
  </si>
  <si>
    <t>rabbit anti-DAZAP1 (PA5-41887, Thermo Fisher Scientific)</t>
  </si>
  <si>
    <t>anti-rabbit IRDye 800CW (926-32211, Li-COR)</t>
  </si>
  <si>
    <t>anti-mouse IRDye 680RD (926-68070, Li-COR)</t>
  </si>
  <si>
    <r>
      <rPr>
        <i/>
        <sz val="10"/>
        <rFont val="Arial"/>
        <family val="2"/>
        <charset val="238"/>
      </rPr>
      <t>Gfap</t>
    </r>
    <r>
      <rPr>
        <sz val="10"/>
        <rFont val="Arial"/>
        <family val="2"/>
        <charset val="238"/>
      </rPr>
      <t xml:space="preserve"> saline</t>
    </r>
  </si>
  <si>
    <r>
      <rPr>
        <i/>
        <sz val="10"/>
        <rFont val="Arial"/>
        <family val="2"/>
        <charset val="238"/>
      </rPr>
      <t>Gfap</t>
    </r>
    <r>
      <rPr>
        <sz val="10"/>
        <rFont val="Arial"/>
        <family val="2"/>
        <charset val="238"/>
      </rPr>
      <t xml:space="preserve"> ASO-CCG</t>
    </r>
  </si>
  <si>
    <r>
      <rPr>
        <i/>
        <sz val="10"/>
        <rFont val="Arial"/>
        <family val="2"/>
        <charset val="238"/>
      </rPr>
      <t>Cd68</t>
    </r>
    <r>
      <rPr>
        <sz val="10"/>
        <rFont val="Arial"/>
        <family val="2"/>
        <charset val="238"/>
      </rPr>
      <t xml:space="preserve"> saline</t>
    </r>
  </si>
  <si>
    <r>
      <rPr>
        <i/>
        <sz val="10"/>
        <rFont val="Arial"/>
        <family val="2"/>
        <charset val="238"/>
      </rPr>
      <t>Cd68</t>
    </r>
    <r>
      <rPr>
        <sz val="10"/>
        <rFont val="Arial"/>
        <family val="2"/>
        <charset val="238"/>
      </rPr>
      <t xml:space="preserve"> ASO-CCG</t>
    </r>
  </si>
  <si>
    <r>
      <rPr>
        <i/>
        <sz val="10"/>
        <rFont val="Arial"/>
        <family val="2"/>
        <charset val="238"/>
      </rPr>
      <t>Aif1</t>
    </r>
    <r>
      <rPr>
        <sz val="10"/>
        <rFont val="Arial"/>
        <family val="2"/>
        <charset val="238"/>
      </rPr>
      <t xml:space="preserve"> saline</t>
    </r>
  </si>
  <si>
    <r>
      <rPr>
        <i/>
        <sz val="10"/>
        <rFont val="Arial"/>
        <family val="2"/>
        <charset val="238"/>
      </rPr>
      <t>Aif1</t>
    </r>
    <r>
      <rPr>
        <sz val="10"/>
        <rFont val="Arial"/>
        <family val="2"/>
        <charset val="238"/>
      </rPr>
      <t xml:space="preserve"> ASO-CCG</t>
    </r>
  </si>
  <si>
    <r>
      <rPr>
        <i/>
        <sz val="10"/>
        <rFont val="Arial"/>
        <family val="2"/>
        <charset val="238"/>
      </rPr>
      <t>Tlr3</t>
    </r>
    <r>
      <rPr>
        <sz val="10"/>
        <rFont val="Arial"/>
        <family val="2"/>
        <charset val="238"/>
      </rPr>
      <t xml:space="preserve"> saline</t>
    </r>
  </si>
  <si>
    <r>
      <rPr>
        <i/>
        <sz val="10"/>
        <rFont val="Arial"/>
        <family val="2"/>
        <charset val="238"/>
      </rPr>
      <t>Tlr3</t>
    </r>
    <r>
      <rPr>
        <sz val="10"/>
        <rFont val="Arial"/>
        <family val="2"/>
        <charset val="238"/>
      </rPr>
      <t xml:space="preserve"> ASO-CCG</t>
    </r>
  </si>
  <si>
    <r>
      <rPr>
        <i/>
        <sz val="10"/>
        <rFont val="Arial"/>
        <family val="2"/>
        <charset val="238"/>
      </rPr>
      <t>Tlr7</t>
    </r>
    <r>
      <rPr>
        <sz val="10"/>
        <rFont val="Arial"/>
        <family val="2"/>
        <charset val="238"/>
      </rPr>
      <t xml:space="preserve"> saline</t>
    </r>
  </si>
  <si>
    <r>
      <rPr>
        <i/>
        <sz val="10"/>
        <rFont val="Arial"/>
        <family val="2"/>
        <charset val="238"/>
      </rPr>
      <t>Tlr7</t>
    </r>
    <r>
      <rPr>
        <sz val="10"/>
        <rFont val="Arial"/>
        <family val="2"/>
        <charset val="238"/>
      </rPr>
      <t xml:space="preserve"> ASO-CCG</t>
    </r>
  </si>
  <si>
    <t>two-tailed unpaired t-test</t>
  </si>
  <si>
    <t>Pearson r</t>
  </si>
  <si>
    <t>r</t>
  </si>
  <si>
    <t>95% confidence interval</t>
  </si>
  <si>
    <t>-0,7850 to -0,6990</t>
  </si>
  <si>
    <t>R squared</t>
  </si>
  <si>
    <t>P (two-tailed)</t>
  </si>
  <si>
    <t>****</t>
  </si>
  <si>
    <t>Significant? (alpha = 0.05)</t>
  </si>
  <si>
    <t>Number of XY Pairs</t>
  </si>
  <si>
    <t>rabbit anti-CD68 (ab125212, Abcam)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</si>
</sst>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0"/>
    <numFmt numFmtId="166" formatCode="0.00000"/>
    <numFmt numFmtId="167" formatCode="0.000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vertAlign val="sub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3" fillId="0" borderId="0"/>
  </cellStyleXfs>
  <cellXfs count="2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 applyFill="1" applyBorder="1" applyAlignment="1" applyProtection="1">
      <alignment horizontal="center" vertical="top" wrapText="1"/>
    </xf>
    <xf numFmtId="1" fontId="4" fillId="0" borderId="0" xfId="1" applyNumberFormat="1" applyFont="1" applyFill="1" applyBorder="1" applyAlignment="1" applyProtection="1">
      <alignment horizontal="right" vertical="center"/>
    </xf>
    <xf numFmtId="164" fontId="4" fillId="0" borderId="0" xfId="1" applyNumberFormat="1" applyFont="1" applyFill="1" applyBorder="1" applyAlignment="1" applyProtection="1">
      <alignment horizontal="right" vertical="center"/>
    </xf>
    <xf numFmtId="1" fontId="5" fillId="0" borderId="0" xfId="1" applyNumberFormat="1" applyFont="1" applyFill="1" applyBorder="1" applyAlignment="1" applyProtection="1">
      <alignment horizontal="right" vertical="center"/>
    </xf>
    <xf numFmtId="0" fontId="1" fillId="0" borderId="0" xfId="0" applyFont="1" applyAlignment="1">
      <alignment horizontal="left"/>
    </xf>
    <xf numFmtId="0" fontId="4" fillId="0" borderId="0" xfId="2" applyFont="1" applyFill="1" applyBorder="1" applyAlignment="1" applyProtection="1">
      <alignment horizontal="center" vertical="top" wrapText="1"/>
    </xf>
    <xf numFmtId="164" fontId="5" fillId="0" borderId="0" xfId="2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 applyProtection="1">
      <alignment horizontal="right" vertical="center"/>
    </xf>
    <xf numFmtId="1" fontId="5" fillId="0" borderId="0" xfId="2" applyNumberFormat="1" applyFont="1" applyFill="1" applyBorder="1" applyAlignment="1" applyProtection="1">
      <alignment horizontal="right" vertical="center"/>
    </xf>
    <xf numFmtId="166" fontId="5" fillId="0" borderId="0" xfId="2" applyNumberFormat="1" applyFont="1" applyFill="1" applyBorder="1" applyAlignment="1" applyProtection="1">
      <alignment horizontal="right" vertical="center"/>
    </xf>
    <xf numFmtId="0" fontId="2" fillId="0" borderId="0" xfId="0" applyFont="1" applyFill="1"/>
    <xf numFmtId="166" fontId="4" fillId="0" borderId="0" xfId="2" applyNumberFormat="1" applyFont="1" applyFill="1" applyBorder="1" applyAlignment="1" applyProtection="1">
      <alignment horizontal="right" vertical="center"/>
    </xf>
    <xf numFmtId="165" fontId="4" fillId="0" borderId="0" xfId="2" applyNumberFormat="1" applyFont="1" applyFill="1" applyBorder="1" applyAlignment="1" applyProtection="1">
      <alignment horizontal="right" vertical="center"/>
    </xf>
    <xf numFmtId="2" fontId="4" fillId="0" borderId="0" xfId="2" applyNumberFormat="1" applyFont="1" applyFill="1" applyBorder="1" applyAlignment="1" applyProtection="1">
      <alignment horizontal="right" vertical="center"/>
    </xf>
    <xf numFmtId="1" fontId="4" fillId="0" borderId="0" xfId="2" applyNumberFormat="1" applyFont="1" applyFill="1" applyBorder="1" applyAlignment="1" applyProtection="1">
      <alignment horizontal="right" vertical="center"/>
    </xf>
    <xf numFmtId="164" fontId="5" fillId="0" borderId="0" xfId="1" applyNumberFormat="1" applyFont="1" applyFill="1" applyBorder="1" applyAlignment="1" applyProtection="1">
      <alignment horizontal="right" vertical="center"/>
    </xf>
    <xf numFmtId="165" fontId="5" fillId="0" borderId="0" xfId="1" applyNumberFormat="1" applyFont="1" applyFill="1" applyBorder="1" applyAlignment="1" applyProtection="1">
      <alignment horizontal="right" vertical="center"/>
    </xf>
    <xf numFmtId="0" fontId="4" fillId="0" borderId="0" xfId="3" applyFont="1" applyFill="1" applyBorder="1" applyAlignment="1" applyProtection="1">
      <alignment horizontal="left" vertical="center"/>
    </xf>
    <xf numFmtId="1" fontId="4" fillId="0" borderId="0" xfId="4" applyNumberFormat="1" applyFont="1" applyFill="1" applyBorder="1" applyAlignment="1" applyProtection="1">
      <alignment horizontal="right" vertical="center"/>
    </xf>
    <xf numFmtId="164" fontId="4" fillId="0" borderId="0" xfId="4" applyNumberFormat="1" applyFont="1" applyFill="1" applyBorder="1" applyAlignment="1" applyProtection="1">
      <alignment horizontal="right" vertical="center"/>
    </xf>
    <xf numFmtId="0" fontId="4" fillId="0" borderId="0" xfId="3" applyFont="1" applyFill="1" applyBorder="1" applyAlignment="1" applyProtection="1">
      <alignment horizontal="center" vertical="top" wrapText="1"/>
    </xf>
    <xf numFmtId="166" fontId="5" fillId="0" borderId="0" xfId="4" applyNumberFormat="1" applyFont="1" applyFill="1" applyBorder="1" applyAlignment="1" applyProtection="1">
      <alignment horizontal="right" vertical="center"/>
    </xf>
    <xf numFmtId="1" fontId="5" fillId="0" borderId="0" xfId="4" applyNumberFormat="1" applyFont="1" applyFill="1" applyBorder="1" applyAlignment="1" applyProtection="1">
      <alignment horizontal="right" vertical="center"/>
    </xf>
    <xf numFmtId="164" fontId="5" fillId="0" borderId="0" xfId="4" applyNumberFormat="1" applyFont="1" applyFill="1" applyBorder="1" applyAlignment="1" applyProtection="1">
      <alignment horizontal="right" vertical="center"/>
    </xf>
    <xf numFmtId="166" fontId="5" fillId="0" borderId="0" xfId="3" applyNumberFormat="1" applyFont="1" applyFill="1" applyBorder="1" applyAlignment="1" applyProtection="1">
      <alignment horizontal="right" vertical="center"/>
    </xf>
    <xf numFmtId="1" fontId="5" fillId="0" borderId="0" xfId="3" applyNumberFormat="1" applyFont="1" applyFill="1" applyBorder="1" applyAlignment="1" applyProtection="1">
      <alignment horizontal="right" vertical="center"/>
    </xf>
    <xf numFmtId="164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1" fontId="4" fillId="0" borderId="0" xfId="3" applyNumberFormat="1" applyFont="1" applyFill="1" applyBorder="1" applyAlignment="1" applyProtection="1">
      <alignment horizontal="right" vertical="center"/>
    </xf>
    <xf numFmtId="164" fontId="4" fillId="0" borderId="0" xfId="3" applyNumberFormat="1" applyFont="1" applyFill="1" applyBorder="1" applyAlignment="1" applyProtection="1">
      <alignment horizontal="right" vertical="center"/>
    </xf>
    <xf numFmtId="0" fontId="4" fillId="0" borderId="0" xfId="2" applyFont="1" applyFill="1" applyBorder="1" applyAlignment="1" applyProtection="1">
      <alignment horizontal="center" vertical="center" wrapText="1"/>
    </xf>
    <xf numFmtId="166" fontId="4" fillId="0" borderId="0" xfId="3" applyNumberFormat="1" applyFont="1" applyFill="1" applyBorder="1" applyAlignment="1" applyProtection="1">
      <alignment horizontal="right" vertical="center"/>
    </xf>
    <xf numFmtId="2" fontId="4" fillId="0" borderId="0" xfId="3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left"/>
    </xf>
    <xf numFmtId="1" fontId="4" fillId="0" borderId="0" xfId="5" applyNumberFormat="1" applyFont="1" applyFill="1" applyBorder="1" applyAlignment="1" applyProtection="1">
      <alignment horizontal="right" vertical="center"/>
    </xf>
    <xf numFmtId="164" fontId="4" fillId="0" borderId="0" xfId="5" applyNumberFormat="1" applyFont="1" applyFill="1" applyBorder="1" applyAlignment="1" applyProtection="1">
      <alignment horizontal="right" vertical="center"/>
    </xf>
    <xf numFmtId="0" fontId="4" fillId="0" borderId="0" xfId="5" applyFont="1" applyFill="1" applyBorder="1" applyAlignment="1" applyProtection="1">
      <alignment horizontal="center" vertical="top" wrapText="1"/>
    </xf>
    <xf numFmtId="165" fontId="5" fillId="0" borderId="0" xfId="5" applyNumberFormat="1" applyFont="1" applyFill="1" applyBorder="1" applyAlignment="1" applyProtection="1">
      <alignment horizontal="right" vertical="center"/>
    </xf>
    <xf numFmtId="164" fontId="5" fillId="0" borderId="0" xfId="5" applyNumberFormat="1" applyFont="1" applyFill="1" applyBorder="1" applyAlignment="1" applyProtection="1">
      <alignment horizontal="right" vertical="center"/>
    </xf>
    <xf numFmtId="1" fontId="5" fillId="0" borderId="0" xfId="5" applyNumberFormat="1" applyFont="1" applyFill="1" applyBorder="1" applyAlignment="1" applyProtection="1">
      <alignment horizontal="right" vertical="center"/>
    </xf>
    <xf numFmtId="166" fontId="5" fillId="0" borderId="0" xfId="5" applyNumberFormat="1" applyFont="1" applyFill="1" applyBorder="1" applyAlignment="1" applyProtection="1">
      <alignment horizontal="right" vertical="center"/>
    </xf>
    <xf numFmtId="0" fontId="4" fillId="0" borderId="0" xfId="5" applyFont="1" applyFill="1" applyBorder="1" applyAlignment="1" applyProtection="1">
      <alignment horizontal="left" vertical="center"/>
    </xf>
    <xf numFmtId="1" fontId="4" fillId="0" borderId="0" xfId="6" applyNumberFormat="1" applyFont="1" applyFill="1" applyBorder="1" applyAlignment="1" applyProtection="1">
      <alignment horizontal="right" vertical="center"/>
    </xf>
    <xf numFmtId="164" fontId="4" fillId="0" borderId="0" xfId="6" applyNumberFormat="1" applyFont="1" applyFill="1" applyBorder="1" applyAlignment="1" applyProtection="1">
      <alignment horizontal="right" vertical="center"/>
    </xf>
    <xf numFmtId="1" fontId="5" fillId="0" borderId="0" xfId="6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center" vertical="center"/>
    </xf>
    <xf numFmtId="166" fontId="4" fillId="0" borderId="0" xfId="6" applyNumberFormat="1" applyFont="1" applyFill="1" applyBorder="1" applyAlignment="1" applyProtection="1">
      <alignment horizontal="right" vertical="center"/>
    </xf>
    <xf numFmtId="2" fontId="4" fillId="0" borderId="0" xfId="6" applyNumberFormat="1" applyFont="1" applyFill="1" applyBorder="1" applyAlignment="1" applyProtection="1">
      <alignment horizontal="right" vertical="center"/>
    </xf>
    <xf numFmtId="165" fontId="5" fillId="0" borderId="0" xfId="6" applyNumberFormat="1" applyFont="1" applyFill="1" applyBorder="1" applyAlignment="1" applyProtection="1">
      <alignment horizontal="right" vertical="center"/>
    </xf>
    <xf numFmtId="164" fontId="5" fillId="0" borderId="0" xfId="6" applyNumberFormat="1" applyFont="1" applyFill="1" applyBorder="1" applyAlignment="1" applyProtection="1">
      <alignment horizontal="right" vertical="center"/>
    </xf>
    <xf numFmtId="166" fontId="5" fillId="0" borderId="0" xfId="6" applyNumberFormat="1" applyFont="1" applyFill="1" applyBorder="1" applyAlignment="1" applyProtection="1">
      <alignment horizontal="right" vertical="center"/>
    </xf>
    <xf numFmtId="167" fontId="5" fillId="0" borderId="0" xfId="6" applyNumberFormat="1" applyFont="1" applyFill="1" applyBorder="1" applyAlignment="1" applyProtection="1">
      <alignment horizontal="right" vertical="center"/>
    </xf>
    <xf numFmtId="0" fontId="4" fillId="0" borderId="0" xfId="6" applyFont="1" applyFill="1" applyBorder="1" applyAlignment="1" applyProtection="1">
      <alignment horizontal="left" vertical="center"/>
    </xf>
    <xf numFmtId="167" fontId="4" fillId="0" borderId="0" xfId="6" applyNumberFormat="1" applyFont="1" applyFill="1" applyBorder="1" applyAlignment="1" applyProtection="1">
      <alignment horizontal="right" vertical="center"/>
    </xf>
    <xf numFmtId="165" fontId="4" fillId="0" borderId="0" xfId="6" applyNumberFormat="1" applyFont="1" applyFill="1" applyBorder="1" applyAlignment="1" applyProtection="1">
      <alignment horizontal="right" vertical="center"/>
    </xf>
    <xf numFmtId="0" fontId="9" fillId="0" borderId="0" xfId="0" applyFont="1"/>
    <xf numFmtId="1" fontId="4" fillId="0" borderId="0" xfId="7" applyNumberFormat="1" applyFont="1" applyFill="1" applyBorder="1" applyAlignment="1" applyProtection="1">
      <alignment horizontal="right" vertical="center"/>
    </xf>
    <xf numFmtId="164" fontId="4" fillId="0" borderId="0" xfId="7" applyNumberFormat="1" applyFont="1" applyFill="1" applyBorder="1" applyAlignment="1" applyProtection="1">
      <alignment horizontal="right" vertical="center"/>
    </xf>
    <xf numFmtId="0" fontId="4" fillId="0" borderId="0" xfId="7" applyFont="1" applyFill="1" applyBorder="1" applyAlignment="1" applyProtection="1">
      <alignment horizontal="center" vertical="top" wrapText="1"/>
    </xf>
    <xf numFmtId="0" fontId="6" fillId="0" borderId="0" xfId="0" applyFont="1" applyAlignment="1">
      <alignment horizontal="center" vertical="center"/>
    </xf>
    <xf numFmtId="164" fontId="5" fillId="0" borderId="0" xfId="7" applyNumberFormat="1" applyFont="1" applyFill="1" applyBorder="1" applyAlignment="1" applyProtection="1">
      <alignment horizontal="right" vertical="center"/>
    </xf>
    <xf numFmtId="166" fontId="5" fillId="0" borderId="0" xfId="7" applyNumberFormat="1" applyFont="1" applyFill="1" applyBorder="1" applyAlignment="1" applyProtection="1">
      <alignment horizontal="right" vertical="center"/>
    </xf>
    <xf numFmtId="1" fontId="5" fillId="0" borderId="0" xfId="7" applyNumberFormat="1" applyFont="1" applyFill="1" applyBorder="1" applyAlignment="1" applyProtection="1">
      <alignment horizontal="right" vertical="center"/>
    </xf>
    <xf numFmtId="164" fontId="5" fillId="0" borderId="0" xfId="8" applyNumberFormat="1" applyFont="1" applyFill="1" applyBorder="1" applyAlignment="1" applyProtection="1">
      <alignment horizontal="right" vertical="center"/>
    </xf>
    <xf numFmtId="166" fontId="5" fillId="0" borderId="0" xfId="8" applyNumberFormat="1" applyFont="1" applyFill="1" applyBorder="1" applyAlignment="1" applyProtection="1">
      <alignment horizontal="right" vertical="center"/>
    </xf>
    <xf numFmtId="1" fontId="5" fillId="0" borderId="0" xfId="8" applyNumberFormat="1" applyFont="1" applyFill="1" applyBorder="1" applyAlignment="1" applyProtection="1">
      <alignment horizontal="right" vertical="center"/>
    </xf>
    <xf numFmtId="165" fontId="5" fillId="0" borderId="0" xfId="8" applyNumberFormat="1" applyFont="1" applyFill="1" applyBorder="1" applyAlignment="1" applyProtection="1">
      <alignment horizontal="right" vertical="center"/>
    </xf>
    <xf numFmtId="164" fontId="4" fillId="0" borderId="0" xfId="8" applyNumberFormat="1" applyFont="1" applyFill="1" applyBorder="1" applyAlignment="1" applyProtection="1">
      <alignment horizontal="right" vertical="center"/>
    </xf>
    <xf numFmtId="1" fontId="4" fillId="0" borderId="0" xfId="8" applyNumberFormat="1" applyFont="1" applyFill="1" applyBorder="1" applyAlignment="1" applyProtection="1">
      <alignment horizontal="right" vertical="center"/>
    </xf>
    <xf numFmtId="166" fontId="4" fillId="0" borderId="0" xfId="8" applyNumberFormat="1" applyFont="1" applyFill="1" applyBorder="1" applyAlignment="1" applyProtection="1">
      <alignment horizontal="right" vertical="center"/>
    </xf>
    <xf numFmtId="166" fontId="4" fillId="0" borderId="0" xfId="7" applyNumberFormat="1" applyFont="1" applyFill="1" applyBorder="1" applyAlignment="1" applyProtection="1">
      <alignment horizontal="right" vertical="center"/>
    </xf>
    <xf numFmtId="165" fontId="5" fillId="0" borderId="0" xfId="7" applyNumberFormat="1" applyFont="1" applyFill="1" applyBorder="1" applyAlignment="1" applyProtection="1">
      <alignment horizontal="right" vertical="center"/>
    </xf>
    <xf numFmtId="0" fontId="4" fillId="0" borderId="0" xfId="7" applyFont="1" applyFill="1" applyBorder="1" applyAlignment="1" applyProtection="1">
      <alignment horizontal="left" vertical="center"/>
    </xf>
    <xf numFmtId="1" fontId="4" fillId="0" borderId="0" xfId="9" applyNumberFormat="1" applyFont="1" applyFill="1" applyBorder="1" applyAlignment="1" applyProtection="1">
      <alignment horizontal="right" vertical="center"/>
    </xf>
    <xf numFmtId="164" fontId="4" fillId="0" borderId="0" xfId="9" applyNumberFormat="1" applyFont="1" applyFill="1" applyBorder="1" applyAlignment="1" applyProtection="1">
      <alignment horizontal="right" vertical="center"/>
    </xf>
    <xf numFmtId="164" fontId="5" fillId="0" borderId="0" xfId="9" applyNumberFormat="1" applyFont="1" applyFill="1" applyBorder="1" applyAlignment="1" applyProtection="1">
      <alignment horizontal="right" vertical="center"/>
    </xf>
    <xf numFmtId="166" fontId="5" fillId="0" borderId="0" xfId="9" applyNumberFormat="1" applyFont="1" applyFill="1" applyBorder="1" applyAlignment="1" applyProtection="1">
      <alignment horizontal="right" vertical="center"/>
    </xf>
    <xf numFmtId="1" fontId="5" fillId="0" borderId="0" xfId="9" applyNumberFormat="1" applyFont="1" applyFill="1" applyBorder="1" applyAlignment="1" applyProtection="1">
      <alignment horizontal="right" vertical="center"/>
    </xf>
    <xf numFmtId="166" fontId="4" fillId="0" borderId="0" xfId="9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 wrapText="1"/>
    </xf>
    <xf numFmtId="0" fontId="4" fillId="0" borderId="0" xfId="9" applyFont="1" applyFill="1" applyBorder="1" applyAlignment="1" applyProtection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4" fillId="0" borderId="0" xfId="10" applyNumberFormat="1" applyFont="1" applyFill="1" applyBorder="1" applyAlignment="1" applyProtection="1">
      <alignment horizontal="right" vertical="center"/>
    </xf>
    <xf numFmtId="164" fontId="4" fillId="0" borderId="0" xfId="10" applyNumberFormat="1" applyFont="1" applyFill="1" applyBorder="1" applyAlignment="1" applyProtection="1">
      <alignment horizontal="right" vertical="center"/>
    </xf>
    <xf numFmtId="165" fontId="5" fillId="0" borderId="0" xfId="10" applyNumberFormat="1" applyFont="1" applyFill="1" applyBorder="1" applyAlignment="1" applyProtection="1">
      <alignment horizontal="right" vertical="center"/>
    </xf>
    <xf numFmtId="164" fontId="5" fillId="0" borderId="0" xfId="10" applyNumberFormat="1" applyFont="1" applyFill="1" applyBorder="1" applyAlignment="1" applyProtection="1">
      <alignment horizontal="right" vertical="center"/>
    </xf>
    <xf numFmtId="1" fontId="5" fillId="0" borderId="0" xfId="10" applyNumberFormat="1" applyFont="1" applyFill="1" applyBorder="1" applyAlignment="1" applyProtection="1">
      <alignment horizontal="right" vertical="center"/>
    </xf>
    <xf numFmtId="166" fontId="5" fillId="0" borderId="0" xfId="10" applyNumberFormat="1" applyFont="1" applyFill="1" applyBorder="1" applyAlignment="1" applyProtection="1">
      <alignment horizontal="right" vertical="center"/>
    </xf>
    <xf numFmtId="165" fontId="4" fillId="0" borderId="0" xfId="10" applyNumberFormat="1" applyFont="1" applyFill="1" applyBorder="1" applyAlignment="1" applyProtection="1">
      <alignment horizontal="right" vertical="center"/>
    </xf>
    <xf numFmtId="166" fontId="4" fillId="0" borderId="0" xfId="10" applyNumberFormat="1" applyFont="1" applyFill="1" applyBorder="1" applyAlignment="1" applyProtection="1">
      <alignment horizontal="right" vertical="center"/>
    </xf>
    <xf numFmtId="0" fontId="11" fillId="0" borderId="0" xfId="0" applyFont="1" applyAlignment="1">
      <alignment horizontal="center"/>
    </xf>
    <xf numFmtId="0" fontId="3" fillId="0" borderId="0" xfId="0" applyFont="1"/>
    <xf numFmtId="0" fontId="12" fillId="0" borderId="0" xfId="11" applyFont="1" applyFill="1" applyBorder="1" applyAlignment="1" applyProtection="1">
      <alignment horizontal="left" vertical="center"/>
    </xf>
    <xf numFmtId="1" fontId="12" fillId="0" borderId="0" xfId="11" applyNumberFormat="1" applyFont="1" applyFill="1" applyBorder="1" applyAlignment="1" applyProtection="1">
      <alignment horizontal="right" vertical="center"/>
    </xf>
    <xf numFmtId="164" fontId="12" fillId="0" borderId="0" xfId="11" applyNumberFormat="1" applyFont="1" applyFill="1" applyBorder="1" applyAlignment="1" applyProtection="1">
      <alignment horizontal="right" vertical="center"/>
    </xf>
    <xf numFmtId="1" fontId="13" fillId="0" borderId="0" xfId="11" applyNumberFormat="1" applyFont="1" applyFill="1" applyBorder="1" applyAlignment="1" applyProtection="1">
      <alignment horizontal="right" vertical="center"/>
    </xf>
    <xf numFmtId="166" fontId="12" fillId="0" borderId="0" xfId="11" applyNumberFormat="1" applyFont="1" applyFill="1" applyBorder="1" applyAlignment="1" applyProtection="1">
      <alignment horizontal="right" vertical="center"/>
    </xf>
    <xf numFmtId="164" fontId="4" fillId="0" borderId="0" xfId="12" applyNumberFormat="1" applyFont="1" applyFill="1" applyBorder="1" applyAlignment="1" applyProtection="1">
      <alignment horizontal="right" vertical="center"/>
    </xf>
    <xf numFmtId="1" fontId="4" fillId="0" borderId="0" xfId="12" applyNumberFormat="1" applyFont="1" applyFill="1" applyBorder="1" applyAlignment="1" applyProtection="1">
      <alignment horizontal="right" vertical="center"/>
    </xf>
    <xf numFmtId="166" fontId="4" fillId="0" borderId="0" xfId="12" applyNumberFormat="1" applyFont="1" applyFill="1" applyBorder="1" applyAlignment="1" applyProtection="1">
      <alignment horizontal="right" vertical="center"/>
    </xf>
    <xf numFmtId="2" fontId="4" fillId="0" borderId="0" xfId="12" applyNumberFormat="1" applyFont="1" applyFill="1" applyBorder="1" applyAlignment="1" applyProtection="1">
      <alignment horizontal="right" vertical="center"/>
    </xf>
    <xf numFmtId="164" fontId="5" fillId="0" borderId="0" xfId="12" applyNumberFormat="1" applyFont="1" applyFill="1" applyBorder="1" applyAlignment="1" applyProtection="1">
      <alignment horizontal="right" vertical="center"/>
    </xf>
    <xf numFmtId="1" fontId="5" fillId="0" borderId="0" xfId="12" applyNumberFormat="1" applyFont="1" applyFill="1" applyBorder="1" applyAlignment="1" applyProtection="1">
      <alignment horizontal="right" vertical="center"/>
    </xf>
    <xf numFmtId="166" fontId="5" fillId="0" borderId="0" xfId="12" applyNumberFormat="1" applyFont="1" applyFill="1" applyBorder="1" applyAlignment="1" applyProtection="1">
      <alignment horizontal="right" vertical="center"/>
    </xf>
    <xf numFmtId="1" fontId="4" fillId="0" borderId="0" xfId="13" applyNumberFormat="1" applyFont="1" applyFill="1" applyBorder="1" applyAlignment="1" applyProtection="1">
      <alignment horizontal="right" vertical="center"/>
    </xf>
    <xf numFmtId="164" fontId="4" fillId="0" borderId="0" xfId="13" applyNumberFormat="1" applyFont="1" applyFill="1" applyBorder="1" applyAlignment="1" applyProtection="1">
      <alignment horizontal="right" vertical="center"/>
    </xf>
    <xf numFmtId="1" fontId="5" fillId="0" borderId="0" xfId="13" applyNumberFormat="1" applyFont="1" applyFill="1" applyBorder="1" applyAlignment="1" applyProtection="1">
      <alignment horizontal="right" vertical="center"/>
    </xf>
    <xf numFmtId="166" fontId="4" fillId="0" borderId="0" xfId="13" applyNumberFormat="1" applyFont="1" applyFill="1" applyBorder="1" applyAlignment="1" applyProtection="1">
      <alignment horizontal="right" vertical="center"/>
    </xf>
    <xf numFmtId="2" fontId="4" fillId="0" borderId="0" xfId="13" applyNumberFormat="1" applyFont="1" applyFill="1" applyBorder="1" applyAlignment="1" applyProtection="1">
      <alignment horizontal="right" vertical="center"/>
    </xf>
    <xf numFmtId="166" fontId="5" fillId="0" borderId="0" xfId="13" applyNumberFormat="1" applyFont="1" applyFill="1" applyBorder="1" applyAlignment="1" applyProtection="1">
      <alignment horizontal="right" vertical="center"/>
    </xf>
    <xf numFmtId="164" fontId="5" fillId="0" borderId="0" xfId="13" applyNumberFormat="1" applyFont="1" applyFill="1" applyBorder="1" applyAlignment="1" applyProtection="1">
      <alignment horizontal="right" vertical="center"/>
    </xf>
    <xf numFmtId="1" fontId="4" fillId="0" borderId="0" xfId="14" applyNumberFormat="1" applyFont="1" applyFill="1" applyBorder="1" applyAlignment="1" applyProtection="1">
      <alignment horizontal="right" vertical="center"/>
    </xf>
    <xf numFmtId="164" fontId="4" fillId="0" borderId="0" xfId="14" applyNumberFormat="1" applyFont="1" applyFill="1" applyBorder="1" applyAlignment="1" applyProtection="1">
      <alignment horizontal="right" vertical="center"/>
    </xf>
    <xf numFmtId="1" fontId="4" fillId="0" borderId="0" xfId="15" applyNumberFormat="1" applyFont="1" applyFill="1" applyBorder="1" applyAlignment="1" applyProtection="1">
      <alignment horizontal="right" vertical="center"/>
    </xf>
    <xf numFmtId="164" fontId="4" fillId="0" borderId="0" xfId="15" applyNumberFormat="1" applyFont="1" applyFill="1" applyBorder="1" applyAlignment="1" applyProtection="1">
      <alignment horizontal="right" vertical="center"/>
    </xf>
    <xf numFmtId="166" fontId="4" fillId="0" borderId="0" xfId="14" applyNumberFormat="1" applyFont="1" applyFill="1" applyBorder="1" applyAlignment="1" applyProtection="1">
      <alignment horizontal="right" vertical="center"/>
    </xf>
    <xf numFmtId="166" fontId="4" fillId="0" borderId="0" xfId="15" applyNumberFormat="1" applyFont="1" applyFill="1" applyBorder="1" applyAlignment="1" applyProtection="1">
      <alignment horizontal="right" vertical="center"/>
    </xf>
    <xf numFmtId="164" fontId="5" fillId="0" borderId="0" xfId="15" applyNumberFormat="1" applyFont="1" applyFill="1" applyBorder="1" applyAlignment="1" applyProtection="1">
      <alignment horizontal="right" vertical="center"/>
    </xf>
    <xf numFmtId="166" fontId="5" fillId="0" borderId="0" xfId="15" applyNumberFormat="1" applyFont="1" applyFill="1" applyBorder="1" applyAlignment="1" applyProtection="1">
      <alignment horizontal="right" vertical="center"/>
    </xf>
    <xf numFmtId="1" fontId="5" fillId="0" borderId="0" xfId="15" applyNumberFormat="1" applyFont="1" applyFill="1" applyBorder="1" applyAlignment="1" applyProtection="1">
      <alignment horizontal="right" vertical="center"/>
    </xf>
    <xf numFmtId="1" fontId="4" fillId="0" borderId="0" xfId="16" applyNumberFormat="1" applyFont="1" applyFill="1" applyBorder="1" applyAlignment="1" applyProtection="1">
      <alignment horizontal="right" vertical="center"/>
    </xf>
    <xf numFmtId="164" fontId="4" fillId="0" borderId="0" xfId="16" applyNumberFormat="1" applyFont="1" applyFill="1" applyBorder="1" applyAlignment="1" applyProtection="1">
      <alignment horizontal="right" vertical="center"/>
    </xf>
    <xf numFmtId="164" fontId="5" fillId="0" borderId="0" xfId="16" applyNumberFormat="1" applyFont="1" applyFill="1" applyBorder="1" applyAlignment="1" applyProtection="1">
      <alignment horizontal="right" vertical="center"/>
    </xf>
    <xf numFmtId="165" fontId="5" fillId="0" borderId="0" xfId="16" applyNumberFormat="1" applyFont="1" applyFill="1" applyBorder="1" applyAlignment="1" applyProtection="1">
      <alignment horizontal="right" vertical="center"/>
    </xf>
    <xf numFmtId="1" fontId="5" fillId="0" borderId="0" xfId="16" applyNumberFormat="1" applyFont="1" applyFill="1" applyBorder="1" applyAlignment="1" applyProtection="1">
      <alignment horizontal="right" vertical="center"/>
    </xf>
    <xf numFmtId="166" fontId="5" fillId="0" borderId="0" xfId="16" applyNumberFormat="1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center"/>
    </xf>
    <xf numFmtId="0" fontId="12" fillId="0" borderId="0" xfId="17" applyFont="1" applyFill="1" applyBorder="1" applyAlignment="1" applyProtection="1">
      <alignment horizontal="left" vertical="center"/>
    </xf>
    <xf numFmtId="1" fontId="12" fillId="0" borderId="0" xfId="17" applyNumberFormat="1" applyFont="1" applyFill="1" applyBorder="1" applyAlignment="1" applyProtection="1">
      <alignment horizontal="right" vertical="center"/>
    </xf>
    <xf numFmtId="164" fontId="12" fillId="0" borderId="0" xfId="17" applyNumberFormat="1" applyFont="1" applyFill="1" applyBorder="1" applyAlignment="1" applyProtection="1">
      <alignment horizontal="right" vertical="center"/>
    </xf>
    <xf numFmtId="164" fontId="13" fillId="0" borderId="0" xfId="17" applyNumberFormat="1" applyFont="1" applyFill="1" applyBorder="1" applyAlignment="1" applyProtection="1">
      <alignment horizontal="right" vertical="center"/>
    </xf>
    <xf numFmtId="166" fontId="13" fillId="0" borderId="0" xfId="17" applyNumberFormat="1" applyFont="1" applyFill="1" applyBorder="1" applyAlignment="1" applyProtection="1">
      <alignment horizontal="right" vertical="center"/>
    </xf>
    <xf numFmtId="1" fontId="13" fillId="0" borderId="0" xfId="17" applyNumberFormat="1" applyFont="1" applyFill="1" applyBorder="1" applyAlignment="1" applyProtection="1">
      <alignment horizontal="right" vertical="center"/>
    </xf>
    <xf numFmtId="165" fontId="13" fillId="0" borderId="0" xfId="17" applyNumberFormat="1" applyFont="1" applyFill="1" applyBorder="1" applyAlignment="1" applyProtection="1">
      <alignment horizontal="right" vertical="center"/>
    </xf>
    <xf numFmtId="1" fontId="12" fillId="0" borderId="0" xfId="18" applyNumberFormat="1" applyFont="1" applyFill="1" applyBorder="1" applyAlignment="1" applyProtection="1">
      <alignment horizontal="right" vertical="center"/>
    </xf>
    <xf numFmtId="164" fontId="12" fillId="0" borderId="0" xfId="18" applyNumberFormat="1" applyFont="1" applyFill="1" applyBorder="1" applyAlignment="1" applyProtection="1">
      <alignment horizontal="right" vertical="center"/>
    </xf>
    <xf numFmtId="166" fontId="12" fillId="0" borderId="0" xfId="18" applyNumberFormat="1" applyFont="1" applyFill="1" applyBorder="1" applyAlignment="1" applyProtection="1">
      <alignment horizontal="right" vertical="center"/>
    </xf>
    <xf numFmtId="164" fontId="13" fillId="0" borderId="0" xfId="18" applyNumberFormat="1" applyFont="1" applyFill="1" applyBorder="1" applyAlignment="1" applyProtection="1">
      <alignment horizontal="right" vertical="center"/>
    </xf>
    <xf numFmtId="1" fontId="13" fillId="0" borderId="0" xfId="18" applyNumberFormat="1" applyFont="1" applyFill="1" applyBorder="1" applyAlignment="1" applyProtection="1">
      <alignment horizontal="right" vertical="center"/>
    </xf>
    <xf numFmtId="0" fontId="14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Fill="1" applyBorder="1"/>
    <xf numFmtId="0" fontId="16" fillId="0" borderId="0" xfId="0" applyFont="1" applyBorder="1"/>
    <xf numFmtId="167" fontId="2" fillId="0" borderId="0" xfId="0" applyNumberFormat="1" applyFont="1" applyBorder="1"/>
    <xf numFmtId="1" fontId="4" fillId="0" borderId="0" xfId="19" applyNumberFormat="1" applyFont="1" applyFill="1" applyBorder="1" applyAlignment="1" applyProtection="1">
      <alignment horizontal="right" vertical="center"/>
    </xf>
    <xf numFmtId="164" fontId="4" fillId="0" borderId="0" xfId="19" applyNumberFormat="1" applyFont="1" applyFill="1" applyBorder="1" applyAlignment="1" applyProtection="1">
      <alignment horizontal="right" vertical="center"/>
    </xf>
    <xf numFmtId="1" fontId="5" fillId="0" borderId="0" xfId="19" applyNumberFormat="1" applyFont="1" applyFill="1" applyBorder="1" applyAlignment="1" applyProtection="1">
      <alignment horizontal="right" vertical="center"/>
    </xf>
    <xf numFmtId="166" fontId="4" fillId="0" borderId="0" xfId="19" applyNumberFormat="1" applyFont="1" applyFill="1" applyBorder="1" applyAlignment="1" applyProtection="1">
      <alignment horizontal="right" vertical="center"/>
    </xf>
    <xf numFmtId="1" fontId="4" fillId="0" borderId="0" xfId="20" applyNumberFormat="1" applyFont="1" applyFill="1" applyBorder="1" applyAlignment="1" applyProtection="1">
      <alignment horizontal="right" vertical="center"/>
    </xf>
    <xf numFmtId="164" fontId="4" fillId="0" borderId="0" xfId="20" applyNumberFormat="1" applyFont="1" applyFill="1" applyBorder="1" applyAlignment="1" applyProtection="1">
      <alignment horizontal="right" vertical="center"/>
    </xf>
    <xf numFmtId="166" fontId="4" fillId="0" borderId="0" xfId="20" applyNumberFormat="1" applyFont="1" applyFill="1" applyBorder="1" applyAlignment="1" applyProtection="1">
      <alignment horizontal="right" vertical="center"/>
    </xf>
    <xf numFmtId="1" fontId="4" fillId="0" borderId="0" xfId="21" applyNumberFormat="1" applyFont="1" applyFill="1" applyBorder="1" applyAlignment="1" applyProtection="1">
      <alignment horizontal="right" vertical="center"/>
    </xf>
    <xf numFmtId="164" fontId="4" fillId="0" borderId="0" xfId="21" applyNumberFormat="1" applyFont="1" applyFill="1" applyBorder="1" applyAlignment="1" applyProtection="1">
      <alignment horizontal="right" vertical="center"/>
    </xf>
    <xf numFmtId="166" fontId="4" fillId="0" borderId="0" xfId="21" applyNumberFormat="1" applyFont="1" applyFill="1" applyBorder="1" applyAlignment="1" applyProtection="1">
      <alignment horizontal="right" vertical="center"/>
    </xf>
    <xf numFmtId="164" fontId="5" fillId="0" borderId="0" xfId="21" applyNumberFormat="1" applyFont="1" applyFill="1" applyBorder="1" applyAlignment="1" applyProtection="1">
      <alignment horizontal="right" vertical="center"/>
    </xf>
    <xf numFmtId="1" fontId="5" fillId="0" borderId="0" xfId="21" applyNumberFormat="1" applyFont="1" applyFill="1" applyBorder="1" applyAlignment="1" applyProtection="1">
      <alignment horizontal="right" vertical="center"/>
    </xf>
    <xf numFmtId="165" fontId="5" fillId="0" borderId="0" xfId="9" applyNumberFormat="1" applyFont="1" applyFill="1" applyBorder="1" applyAlignment="1" applyProtection="1">
      <alignment horizontal="right" vertical="center"/>
    </xf>
    <xf numFmtId="1" fontId="4" fillId="0" borderId="0" xfId="22" applyNumberFormat="1" applyFont="1" applyFill="1" applyBorder="1" applyAlignment="1" applyProtection="1">
      <alignment horizontal="right" vertical="center"/>
    </xf>
    <xf numFmtId="164" fontId="4" fillId="0" borderId="0" xfId="22" applyNumberFormat="1" applyFont="1" applyFill="1" applyBorder="1" applyAlignment="1" applyProtection="1">
      <alignment horizontal="right" vertical="center"/>
    </xf>
    <xf numFmtId="1" fontId="5" fillId="0" borderId="0" xfId="22" applyNumberFormat="1" applyFont="1" applyFill="1" applyBorder="1" applyAlignment="1" applyProtection="1">
      <alignment horizontal="right" vertical="center"/>
    </xf>
    <xf numFmtId="164" fontId="5" fillId="0" borderId="0" xfId="22" applyNumberFormat="1" applyFont="1" applyFill="1" applyBorder="1" applyAlignment="1" applyProtection="1">
      <alignment horizontal="right" vertical="center"/>
    </xf>
    <xf numFmtId="166" fontId="5" fillId="0" borderId="0" xfId="22" applyNumberFormat="1" applyFont="1" applyFill="1" applyBorder="1" applyAlignment="1" applyProtection="1">
      <alignment horizontal="right" vertical="center"/>
    </xf>
    <xf numFmtId="166" fontId="4" fillId="0" borderId="0" xfId="22" applyNumberFormat="1" applyFont="1" applyFill="1" applyBorder="1" applyAlignment="1" applyProtection="1">
      <alignment horizontal="right" vertical="center"/>
    </xf>
    <xf numFmtId="1" fontId="4" fillId="0" borderId="0" xfId="23" applyNumberFormat="1" applyFont="1" applyFill="1" applyBorder="1" applyAlignment="1" applyProtection="1">
      <alignment horizontal="right" vertical="center"/>
    </xf>
    <xf numFmtId="164" fontId="4" fillId="0" borderId="0" xfId="23" applyNumberFormat="1" applyFont="1" applyFill="1" applyBorder="1" applyAlignment="1" applyProtection="1">
      <alignment horizontal="right" vertical="center"/>
    </xf>
    <xf numFmtId="1" fontId="5" fillId="0" borderId="0" xfId="23" applyNumberFormat="1" applyFont="1" applyFill="1" applyBorder="1" applyAlignment="1" applyProtection="1">
      <alignment horizontal="right" vertical="center"/>
    </xf>
    <xf numFmtId="166" fontId="4" fillId="0" borderId="0" xfId="23" applyNumberFormat="1" applyFont="1" applyFill="1" applyBorder="1" applyAlignment="1" applyProtection="1">
      <alignment horizontal="right" vertical="center"/>
    </xf>
    <xf numFmtId="1" fontId="4" fillId="0" borderId="0" xfId="24" applyNumberFormat="1" applyFont="1" applyFill="1" applyBorder="1" applyAlignment="1" applyProtection="1">
      <alignment horizontal="right" vertical="center"/>
    </xf>
    <xf numFmtId="164" fontId="4" fillId="0" borderId="0" xfId="24" applyNumberFormat="1" applyFont="1" applyFill="1" applyBorder="1" applyAlignment="1" applyProtection="1">
      <alignment horizontal="right" vertical="center"/>
    </xf>
    <xf numFmtId="164" fontId="5" fillId="0" borderId="0" xfId="24" applyNumberFormat="1" applyFont="1" applyFill="1" applyBorder="1" applyAlignment="1" applyProtection="1">
      <alignment horizontal="right" vertical="center"/>
    </xf>
    <xf numFmtId="1" fontId="5" fillId="0" borderId="0" xfId="24" applyNumberFormat="1" applyFont="1" applyFill="1" applyBorder="1" applyAlignment="1" applyProtection="1">
      <alignment horizontal="right" vertical="center"/>
    </xf>
    <xf numFmtId="1" fontId="4" fillId="0" borderId="0" xfId="25" applyNumberFormat="1" applyFont="1" applyFill="1" applyBorder="1" applyAlignment="1" applyProtection="1">
      <alignment horizontal="right" vertical="center"/>
    </xf>
    <xf numFmtId="164" fontId="4" fillId="0" borderId="0" xfId="25" applyNumberFormat="1" applyFont="1" applyFill="1" applyBorder="1" applyAlignment="1" applyProtection="1">
      <alignment horizontal="right" vertical="center"/>
    </xf>
    <xf numFmtId="164" fontId="5" fillId="0" borderId="0" xfId="25" applyNumberFormat="1" applyFont="1" applyFill="1" applyBorder="1" applyAlignment="1" applyProtection="1">
      <alignment horizontal="right" vertical="center"/>
    </xf>
    <xf numFmtId="1" fontId="5" fillId="0" borderId="0" xfId="25" applyNumberFormat="1" applyFont="1" applyFill="1" applyBorder="1" applyAlignment="1" applyProtection="1">
      <alignment horizontal="right" vertical="center"/>
    </xf>
    <xf numFmtId="1" fontId="4" fillId="0" borderId="0" xfId="26" applyNumberFormat="1" applyFont="1" applyFill="1" applyBorder="1" applyAlignment="1" applyProtection="1">
      <alignment horizontal="right" vertical="center"/>
    </xf>
    <xf numFmtId="164" fontId="4" fillId="0" borderId="0" xfId="26" applyNumberFormat="1" applyFont="1" applyFill="1" applyBorder="1" applyAlignment="1" applyProtection="1">
      <alignment horizontal="right" vertical="center"/>
    </xf>
    <xf numFmtId="164" fontId="5" fillId="0" borderId="0" xfId="26" applyNumberFormat="1" applyFont="1" applyFill="1" applyBorder="1" applyAlignment="1" applyProtection="1">
      <alignment horizontal="right" vertical="center"/>
    </xf>
    <xf numFmtId="165" fontId="5" fillId="0" borderId="0" xfId="26" applyNumberFormat="1" applyFont="1" applyFill="1" applyBorder="1" applyAlignment="1" applyProtection="1">
      <alignment horizontal="right" vertical="center"/>
    </xf>
    <xf numFmtId="1" fontId="5" fillId="0" borderId="0" xfId="26" applyNumberFormat="1" applyFont="1" applyFill="1" applyBorder="1" applyAlignment="1" applyProtection="1">
      <alignment horizontal="right" vertical="center"/>
    </xf>
    <xf numFmtId="166" fontId="5" fillId="0" borderId="0" xfId="26" applyNumberFormat="1" applyFont="1" applyFill="1" applyBorder="1" applyAlignment="1" applyProtection="1">
      <alignment horizontal="right" vertical="center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horizontal="center"/>
    </xf>
    <xf numFmtId="1" fontId="22" fillId="0" borderId="0" xfId="27" applyNumberFormat="1" applyFont="1" applyFill="1" applyBorder="1" applyAlignment="1" applyProtection="1">
      <alignment horizontal="right" vertical="center"/>
    </xf>
    <xf numFmtId="164" fontId="22" fillId="0" borderId="0" xfId="27" applyNumberFormat="1" applyFont="1" applyFill="1" applyBorder="1" applyAlignment="1" applyProtection="1">
      <alignment horizontal="right" vertical="center"/>
    </xf>
    <xf numFmtId="1" fontId="23" fillId="0" borderId="0" xfId="27" applyNumberFormat="1" applyFont="1" applyFill="1" applyBorder="1" applyAlignment="1" applyProtection="1">
      <alignment horizontal="right" vertical="center"/>
    </xf>
    <xf numFmtId="0" fontId="3" fillId="0" borderId="0" xfId="0" applyFont="1" applyAlignment="1">
      <alignment horizontal="center" vertical="center"/>
    </xf>
    <xf numFmtId="166" fontId="4" fillId="0" borderId="0" xfId="28" applyNumberFormat="1" applyFont="1" applyFill="1" applyBorder="1" applyAlignment="1" applyProtection="1">
      <alignment horizontal="right" vertical="center"/>
    </xf>
    <xf numFmtId="2" fontId="4" fillId="0" borderId="0" xfId="28" applyNumberFormat="1" applyFont="1" applyFill="1" applyBorder="1" applyAlignment="1" applyProtection="1">
      <alignment horizontal="right" vertical="center"/>
    </xf>
    <xf numFmtId="166" fontId="5" fillId="0" borderId="0" xfId="28" applyNumberFormat="1" applyFont="1" applyFill="1" applyBorder="1" applyAlignment="1" applyProtection="1">
      <alignment horizontal="right" vertical="center"/>
    </xf>
    <xf numFmtId="164" fontId="5" fillId="0" borderId="0" xfId="28" applyNumberFormat="1" applyFont="1" applyFill="1" applyBorder="1" applyAlignment="1" applyProtection="1">
      <alignment horizontal="right" vertical="center"/>
    </xf>
    <xf numFmtId="1" fontId="4" fillId="0" borderId="0" xfId="28" applyNumberFormat="1" applyFont="1" applyFill="1" applyBorder="1" applyAlignment="1" applyProtection="1">
      <alignment horizontal="right" vertical="center"/>
    </xf>
    <xf numFmtId="1" fontId="5" fillId="0" borderId="0" xfId="28" applyNumberFormat="1" applyFont="1" applyFill="1" applyBorder="1" applyAlignment="1" applyProtection="1">
      <alignment horizontal="right" vertical="center"/>
    </xf>
    <xf numFmtId="164" fontId="4" fillId="0" borderId="0" xfId="28" applyNumberFormat="1" applyFont="1" applyFill="1" applyBorder="1" applyAlignment="1" applyProtection="1">
      <alignment horizontal="right" vertical="center"/>
    </xf>
    <xf numFmtId="0" fontId="3" fillId="0" borderId="0" xfId="0" applyFont="1" applyBorder="1"/>
    <xf numFmtId="0" fontId="24" fillId="0" borderId="0" xfId="0" applyFont="1" applyAlignment="1">
      <alignment horizontal="left"/>
    </xf>
    <xf numFmtId="0" fontId="2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29">
    <cellStyle name="Normalny" xfId="0" builtinId="0"/>
    <cellStyle name="Normalny_1c" xfId="11" xr:uid="{00000000-0005-0000-0000-000001000000}"/>
    <cellStyle name="Normalny_1c_1" xfId="12" xr:uid="{00000000-0005-0000-0000-000002000000}"/>
    <cellStyle name="Normalny_1d" xfId="13" xr:uid="{00000000-0005-0000-0000-000003000000}"/>
    <cellStyle name="Normalny_2d" xfId="24" xr:uid="{00000000-0005-0000-0000-000004000000}"/>
    <cellStyle name="Normalny_3a" xfId="14" xr:uid="{00000000-0005-0000-0000-000005000000}"/>
    <cellStyle name="Normalny_3c" xfId="16" xr:uid="{00000000-0005-0000-0000-000006000000}"/>
    <cellStyle name="Normalny_3d" xfId="17" xr:uid="{00000000-0005-0000-0000-000007000000}"/>
    <cellStyle name="Normalny_3e" xfId="18" xr:uid="{00000000-0005-0000-0000-000008000000}"/>
    <cellStyle name="Normalny_5c" xfId="19" xr:uid="{00000000-0005-0000-0000-000009000000}"/>
    <cellStyle name="Normalny_5d" xfId="20" xr:uid="{00000000-0005-0000-0000-00000A000000}"/>
    <cellStyle name="Normalny_Arkusz1" xfId="2" xr:uid="{00000000-0005-0000-0000-00000B000000}"/>
    <cellStyle name="Normalny_Fig. 1" xfId="4" xr:uid="{00000000-0005-0000-0000-00000C000000}"/>
    <cellStyle name="Normalny_Fig. 1_1" xfId="1" xr:uid="{00000000-0005-0000-0000-00000D000000}"/>
    <cellStyle name="Normalny_Fig. 2" xfId="5" xr:uid="{00000000-0005-0000-0000-00000E000000}"/>
    <cellStyle name="Normalny_Fig. 3" xfId="7" xr:uid="{00000000-0005-0000-0000-00000F000000}"/>
    <cellStyle name="Normalny_Fig. 3_1" xfId="8" xr:uid="{00000000-0005-0000-0000-000010000000}"/>
    <cellStyle name="Normalny_S2d" xfId="25" xr:uid="{00000000-0005-0000-0000-000011000000}"/>
    <cellStyle name="Normalny_S3a" xfId="15" xr:uid="{00000000-0005-0000-0000-000012000000}"/>
    <cellStyle name="Normalny_S6a" xfId="26" xr:uid="{00000000-0005-0000-0000-000013000000}"/>
    <cellStyle name="Normalny_S6c" xfId="22" xr:uid="{00000000-0005-0000-0000-000014000000}"/>
    <cellStyle name="Normalny_S6d" xfId="21" xr:uid="{00000000-0005-0000-0000-000015000000}"/>
    <cellStyle name="Normalny_S6e" xfId="23" xr:uid="{00000000-0005-0000-0000-000016000000}"/>
    <cellStyle name="Normalny_S6e_1" xfId="27" xr:uid="{00000000-0005-0000-0000-000017000000}"/>
    <cellStyle name="Normalny_S6e_2" xfId="28" xr:uid="{00000000-0005-0000-0000-000018000000}"/>
    <cellStyle name="Normalny_Supplementary Fig. S1" xfId="3" xr:uid="{00000000-0005-0000-0000-000019000000}"/>
    <cellStyle name="Normalny_Supplementary Fig. S2" xfId="6" xr:uid="{00000000-0005-0000-0000-00001A000000}"/>
    <cellStyle name="Normalny_Supplementary Fig. S3" xfId="9" xr:uid="{00000000-0005-0000-0000-00001B000000}"/>
    <cellStyle name="Normalny_Supplementary Fig. S4" xfId="10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f"/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f"/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f"/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f"/><Relationship Id="rId1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tiff"/><Relationship Id="rId1" Type="http://schemas.openxmlformats.org/officeDocument/2006/relationships/image" Target="../media/image10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tiff"/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tiff"/><Relationship Id="rId1" Type="http://schemas.openxmlformats.org/officeDocument/2006/relationships/image" Target="../media/image1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iff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4" Type="http://schemas.openxmlformats.org/officeDocument/2006/relationships/image" Target="../media/image19.tif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tif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tiff"/><Relationship Id="rId1" Type="http://schemas.openxmlformats.org/officeDocument/2006/relationships/image" Target="../media/image2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tiff"/><Relationship Id="rId1" Type="http://schemas.openxmlformats.org/officeDocument/2006/relationships/image" Target="../media/image22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tiff"/><Relationship Id="rId1" Type="http://schemas.openxmlformats.org/officeDocument/2006/relationships/image" Target="../media/image23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tif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tif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tif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tif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tiff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tiff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tif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tiff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tiff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tiff"/><Relationship Id="rId1" Type="http://schemas.openxmlformats.org/officeDocument/2006/relationships/image" Target="../media/image28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tiff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g"/><Relationship Id="rId1" Type="http://schemas.openxmlformats.org/officeDocument/2006/relationships/image" Target="../media/image30.jpg"/><Relationship Id="rId4" Type="http://schemas.openxmlformats.org/officeDocument/2006/relationships/image" Target="../media/image33.tiff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tiff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tiff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tiff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5" Type="http://schemas.openxmlformats.org/officeDocument/2006/relationships/image" Target="../media/image34.tiff"/><Relationship Id="rId4" Type="http://schemas.openxmlformats.org/officeDocument/2006/relationships/image" Target="../media/image38.jpe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tiff"/><Relationship Id="rId2" Type="http://schemas.openxmlformats.org/officeDocument/2006/relationships/image" Target="../media/image40.jpeg"/><Relationship Id="rId1" Type="http://schemas.openxmlformats.org/officeDocument/2006/relationships/image" Target="../media/image39.jp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g"/><Relationship Id="rId2" Type="http://schemas.openxmlformats.org/officeDocument/2006/relationships/image" Target="../media/image39.jpg"/><Relationship Id="rId1" Type="http://schemas.openxmlformats.org/officeDocument/2006/relationships/image" Target="../media/image30.jpg"/><Relationship Id="rId4" Type="http://schemas.openxmlformats.org/officeDocument/2006/relationships/image" Target="../media/image4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47625</xdr:rowOff>
    </xdr:from>
    <xdr:to>
      <xdr:col>19</xdr:col>
      <xdr:colOff>433238</xdr:colOff>
      <xdr:row>43</xdr:row>
      <xdr:rowOff>146264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50" y="47625"/>
          <a:ext cx="5557688" cy="70614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123825</xdr:colOff>
      <xdr:row>8</xdr:row>
      <xdr:rowOff>85725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3FEB8E7-4613-46D7-9AD7-54FD004324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6" r="33721" b="39915"/>
        <a:stretch/>
      </xdr:blipFill>
      <xdr:spPr>
        <a:xfrm>
          <a:off x="0" y="0"/>
          <a:ext cx="3324225" cy="1381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481584</xdr:colOff>
      <xdr:row>6</xdr:row>
      <xdr:rowOff>114300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7C9E62B-AE20-4313-8DC6-8B332CDB7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089" t="30504" b="42471"/>
        <a:stretch/>
      </xdr:blipFill>
      <xdr:spPr>
        <a:xfrm>
          <a:off x="0" y="0"/>
          <a:ext cx="1700784" cy="1257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476250</xdr:colOff>
      <xdr:row>9</xdr:row>
      <xdr:rowOff>107822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0548237-E23D-4930-BB16-49174110A4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0496" r="66196"/>
        <a:stretch/>
      </xdr:blipFill>
      <xdr:spPr>
        <a:xfrm>
          <a:off x="0" y="0"/>
          <a:ext cx="1695450" cy="18223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390526</xdr:colOff>
      <xdr:row>9</xdr:row>
      <xdr:rowOff>117348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201B04A-CDA8-4DE6-BE33-11E734099D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14" t="60291" r="32391"/>
        <a:stretch/>
      </xdr:blipFill>
      <xdr:spPr>
        <a:xfrm>
          <a:off x="0" y="0"/>
          <a:ext cx="1609726" cy="18318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22</xdr:col>
      <xdr:colOff>19812</xdr:colOff>
      <xdr:row>37</xdr:row>
      <xdr:rowOff>178689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62204F2-39B5-44E9-913B-14A1A892C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0"/>
          <a:ext cx="4934712" cy="75224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462534</xdr:colOff>
      <xdr:row>9</xdr:row>
      <xdr:rowOff>155448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1156A67-5852-4850-9CE2-27F0AADA4A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469" t="59465"/>
        <a:stretch/>
      </xdr:blipFill>
      <xdr:spPr>
        <a:xfrm>
          <a:off x="0" y="0"/>
          <a:ext cx="1681734" cy="18699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95251</xdr:colOff>
      <xdr:row>12</xdr:row>
      <xdr:rowOff>47625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15981B0-E88C-40ED-87D5-B24C98EC8F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70" t="20443" r="37947" b="46606"/>
        <a:stretch/>
      </xdr:blipFill>
      <xdr:spPr>
        <a:xfrm>
          <a:off x="0" y="0"/>
          <a:ext cx="2533651" cy="2333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</xdr:colOff>
      <xdr:row>12</xdr:row>
      <xdr:rowOff>9525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29274E6-4763-44E1-B398-3E0283CB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07" t="20712" b="46875"/>
        <a:stretch/>
      </xdr:blipFill>
      <xdr:spPr>
        <a:xfrm>
          <a:off x="0" y="0"/>
          <a:ext cx="2457450" cy="22955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590550</xdr:colOff>
      <xdr:row>0</xdr:row>
      <xdr:rowOff>0</xdr:rowOff>
    </xdr:from>
    <xdr:to>
      <xdr:col>21</xdr:col>
      <xdr:colOff>38862</xdr:colOff>
      <xdr:row>38</xdr:row>
      <xdr:rowOff>150114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B282EECF-321D-4F64-8F6D-EF1E8397C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0" y="0"/>
          <a:ext cx="4934712" cy="75224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14</xdr:row>
      <xdr:rowOff>38101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DB0342A-F0AF-411D-8542-4AE391853B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622" r="77679" b="5181"/>
        <a:stretch/>
      </xdr:blipFill>
      <xdr:spPr>
        <a:xfrm>
          <a:off x="0" y="0"/>
          <a:ext cx="1428750" cy="27051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590550</xdr:colOff>
      <xdr:row>0</xdr:row>
      <xdr:rowOff>0</xdr:rowOff>
    </xdr:from>
    <xdr:to>
      <xdr:col>22</xdr:col>
      <xdr:colOff>38862</xdr:colOff>
      <xdr:row>39</xdr:row>
      <xdr:rowOff>92964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33554C3B-C539-4A39-A958-03D127B75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0"/>
          <a:ext cx="4934712" cy="75224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66675</xdr:colOff>
      <xdr:row>15</xdr:row>
      <xdr:rowOff>47626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4DB58DD-C370-4CD9-A655-7212391651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70" t="56085" r="38393" b="2893"/>
        <a:stretch/>
      </xdr:blipFill>
      <xdr:spPr>
        <a:xfrm>
          <a:off x="0" y="0"/>
          <a:ext cx="2505075" cy="29051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371475</xdr:colOff>
      <xdr:row>0</xdr:row>
      <xdr:rowOff>0</xdr:rowOff>
    </xdr:from>
    <xdr:to>
      <xdr:col>21</xdr:col>
      <xdr:colOff>392811</xdr:colOff>
      <xdr:row>39</xdr:row>
      <xdr:rowOff>117348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9888C9-1F8B-4F6D-A679-C61844CDB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0"/>
          <a:ext cx="4898136" cy="75468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590550</xdr:colOff>
      <xdr:row>15</xdr:row>
      <xdr:rowOff>57151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CA5C71D-2F10-4B08-B3DE-79E9AFE74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02" t="56084" b="2760"/>
        <a:stretch/>
      </xdr:blipFill>
      <xdr:spPr>
        <a:xfrm>
          <a:off x="0" y="0"/>
          <a:ext cx="2419350" cy="29146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85344</xdr:colOff>
      <xdr:row>8</xdr:row>
      <xdr:rowOff>28575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31F2F9C-829C-4032-8E05-83A158D0CF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85" b="66060"/>
        <a:stretch/>
      </xdr:blipFill>
      <xdr:spPr>
        <a:xfrm>
          <a:off x="0" y="0"/>
          <a:ext cx="3133344" cy="15525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85344</xdr:colOff>
      <xdr:row>6</xdr:row>
      <xdr:rowOff>19051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2BF6F1A-8C29-46F4-A9B5-BC7D8FC821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222" b="48597"/>
        <a:stretch/>
      </xdr:blipFill>
      <xdr:spPr>
        <a:xfrm>
          <a:off x="0" y="0"/>
          <a:ext cx="3133344" cy="116205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514350</xdr:colOff>
      <xdr:row>6</xdr:row>
      <xdr:rowOff>28575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49F11B4-D3FE-472A-A75A-8A29629D35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43" r="64129" b="31135"/>
        <a:stretch/>
      </xdr:blipFill>
      <xdr:spPr>
        <a:xfrm>
          <a:off x="0" y="0"/>
          <a:ext cx="1123950" cy="11715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19</xdr:col>
      <xdr:colOff>310896</xdr:colOff>
      <xdr:row>39</xdr:row>
      <xdr:rowOff>28956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CF8435B-5BBC-4260-AC58-B8E9776C2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0"/>
          <a:ext cx="4578096" cy="74584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275844</xdr:colOff>
      <xdr:row>17</xdr:row>
      <xdr:rowOff>19812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E0BD53B-AF5B-4A8B-BF4E-86CC59A664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75" t="51825"/>
        <a:stretch/>
      </xdr:blipFill>
      <xdr:spPr>
        <a:xfrm>
          <a:off x="0" y="0"/>
          <a:ext cx="2714244" cy="325831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57150</xdr:colOff>
      <xdr:row>5</xdr:row>
      <xdr:rowOff>152401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0" y="0"/>
          <a:ext cx="666750" cy="110490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10</xdr:row>
      <xdr:rowOff>133351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8C0B471-8FD5-4D65-9B04-7DC02AFCA3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5" t="22725" r="8725" b="51269"/>
        <a:stretch/>
      </xdr:blipFill>
      <xdr:spPr>
        <a:xfrm>
          <a:off x="0" y="0"/>
          <a:ext cx="5448300" cy="203835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24</xdr:col>
      <xdr:colOff>542544</xdr:colOff>
      <xdr:row>26</xdr:row>
      <xdr:rowOff>97536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B794088B-FBBC-4E9A-A173-E829CEB76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0"/>
          <a:ext cx="7248144" cy="50505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542925</xdr:colOff>
      <xdr:row>19</xdr:row>
      <xdr:rowOff>66675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E71B936-804D-447F-9DF0-8974E04E52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096" r="52065" b="3874"/>
        <a:stretch/>
      </xdr:blipFill>
      <xdr:spPr>
        <a:xfrm>
          <a:off x="0" y="0"/>
          <a:ext cx="2981325" cy="36861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19</xdr:row>
      <xdr:rowOff>9525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2391F0D-7B63-4B87-A8B3-07FC306FAB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782" t="48853" r="35372" b="4846"/>
        <a:stretch/>
      </xdr:blipFill>
      <xdr:spPr>
        <a:xfrm>
          <a:off x="0" y="0"/>
          <a:ext cx="1047750" cy="36290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371094</xdr:colOff>
      <xdr:row>20</xdr:row>
      <xdr:rowOff>189357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AEBF32-7DA4-43B8-AC9C-C432BC290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629" t="48974"/>
        <a:stretch/>
      </xdr:blipFill>
      <xdr:spPr>
        <a:xfrm>
          <a:off x="0" y="0"/>
          <a:ext cx="2199894" cy="399935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266700</xdr:colOff>
      <xdr:row>16</xdr:row>
      <xdr:rowOff>95250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049E37C-D7D5-4BEA-8D08-80AB5D94E3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9" r="42920" b="46498"/>
        <a:stretch/>
      </xdr:blipFill>
      <xdr:spPr>
        <a:xfrm>
          <a:off x="0" y="0"/>
          <a:ext cx="3314700" cy="31432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0</xdr:rowOff>
    </xdr:from>
    <xdr:to>
      <xdr:col>25</xdr:col>
      <xdr:colOff>381000</xdr:colOff>
      <xdr:row>24</xdr:row>
      <xdr:rowOff>37338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35C9558-5EAE-4CFF-95C5-21C6B023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0"/>
          <a:ext cx="7086600" cy="4742688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</xdr:colOff>
      <xdr:row>24</xdr:row>
      <xdr:rowOff>104775</xdr:rowOff>
    </xdr:from>
    <xdr:to>
      <xdr:col>25</xdr:col>
      <xdr:colOff>600837</xdr:colOff>
      <xdr:row>49</xdr:row>
      <xdr:rowOff>97155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A38F3DD-8A20-430F-80D5-A99D088BEF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106"/>
        <a:stretch/>
      </xdr:blipFill>
      <xdr:spPr>
        <a:xfrm>
          <a:off x="8543925" y="4810125"/>
          <a:ext cx="7296912" cy="48882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66675</xdr:colOff>
      <xdr:row>6</xdr:row>
      <xdr:rowOff>161925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1253FD75-670B-4698-860C-A18A2E23CE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502" r="37484" b="24287"/>
        <a:stretch/>
      </xdr:blipFill>
      <xdr:spPr>
        <a:xfrm>
          <a:off x="0" y="0"/>
          <a:ext cx="3724275" cy="130492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0</xdr:rowOff>
    </xdr:from>
    <xdr:to>
      <xdr:col>19</xdr:col>
      <xdr:colOff>240792</xdr:colOff>
      <xdr:row>42</xdr:row>
      <xdr:rowOff>120396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52B0DF57-824A-4FD2-903F-6B77EAE06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0"/>
          <a:ext cx="3288792" cy="83880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466725</xdr:colOff>
      <xdr:row>7</xdr:row>
      <xdr:rowOff>112395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89801D1-03C9-444E-8A5F-6300BB3F66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389" r="30769"/>
        <a:stretch/>
      </xdr:blipFill>
      <xdr:spPr>
        <a:xfrm>
          <a:off x="0" y="0"/>
          <a:ext cx="4124325" cy="1445895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0</xdr:row>
      <xdr:rowOff>0</xdr:rowOff>
    </xdr:from>
    <xdr:to>
      <xdr:col>6</xdr:col>
      <xdr:colOff>495300</xdr:colOff>
      <xdr:row>4</xdr:row>
      <xdr:rowOff>123825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6AF0536D-47F8-437D-83A7-9C6887565B12}"/>
            </a:ext>
          </a:extLst>
        </xdr:cNvPr>
        <xdr:cNvSpPr/>
      </xdr:nvSpPr>
      <xdr:spPr>
        <a:xfrm>
          <a:off x="3886200" y="0"/>
          <a:ext cx="266700" cy="8858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442341</xdr:colOff>
      <xdr:row>17</xdr:row>
      <xdr:rowOff>152400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F825606-621E-49B4-BA0A-7EF8A950E8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876" b="42283"/>
        <a:stretch/>
      </xdr:blipFill>
      <xdr:spPr>
        <a:xfrm>
          <a:off x="0" y="0"/>
          <a:ext cx="2271141" cy="33909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123825</xdr:rowOff>
    </xdr:from>
    <xdr:to>
      <xdr:col>0</xdr:col>
      <xdr:colOff>333375</xdr:colOff>
      <xdr:row>17</xdr:row>
      <xdr:rowOff>180975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0" y="2981325"/>
          <a:ext cx="333375" cy="4381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575929</xdr:colOff>
      <xdr:row>0</xdr:row>
      <xdr:rowOff>66454</xdr:rowOff>
    </xdr:from>
    <xdr:to>
      <xdr:col>21</xdr:col>
      <xdr:colOff>531628</xdr:colOff>
      <xdr:row>46</xdr:row>
      <xdr:rowOff>2322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FC191693-5BC5-4DA1-AA48-104D18AFF8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068"/>
        <a:stretch/>
      </xdr:blipFill>
      <xdr:spPr>
        <a:xfrm>
          <a:off x="9259185" y="66454"/>
          <a:ext cx="4297327" cy="9239356"/>
        </a:xfrm>
        <a:prstGeom prst="rect">
          <a:avLst/>
        </a:prstGeom>
      </xdr:spPr>
    </xdr:pic>
    <xdr:clientData/>
  </xdr:twoCellAnchor>
  <xdr:twoCellAnchor editAs="oneCell">
    <xdr:from>
      <xdr:col>22</xdr:col>
      <xdr:colOff>381670</xdr:colOff>
      <xdr:row>0</xdr:row>
      <xdr:rowOff>189834</xdr:rowOff>
    </xdr:from>
    <xdr:to>
      <xdr:col>33</xdr:col>
      <xdr:colOff>523831</xdr:colOff>
      <xdr:row>27</xdr:row>
      <xdr:rowOff>44301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D2D3EAC6-467E-4B2B-8A10-4D96EEFEA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6786" y="189834"/>
          <a:ext cx="6964719" cy="5237200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0</xdr:row>
      <xdr:rowOff>0</xdr:rowOff>
    </xdr:from>
    <xdr:to>
      <xdr:col>47</xdr:col>
      <xdr:colOff>332464</xdr:colOff>
      <xdr:row>28</xdr:row>
      <xdr:rowOff>88605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31FCCE09-624F-47DE-A7C6-CC4B8B37F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08140" y="0"/>
          <a:ext cx="7775254" cy="56706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411649</xdr:colOff>
      <xdr:row>13</xdr:row>
      <xdr:rowOff>107103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65C242F-02AC-42FD-9139-F17B7B9010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179" t="56024"/>
        <a:stretch/>
      </xdr:blipFill>
      <xdr:spPr>
        <a:xfrm>
          <a:off x="0" y="0"/>
          <a:ext cx="2253149" cy="2583603"/>
        </a:xfrm>
        <a:prstGeom prst="rect">
          <a:avLst/>
        </a:prstGeom>
      </xdr:spPr>
    </xdr:pic>
    <xdr:clientData/>
  </xdr:twoCellAnchor>
  <xdr:twoCellAnchor>
    <xdr:from>
      <xdr:col>2</xdr:col>
      <xdr:colOff>50799</xdr:colOff>
      <xdr:row>0</xdr:row>
      <xdr:rowOff>12700</xdr:rowOff>
    </xdr:from>
    <xdr:to>
      <xdr:col>3</xdr:col>
      <xdr:colOff>41275</xdr:colOff>
      <xdr:row>0</xdr:row>
      <xdr:rowOff>127000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1269999" y="12700"/>
          <a:ext cx="600076" cy="114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10</xdr:row>
      <xdr:rowOff>171450</xdr:rowOff>
    </xdr:from>
    <xdr:to>
      <xdr:col>0</xdr:col>
      <xdr:colOff>401108</xdr:colOff>
      <xdr:row>13</xdr:row>
      <xdr:rowOff>115358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0" y="2076450"/>
          <a:ext cx="401108" cy="51540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381001</xdr:colOff>
      <xdr:row>19</xdr:row>
      <xdr:rowOff>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FDBD527-56E9-4382-802F-DE1DAA1CE1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17" r="25990" b="56035"/>
        <a:stretch/>
      </xdr:blipFill>
      <xdr:spPr>
        <a:xfrm>
          <a:off x="0" y="0"/>
          <a:ext cx="3429001" cy="36195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18</xdr:col>
      <xdr:colOff>36131</xdr:colOff>
      <xdr:row>53</xdr:row>
      <xdr:rowOff>152400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F215E5B-2510-46A1-B355-E04B1133F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5227" y="190500"/>
          <a:ext cx="549135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86591</xdr:colOff>
      <xdr:row>10</xdr:row>
      <xdr:rowOff>17318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8114F2C-584E-42C4-8D73-2299840EE1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701" r="60899" b="31949"/>
        <a:stretch/>
      </xdr:blipFill>
      <xdr:spPr>
        <a:xfrm>
          <a:off x="0" y="0"/>
          <a:ext cx="2511136" cy="1922318"/>
        </a:xfrm>
        <a:prstGeom prst="rect">
          <a:avLst/>
        </a:prstGeom>
      </xdr:spPr>
    </xdr:pic>
    <xdr:clientData/>
  </xdr:twoCellAnchor>
  <xdr:twoCellAnchor>
    <xdr:from>
      <xdr:col>3</xdr:col>
      <xdr:colOff>458932</xdr:colOff>
      <xdr:row>9</xdr:row>
      <xdr:rowOff>69273</xdr:rowOff>
    </xdr:from>
    <xdr:to>
      <xdr:col>4</xdr:col>
      <xdr:colOff>181841</xdr:colOff>
      <xdr:row>10</xdr:row>
      <xdr:rowOff>34636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3C6AC4EF-4F4A-4B40-80FC-2025B6A50102}"/>
            </a:ext>
          </a:extLst>
        </xdr:cNvPr>
        <xdr:cNvSpPr/>
      </xdr:nvSpPr>
      <xdr:spPr>
        <a:xfrm>
          <a:off x="2277341" y="1783773"/>
          <a:ext cx="329045" cy="1558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412173</xdr:colOff>
      <xdr:row>0</xdr:row>
      <xdr:rowOff>0</xdr:rowOff>
    </xdr:from>
    <xdr:to>
      <xdr:col>4</xdr:col>
      <xdr:colOff>135082</xdr:colOff>
      <xdr:row>0</xdr:row>
      <xdr:rowOff>155863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0A1E9065-FF2D-4B11-8F8E-6D6FB2704826}"/>
            </a:ext>
          </a:extLst>
        </xdr:cNvPr>
        <xdr:cNvSpPr/>
      </xdr:nvSpPr>
      <xdr:spPr>
        <a:xfrm>
          <a:off x="2230582" y="0"/>
          <a:ext cx="329045" cy="1558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447675</xdr:colOff>
      <xdr:row>0</xdr:row>
      <xdr:rowOff>123825</xdr:rowOff>
    </xdr:from>
    <xdr:to>
      <xdr:col>16</xdr:col>
      <xdr:colOff>84065</xdr:colOff>
      <xdr:row>48</xdr:row>
      <xdr:rowOff>176935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5" y="123825"/>
          <a:ext cx="3903590" cy="91971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449961</xdr:colOff>
      <xdr:row>11</xdr:row>
      <xdr:rowOff>133351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2829C20-539E-4980-BDB1-BF9D9D7F96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41" t="44312" b="28614"/>
        <a:stretch/>
      </xdr:blipFill>
      <xdr:spPr>
        <a:xfrm>
          <a:off x="0" y="0"/>
          <a:ext cx="4107561" cy="22288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47626</xdr:rowOff>
    </xdr:from>
    <xdr:to>
      <xdr:col>0</xdr:col>
      <xdr:colOff>171451</xdr:colOff>
      <xdr:row>9</xdr:row>
      <xdr:rowOff>95250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DD50D191-FA29-4580-9D69-A9F756B422B2}"/>
            </a:ext>
          </a:extLst>
        </xdr:cNvPr>
        <xdr:cNvSpPr/>
      </xdr:nvSpPr>
      <xdr:spPr>
        <a:xfrm>
          <a:off x="0" y="809626"/>
          <a:ext cx="171451" cy="100012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180975</xdr:colOff>
      <xdr:row>0</xdr:row>
      <xdr:rowOff>0</xdr:rowOff>
    </xdr:from>
    <xdr:to>
      <xdr:col>24</xdr:col>
      <xdr:colOff>356967</xdr:colOff>
      <xdr:row>41</xdr:row>
      <xdr:rowOff>161925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CD22594-0AD4-4B8A-ABC9-A58ABDAEF3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7"/>
        <a:stretch/>
      </xdr:blipFill>
      <xdr:spPr>
        <a:xfrm>
          <a:off x="8105775" y="0"/>
          <a:ext cx="6881592" cy="823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161926</xdr:colOff>
      <xdr:row>11</xdr:row>
      <xdr:rowOff>145923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8420C11-9843-4744-91F8-B1B96B0024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60" t="72774" r="52243"/>
        <a:stretch/>
      </xdr:blipFill>
      <xdr:spPr>
        <a:xfrm>
          <a:off x="0" y="0"/>
          <a:ext cx="1990726" cy="224142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133350</xdr:colOff>
      <xdr:row>11</xdr:row>
      <xdr:rowOff>164973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CEBFB2B-2850-4F49-B71A-DE3EEB6ADC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317" t="72543" r="18130"/>
        <a:stretch/>
      </xdr:blipFill>
      <xdr:spPr>
        <a:xfrm>
          <a:off x="0" y="0"/>
          <a:ext cx="1962150" cy="226047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276225</xdr:colOff>
      <xdr:row>7</xdr:row>
      <xdr:rowOff>28576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4AD2205-A841-4CBF-9E4C-52707AF461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03" r="68316" b="31215"/>
        <a:stretch/>
      </xdr:blipFill>
      <xdr:spPr>
        <a:xfrm>
          <a:off x="0" y="0"/>
          <a:ext cx="1495425" cy="13620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428626</xdr:colOff>
      <xdr:row>7</xdr:row>
      <xdr:rowOff>38100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FD36C2A-CD20-4B1C-9116-B164EA469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87" t="32660" r="33000" b="31710"/>
        <a:stretch/>
      </xdr:blipFill>
      <xdr:spPr>
        <a:xfrm>
          <a:off x="0" y="0"/>
          <a:ext cx="1647826" cy="1371600"/>
        </a:xfrm>
        <a:prstGeom prst="rect">
          <a:avLst/>
        </a:prstGeom>
      </xdr:spPr>
    </xdr:pic>
    <xdr:clientData/>
  </xdr:twoCellAnchor>
  <xdr:twoCellAnchor>
    <xdr:from>
      <xdr:col>2</xdr:col>
      <xdr:colOff>333375</xdr:colOff>
      <xdr:row>0</xdr:row>
      <xdr:rowOff>0</xdr:rowOff>
    </xdr:from>
    <xdr:to>
      <xdr:col>2</xdr:col>
      <xdr:colOff>476250</xdr:colOff>
      <xdr:row>5</xdr:row>
      <xdr:rowOff>123824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77B8492F-DFF7-4962-915F-4BA8D057A75B}"/>
            </a:ext>
          </a:extLst>
        </xdr:cNvPr>
        <xdr:cNvSpPr/>
      </xdr:nvSpPr>
      <xdr:spPr>
        <a:xfrm>
          <a:off x="1552575" y="0"/>
          <a:ext cx="142875" cy="107632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5</xdr:row>
      <xdr:rowOff>171450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7781CF5-C56E-46BE-80A7-EEE3D6B429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982" t="33155" r="9186" b="37648"/>
        <a:stretch/>
      </xdr:blipFill>
      <xdr:spPr>
        <a:xfrm>
          <a:off x="0" y="0"/>
          <a:ext cx="1219200" cy="112395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66675</xdr:colOff>
      <xdr:row>6</xdr:row>
      <xdr:rowOff>68199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7048463-AE73-48E1-83E9-97B617BBE3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537" r="21093"/>
        <a:stretch/>
      </xdr:blipFill>
      <xdr:spPr>
        <a:xfrm>
          <a:off x="0" y="0"/>
          <a:ext cx="3724275" cy="121119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76200</xdr:colOff>
      <xdr:row>9</xdr:row>
      <xdr:rowOff>142875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D7584-27D4-4DC3-B902-4650B5667D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93" r="55964" b="71438"/>
        <a:stretch/>
      </xdr:blipFill>
      <xdr:spPr>
        <a:xfrm>
          <a:off x="0" y="0"/>
          <a:ext cx="1905000" cy="185737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8</xdr:row>
      <xdr:rowOff>152400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55CE16E-6FFA-423B-B3B0-1A7CAA2E05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632" r="15737" b="74221"/>
        <a:stretch/>
      </xdr:blipFill>
      <xdr:spPr>
        <a:xfrm>
          <a:off x="0" y="0"/>
          <a:ext cx="1504950" cy="16764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198120</xdr:colOff>
      <xdr:row>18</xdr:row>
      <xdr:rowOff>57150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23B2292-8D08-4CD1-9B60-EA5D201E04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337"/>
        <a:stretch/>
      </xdr:blipFill>
      <xdr:spPr>
        <a:xfrm>
          <a:off x="0" y="0"/>
          <a:ext cx="5684520" cy="348615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390525</xdr:colOff>
      <xdr:row>10</xdr:row>
      <xdr:rowOff>66675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2CA6AEB-F842-473E-84C1-8F6EC6D750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810" r="71682" b="29495"/>
        <a:stretch/>
      </xdr:blipFill>
      <xdr:spPr>
        <a:xfrm>
          <a:off x="0" y="0"/>
          <a:ext cx="1609725" cy="197167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269875</xdr:colOff>
      <xdr:row>0</xdr:row>
      <xdr:rowOff>0</xdr:rowOff>
    </xdr:from>
    <xdr:to>
      <xdr:col>32</xdr:col>
      <xdr:colOff>369792</xdr:colOff>
      <xdr:row>50</xdr:row>
      <xdr:rowOff>152400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FCFBF7E9-6CA0-49C0-9606-024F5CC62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1125" y="0"/>
          <a:ext cx="4322667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360045</xdr:colOff>
      <xdr:row>11</xdr:row>
      <xdr:rowOff>142876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4493951-A4B5-4B07-8632-7EA1700CDD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23" t="46168" b="25797"/>
        <a:stretch/>
      </xdr:blipFill>
      <xdr:spPr>
        <a:xfrm>
          <a:off x="0" y="0"/>
          <a:ext cx="4017645" cy="22383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9</xdr:row>
      <xdr:rowOff>56388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B260750-F5D9-4D99-8299-E1C748FCD7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125" r="64229"/>
        <a:stretch/>
      </xdr:blipFill>
      <xdr:spPr>
        <a:xfrm>
          <a:off x="0" y="0"/>
          <a:ext cx="2038350" cy="1770888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1332</xdr:colOff>
      <xdr:row>0</xdr:row>
      <xdr:rowOff>0</xdr:rowOff>
    </xdr:from>
    <xdr:to>
      <xdr:col>22</xdr:col>
      <xdr:colOff>226181</xdr:colOff>
      <xdr:row>25</xdr:row>
      <xdr:rowOff>176892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E303F3AC-1C50-498D-9AB2-8C3C08A1F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6532" y="0"/>
          <a:ext cx="6320849" cy="4939392"/>
        </a:xfrm>
        <a:prstGeom prst="rect">
          <a:avLst/>
        </a:prstGeom>
      </xdr:spPr>
    </xdr:pic>
    <xdr:clientData/>
  </xdr:twoCellAnchor>
  <xdr:twoCellAnchor editAs="oneCell">
    <xdr:from>
      <xdr:col>23</xdr:col>
      <xdr:colOff>485321</xdr:colOff>
      <xdr:row>0</xdr:row>
      <xdr:rowOff>0</xdr:rowOff>
    </xdr:from>
    <xdr:to>
      <xdr:col>33</xdr:col>
      <xdr:colOff>354088</xdr:colOff>
      <xdr:row>28</xdr:row>
      <xdr:rowOff>152400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2A7A1D63-6956-48E7-AA86-91CE4244D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60071" y="0"/>
          <a:ext cx="5901267" cy="5486400"/>
        </a:xfrm>
        <a:prstGeom prst="rect">
          <a:avLst/>
        </a:prstGeom>
      </xdr:spPr>
    </xdr:pic>
    <xdr:clientData/>
  </xdr:twoCellAnchor>
  <xdr:twoCellAnchor editAs="oneCell">
    <xdr:from>
      <xdr:col>36</xdr:col>
      <xdr:colOff>194467</xdr:colOff>
      <xdr:row>3</xdr:row>
      <xdr:rowOff>83344</xdr:rowOff>
    </xdr:from>
    <xdr:to>
      <xdr:col>46</xdr:col>
      <xdr:colOff>560639</xdr:colOff>
      <xdr:row>23</xdr:row>
      <xdr:rowOff>83344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57423A4F-0014-4E9F-84F3-612F67BDB8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210"/>
        <a:stretch/>
      </xdr:blipFill>
      <xdr:spPr>
        <a:xfrm>
          <a:off x="22054342" y="654844"/>
          <a:ext cx="6438360" cy="381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138017</xdr:colOff>
      <xdr:row>11</xdr:row>
      <xdr:rowOff>23050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5AF0F6BF-F927-4DC2-9469-DDF6BA7D1E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40" t="73830" r="-1"/>
        <a:stretch/>
      </xdr:blipFill>
      <xdr:spPr>
        <a:xfrm>
          <a:off x="0" y="0"/>
          <a:ext cx="3781330" cy="211855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7</xdr:row>
      <xdr:rowOff>85725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781C9C2-91BF-4C06-998B-46A205A58C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2447" b="84625"/>
        <a:stretch/>
      </xdr:blipFill>
      <xdr:spPr>
        <a:xfrm>
          <a:off x="0" y="0"/>
          <a:ext cx="1504950" cy="14192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8</xdr:row>
      <xdr:rowOff>9525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7A6B6AA-5AD9-4681-9F54-8C05B646D1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57" r="37395" b="83387"/>
        <a:stretch/>
      </xdr:blipFill>
      <xdr:spPr>
        <a:xfrm>
          <a:off x="0" y="0"/>
          <a:ext cx="1581150" cy="15335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561974</xdr:colOff>
      <xdr:row>38</xdr:row>
      <xdr:rowOff>1143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FD63A78-1AAC-4C3B-B6D6-70AD8F332A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447" t="21566" r="30943"/>
        <a:stretch/>
      </xdr:blipFill>
      <xdr:spPr>
        <a:xfrm>
          <a:off x="0" y="0"/>
          <a:ext cx="1781174" cy="7240143"/>
        </a:xfrm>
        <a:prstGeom prst="rect">
          <a:avLst/>
        </a:prstGeom>
      </xdr:spPr>
    </xdr:pic>
    <xdr:clientData/>
  </xdr:twoCellAnchor>
  <xdr:twoCellAnchor>
    <xdr:from>
      <xdr:col>2</xdr:col>
      <xdr:colOff>247650</xdr:colOff>
      <xdr:row>8</xdr:row>
      <xdr:rowOff>152400</xdr:rowOff>
    </xdr:from>
    <xdr:to>
      <xdr:col>2</xdr:col>
      <xdr:colOff>552450</xdr:colOff>
      <xdr:row>14</xdr:row>
      <xdr:rowOff>76200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/>
      </xdr:nvSpPr>
      <xdr:spPr>
        <a:xfrm>
          <a:off x="1466850" y="1676400"/>
          <a:ext cx="304800" cy="10668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0</xdr:row>
      <xdr:rowOff>0</xdr:rowOff>
    </xdr:from>
    <xdr:to>
      <xdr:col>13</xdr:col>
      <xdr:colOff>165879</xdr:colOff>
      <xdr:row>51</xdr:row>
      <xdr:rowOff>19050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B1AE4C06-EF17-4CC8-8F87-723731AED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4350" y="0"/>
          <a:ext cx="3766329" cy="9734550"/>
        </a:xfrm>
        <a:prstGeom prst="rect">
          <a:avLst/>
        </a:prstGeom>
      </xdr:spPr>
    </xdr:pic>
    <xdr:clientData/>
  </xdr:twoCellAnchor>
  <xdr:twoCellAnchor editAs="oneCell">
    <xdr:from>
      <xdr:col>13</xdr:col>
      <xdr:colOff>437998</xdr:colOff>
      <xdr:row>0</xdr:row>
      <xdr:rowOff>0</xdr:rowOff>
    </xdr:from>
    <xdr:to>
      <xdr:col>20</xdr:col>
      <xdr:colOff>393322</xdr:colOff>
      <xdr:row>49</xdr:row>
      <xdr:rowOff>57150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13F638CE-63D3-48D1-BBCC-D0E23B92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798" y="0"/>
          <a:ext cx="4222524" cy="9391650"/>
        </a:xfrm>
        <a:prstGeom prst="rect">
          <a:avLst/>
        </a:prstGeom>
      </xdr:spPr>
    </xdr:pic>
    <xdr:clientData/>
  </xdr:twoCellAnchor>
  <xdr:twoCellAnchor editAs="oneCell">
    <xdr:from>
      <xdr:col>21</xdr:col>
      <xdr:colOff>533400</xdr:colOff>
      <xdr:row>0</xdr:row>
      <xdr:rowOff>38100</xdr:rowOff>
    </xdr:from>
    <xdr:to>
      <xdr:col>32</xdr:col>
      <xdr:colOff>533400</xdr:colOff>
      <xdr:row>24</xdr:row>
      <xdr:rowOff>35052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07AECA14-4331-4203-A2D7-A08C8E1CE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0" y="38100"/>
          <a:ext cx="6705600" cy="4568952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0</xdr:row>
      <xdr:rowOff>0</xdr:rowOff>
    </xdr:from>
    <xdr:to>
      <xdr:col>42</xdr:col>
      <xdr:colOff>88392</xdr:colOff>
      <xdr:row>23</xdr:row>
      <xdr:rowOff>111252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B73EFEAF-396D-420A-B620-22A46E6A9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16800" y="0"/>
          <a:ext cx="5574792" cy="44927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138599</xdr:colOff>
      <xdr:row>48</xdr:row>
      <xdr:rowOff>86868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683BF5D-C816-469A-BCDA-DBDC8D8A12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748"/>
        <a:stretch/>
      </xdr:blipFill>
      <xdr:spPr>
        <a:xfrm>
          <a:off x="0" y="0"/>
          <a:ext cx="1980099" cy="923086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126999</xdr:rowOff>
    </xdr:from>
    <xdr:to>
      <xdr:col>0</xdr:col>
      <xdr:colOff>304800</xdr:colOff>
      <xdr:row>48</xdr:row>
      <xdr:rowOff>42332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B7BAC74E-56CC-494C-9866-7B248DB643F8}"/>
            </a:ext>
          </a:extLst>
        </xdr:cNvPr>
        <xdr:cNvSpPr/>
      </xdr:nvSpPr>
      <xdr:spPr>
        <a:xfrm>
          <a:off x="0" y="6603999"/>
          <a:ext cx="304800" cy="258233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133350</xdr:colOff>
      <xdr:row>0</xdr:row>
      <xdr:rowOff>0</xdr:rowOff>
    </xdr:from>
    <xdr:to>
      <xdr:col>25</xdr:col>
      <xdr:colOff>560916</xdr:colOff>
      <xdr:row>26</xdr:row>
      <xdr:rowOff>228600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55400223-1C07-4F62-B63C-2CED480B9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39400" y="0"/>
          <a:ext cx="5913966" cy="5181600"/>
        </a:xfrm>
        <a:prstGeom prst="rect">
          <a:avLst/>
        </a:prstGeom>
      </xdr:spPr>
    </xdr:pic>
    <xdr:clientData/>
  </xdr:twoCellAnchor>
  <xdr:twoCellAnchor editAs="oneCell">
    <xdr:from>
      <xdr:col>29</xdr:col>
      <xdr:colOff>419100</xdr:colOff>
      <xdr:row>0</xdr:row>
      <xdr:rowOff>133349</xdr:rowOff>
    </xdr:from>
    <xdr:to>
      <xdr:col>40</xdr:col>
      <xdr:colOff>108204</xdr:colOff>
      <xdr:row>21</xdr:row>
      <xdr:rowOff>8000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E826B325-C1DE-49D6-864A-317741A511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376"/>
        <a:stretch/>
      </xdr:blipFill>
      <xdr:spPr>
        <a:xfrm>
          <a:off x="18649950" y="133349"/>
          <a:ext cx="6394704" cy="387515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2</xdr:col>
      <xdr:colOff>304800</xdr:colOff>
      <xdr:row>10</xdr:row>
      <xdr:rowOff>85726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BFEE82A-B7FE-4729-8FF1-A51FE062F8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44" r="62806" b="62558"/>
        <a:stretch/>
      </xdr:blipFill>
      <xdr:spPr>
        <a:xfrm>
          <a:off x="38100" y="0"/>
          <a:ext cx="2038350" cy="1990726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416942</xdr:colOff>
      <xdr:row>0</xdr:row>
      <xdr:rowOff>0</xdr:rowOff>
    </xdr:from>
    <xdr:to>
      <xdr:col>15</xdr:col>
      <xdr:colOff>139438</xdr:colOff>
      <xdr:row>26</xdr:row>
      <xdr:rowOff>71436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5AFD61E7-D548-4155-B05F-1E56B4A51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5817" y="0"/>
          <a:ext cx="6401902" cy="5024436"/>
        </a:xfrm>
        <a:prstGeom prst="rect">
          <a:avLst/>
        </a:prstGeom>
      </xdr:spPr>
    </xdr:pic>
    <xdr:clientData/>
  </xdr:twoCellAnchor>
  <xdr:twoCellAnchor editAs="oneCell">
    <xdr:from>
      <xdr:col>15</xdr:col>
      <xdr:colOff>321469</xdr:colOff>
      <xdr:row>0</xdr:row>
      <xdr:rowOff>0</xdr:rowOff>
    </xdr:from>
    <xdr:to>
      <xdr:col>25</xdr:col>
      <xdr:colOff>139434</xdr:colOff>
      <xdr:row>27</xdr:row>
      <xdr:rowOff>38100</xdr:rowOff>
    </xdr:to>
    <xdr:pic>
      <xdr:nvPicPr>
        <xdr:cNvPr id="7" name="Picture 8">
          <a:extLst>
            <a:ext uri="{FF2B5EF4-FFF2-40B4-BE49-F238E27FC236}">
              <a16:creationId xmlns:a16="http://schemas.microsoft.com/office/drawing/2014/main" id="{FD5B313E-8C07-4469-9A17-408371560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9750" y="0"/>
          <a:ext cx="5890153" cy="5181600"/>
        </a:xfrm>
        <a:prstGeom prst="rect">
          <a:avLst/>
        </a:prstGeom>
      </xdr:spPr>
    </xdr:pic>
    <xdr:clientData/>
  </xdr:twoCellAnchor>
  <xdr:twoCellAnchor editAs="oneCell">
    <xdr:from>
      <xdr:col>25</xdr:col>
      <xdr:colOff>357192</xdr:colOff>
      <xdr:row>0</xdr:row>
      <xdr:rowOff>11907</xdr:rowOff>
    </xdr:from>
    <xdr:to>
      <xdr:col>35</xdr:col>
      <xdr:colOff>225960</xdr:colOff>
      <xdr:row>28</xdr:row>
      <xdr:rowOff>135732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F7C40D52-BE75-4063-917F-31391F429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37661" y="11907"/>
          <a:ext cx="5940955" cy="5457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68036</xdr:colOff>
      <xdr:row>30</xdr:row>
      <xdr:rowOff>100475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C768AF1-9209-46F1-9873-C2D9E4EDE1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000" r="65123"/>
        <a:stretch/>
      </xdr:blipFill>
      <xdr:spPr>
        <a:xfrm>
          <a:off x="0" y="0"/>
          <a:ext cx="1905000" cy="581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workbookViewId="0">
      <selection activeCell="H9" sqref="H9"/>
    </sheetView>
  </sheetViews>
  <sheetFormatPr defaultRowHeight="12.75" x14ac:dyDescent="0.2"/>
  <cols>
    <col min="1" max="4" width="9.140625" style="2"/>
    <col min="5" max="5" width="11.42578125" style="2" customWidth="1"/>
    <col min="6" max="16384" width="9.140625" style="2"/>
  </cols>
  <sheetData>
    <row r="2" spans="1:10" x14ac:dyDescent="0.2">
      <c r="J2" s="2" t="s">
        <v>0</v>
      </c>
    </row>
    <row r="13" spans="1:10" x14ac:dyDescent="0.2">
      <c r="A13" s="31" t="s">
        <v>47</v>
      </c>
      <c r="B13" s="212" t="s">
        <v>45</v>
      </c>
      <c r="C13" s="212"/>
      <c r="D13" s="212"/>
      <c r="E13" s="212" t="s">
        <v>46</v>
      </c>
      <c r="F13" s="212"/>
      <c r="G13" s="212"/>
    </row>
    <row r="14" spans="1:10" x14ac:dyDescent="0.2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49</v>
      </c>
      <c r="F14" s="2" t="s">
        <v>50</v>
      </c>
      <c r="G14" s="2" t="s">
        <v>51</v>
      </c>
    </row>
    <row r="15" spans="1:10" x14ac:dyDescent="0.2">
      <c r="A15" s="33">
        <v>0</v>
      </c>
      <c r="B15" s="33">
        <v>100</v>
      </c>
      <c r="C15" s="33">
        <v>100</v>
      </c>
      <c r="D15" s="33">
        <v>100</v>
      </c>
      <c r="E15" s="33">
        <v>100</v>
      </c>
      <c r="F15" s="33">
        <v>100</v>
      </c>
      <c r="G15" s="33">
        <v>99.78</v>
      </c>
    </row>
    <row r="16" spans="1:10" x14ac:dyDescent="0.2">
      <c r="A16" s="33">
        <v>0</v>
      </c>
      <c r="B16" s="33">
        <v>100</v>
      </c>
      <c r="C16" s="33">
        <v>100</v>
      </c>
      <c r="D16" s="33">
        <v>100</v>
      </c>
      <c r="E16" s="33">
        <v>100</v>
      </c>
      <c r="F16" s="33">
        <v>100</v>
      </c>
      <c r="G16" s="33">
        <v>99.78</v>
      </c>
    </row>
    <row r="17" spans="1:7" x14ac:dyDescent="0.2">
      <c r="A17" s="33">
        <v>0.03</v>
      </c>
      <c r="B17" s="33">
        <v>100</v>
      </c>
      <c r="C17" s="33">
        <v>100</v>
      </c>
      <c r="D17" s="33"/>
      <c r="E17" s="33"/>
      <c r="F17" s="33"/>
      <c r="G17" s="33"/>
    </row>
    <row r="18" spans="1:7" x14ac:dyDescent="0.2">
      <c r="A18" s="33">
        <v>0.06</v>
      </c>
      <c r="B18" s="33">
        <v>92.7</v>
      </c>
      <c r="C18" s="33">
        <v>98.9</v>
      </c>
      <c r="D18" s="33"/>
      <c r="E18" s="33"/>
      <c r="F18" s="33"/>
      <c r="G18" s="33"/>
    </row>
    <row r="19" spans="1:7" x14ac:dyDescent="0.2">
      <c r="A19" s="33">
        <v>0.12</v>
      </c>
      <c r="B19" s="33">
        <v>79.7</v>
      </c>
      <c r="C19" s="33">
        <v>86.45</v>
      </c>
      <c r="D19" s="33"/>
      <c r="E19" s="33">
        <v>100</v>
      </c>
      <c r="F19" s="33">
        <v>100</v>
      </c>
      <c r="G19" s="33"/>
    </row>
    <row r="20" spans="1:7" x14ac:dyDescent="0.2">
      <c r="A20" s="33">
        <v>0.24</v>
      </c>
      <c r="B20" s="33">
        <v>65.099999999999994</v>
      </c>
      <c r="C20" s="33">
        <v>74.73</v>
      </c>
      <c r="D20" s="33"/>
      <c r="E20" s="33">
        <v>100</v>
      </c>
      <c r="F20" s="33">
        <v>100</v>
      </c>
      <c r="G20" s="33"/>
    </row>
    <row r="21" spans="1:7" x14ac:dyDescent="0.2">
      <c r="A21" s="33">
        <v>0.49</v>
      </c>
      <c r="B21" s="33">
        <v>44.8</v>
      </c>
      <c r="C21" s="33">
        <v>57.88</v>
      </c>
      <c r="D21" s="33"/>
      <c r="E21" s="33">
        <v>98.686130000000006</v>
      </c>
      <c r="F21" s="33">
        <v>85.714290000000005</v>
      </c>
      <c r="G21" s="33"/>
    </row>
    <row r="22" spans="1:7" x14ac:dyDescent="0.2">
      <c r="A22" s="33">
        <v>0.98</v>
      </c>
      <c r="B22" s="33">
        <v>34.4</v>
      </c>
      <c r="C22" s="33">
        <v>46.89</v>
      </c>
      <c r="D22" s="33">
        <v>40.78</v>
      </c>
      <c r="E22" s="33">
        <v>86.423360000000002</v>
      </c>
      <c r="F22" s="33">
        <v>71.428569999999993</v>
      </c>
      <c r="G22" s="33">
        <v>100</v>
      </c>
    </row>
    <row r="23" spans="1:7" x14ac:dyDescent="0.2">
      <c r="A23" s="33">
        <v>1.95</v>
      </c>
      <c r="B23" s="33">
        <v>20.8</v>
      </c>
      <c r="C23" s="33">
        <v>26.37</v>
      </c>
      <c r="D23" s="33">
        <v>20.11</v>
      </c>
      <c r="E23" s="33">
        <v>71.824820000000003</v>
      </c>
      <c r="F23" s="33">
        <v>63.809519999999999</v>
      </c>
      <c r="G23" s="33">
        <v>84.72</v>
      </c>
    </row>
    <row r="24" spans="1:7" x14ac:dyDescent="0.2">
      <c r="A24" s="33">
        <v>3.91</v>
      </c>
      <c r="B24" s="33">
        <v>10.4</v>
      </c>
      <c r="C24" s="33">
        <v>15.38</v>
      </c>
      <c r="D24" s="33">
        <v>14.15</v>
      </c>
      <c r="E24" s="33">
        <v>54.890509999999999</v>
      </c>
      <c r="F24" s="33"/>
      <c r="G24" s="33">
        <v>64.489999999999995</v>
      </c>
    </row>
    <row r="25" spans="1:7" x14ac:dyDescent="0.2">
      <c r="A25" s="33">
        <v>7.81</v>
      </c>
      <c r="B25" s="33">
        <v>6.3</v>
      </c>
      <c r="C25" s="33">
        <v>8.06</v>
      </c>
      <c r="D25" s="33">
        <v>8.3800000000000008</v>
      </c>
      <c r="E25" s="33">
        <v>37.372259999999997</v>
      </c>
      <c r="F25" s="33">
        <v>29.047619999999998</v>
      </c>
      <c r="G25" s="33">
        <v>39.33</v>
      </c>
    </row>
    <row r="26" spans="1:7" x14ac:dyDescent="0.2">
      <c r="A26" s="33">
        <v>15.63</v>
      </c>
      <c r="B26" s="33">
        <v>4.2</v>
      </c>
      <c r="C26" s="33">
        <v>5.86</v>
      </c>
      <c r="D26" s="33">
        <v>3.91</v>
      </c>
      <c r="E26" s="33">
        <v>22.189779999999999</v>
      </c>
      <c r="F26" s="33">
        <v>19.047619999999998</v>
      </c>
      <c r="G26" s="33">
        <v>20.22</v>
      </c>
    </row>
    <row r="27" spans="1:7" x14ac:dyDescent="0.2">
      <c r="A27" s="33">
        <v>31.25</v>
      </c>
      <c r="B27" s="33">
        <v>2.6</v>
      </c>
      <c r="C27" s="33">
        <v>4.4000000000000004</v>
      </c>
      <c r="D27" s="33">
        <v>2.23</v>
      </c>
      <c r="E27" s="33">
        <v>9.3430660000000003</v>
      </c>
      <c r="F27" s="33">
        <v>8.5714290000000002</v>
      </c>
      <c r="G27" s="33">
        <v>7.87</v>
      </c>
    </row>
    <row r="28" spans="1:7" x14ac:dyDescent="0.2">
      <c r="A28" s="33">
        <v>62.5</v>
      </c>
      <c r="B28" s="33">
        <v>1.6</v>
      </c>
      <c r="C28" s="33">
        <v>2.93</v>
      </c>
      <c r="D28" s="33">
        <v>1.86</v>
      </c>
      <c r="E28" s="33">
        <v>5.2554740000000004</v>
      </c>
      <c r="F28" s="33">
        <v>3.3333330000000001</v>
      </c>
      <c r="G28" s="33">
        <v>4.2699999999999996</v>
      </c>
    </row>
    <row r="29" spans="1:7" x14ac:dyDescent="0.2">
      <c r="A29" s="33">
        <v>125</v>
      </c>
      <c r="B29" s="33"/>
      <c r="C29" s="33"/>
      <c r="D29" s="33">
        <v>0.93</v>
      </c>
      <c r="E29" s="33">
        <v>2.919708</v>
      </c>
      <c r="F29" s="33">
        <v>0.95238100000000003</v>
      </c>
      <c r="G29" s="33">
        <v>2.25</v>
      </c>
    </row>
    <row r="30" spans="1:7" x14ac:dyDescent="0.2">
      <c r="A30" s="33">
        <v>250</v>
      </c>
      <c r="B30" s="33">
        <v>0</v>
      </c>
      <c r="C30" s="33">
        <v>0</v>
      </c>
      <c r="D30" s="33">
        <v>0</v>
      </c>
      <c r="E30" s="33">
        <v>0.58394199999999996</v>
      </c>
      <c r="F30" s="33">
        <v>0.95238100000000003</v>
      </c>
      <c r="G30" s="33">
        <v>1.35</v>
      </c>
    </row>
    <row r="31" spans="1:7" x14ac:dyDescent="0.2">
      <c r="A31" s="33">
        <v>500.01</v>
      </c>
      <c r="B31" s="33"/>
      <c r="C31" s="33"/>
      <c r="D31" s="33"/>
      <c r="E31" s="33">
        <v>0</v>
      </c>
      <c r="F31" s="33">
        <v>0</v>
      </c>
      <c r="G31" s="33">
        <v>0</v>
      </c>
    </row>
    <row r="34" spans="1:4" x14ac:dyDescent="0.2">
      <c r="A34" s="2" t="s">
        <v>84</v>
      </c>
    </row>
    <row r="36" spans="1:4" x14ac:dyDescent="0.2">
      <c r="B36" s="2" t="s">
        <v>45</v>
      </c>
      <c r="C36" s="2" t="s">
        <v>46</v>
      </c>
    </row>
    <row r="37" spans="1:4" x14ac:dyDescent="0.2">
      <c r="A37" s="34" t="s">
        <v>52</v>
      </c>
      <c r="B37" s="33"/>
      <c r="C37" s="33"/>
      <c r="D37" s="35"/>
    </row>
    <row r="38" spans="1:4" x14ac:dyDescent="0.2">
      <c r="A38" s="34" t="s">
        <v>53</v>
      </c>
      <c r="B38" s="33"/>
      <c r="C38" s="33"/>
      <c r="D38" s="35"/>
    </row>
    <row r="39" spans="1:4" x14ac:dyDescent="0.2">
      <c r="A39" s="34" t="s">
        <v>54</v>
      </c>
      <c r="B39" s="33" t="s">
        <v>55</v>
      </c>
      <c r="C39" s="33" t="s">
        <v>55</v>
      </c>
      <c r="D39" s="35"/>
    </row>
    <row r="40" spans="1:4" x14ac:dyDescent="0.2">
      <c r="A40" s="34" t="s">
        <v>56</v>
      </c>
      <c r="B40" s="33">
        <v>5.2960000000000003</v>
      </c>
      <c r="C40" s="33">
        <v>3.431</v>
      </c>
      <c r="D40" s="35"/>
    </row>
    <row r="41" spans="1:4" x14ac:dyDescent="0.2">
      <c r="A41" s="34" t="s">
        <v>57</v>
      </c>
      <c r="B41" s="33">
        <v>1.1100000000000001</v>
      </c>
      <c r="C41" s="33">
        <v>0.13639999999999999</v>
      </c>
      <c r="D41" s="35"/>
    </row>
    <row r="42" spans="1:4" x14ac:dyDescent="0.2">
      <c r="A42" s="34" t="s">
        <v>58</v>
      </c>
      <c r="B42" s="33">
        <v>0.62460000000000004</v>
      </c>
      <c r="C42" s="33">
        <v>5.0819999999999999</v>
      </c>
      <c r="D42" s="35"/>
    </row>
    <row r="43" spans="1:4" x14ac:dyDescent="0.2">
      <c r="A43" s="34" t="s">
        <v>59</v>
      </c>
      <c r="B43" s="33">
        <v>0.9012</v>
      </c>
      <c r="C43" s="33">
        <v>7.3310000000000004</v>
      </c>
      <c r="D43" s="35"/>
    </row>
    <row r="44" spans="1:4" x14ac:dyDescent="0.2">
      <c r="A44" s="34" t="s">
        <v>60</v>
      </c>
      <c r="B44" s="33" t="s">
        <v>61</v>
      </c>
      <c r="C44" s="33" t="s">
        <v>62</v>
      </c>
      <c r="D44" s="35"/>
    </row>
    <row r="45" spans="1:4" x14ac:dyDescent="0.2">
      <c r="A45" s="34" t="s">
        <v>63</v>
      </c>
      <c r="B45" s="33"/>
      <c r="C45" s="33"/>
      <c r="D45" s="35"/>
    </row>
    <row r="46" spans="1:4" x14ac:dyDescent="0.2">
      <c r="A46" s="34" t="s">
        <v>56</v>
      </c>
      <c r="B46" s="33">
        <v>1.2310000000000001</v>
      </c>
      <c r="C46" s="33">
        <v>1.3919999999999999</v>
      </c>
      <c r="D46" s="35"/>
    </row>
    <row r="47" spans="1:4" x14ac:dyDescent="0.2">
      <c r="A47" s="34" t="s">
        <v>57</v>
      </c>
      <c r="B47" s="33">
        <v>7.2389999999999996E-2</v>
      </c>
      <c r="C47" s="33">
        <v>8.6859999999999993E-3</v>
      </c>
      <c r="D47" s="35"/>
    </row>
    <row r="48" spans="1:4" x14ac:dyDescent="0.2">
      <c r="A48" s="34" t="s">
        <v>64</v>
      </c>
      <c r="B48" s="33"/>
      <c r="C48" s="33"/>
      <c r="D48" s="35"/>
    </row>
    <row r="49" spans="1:4" x14ac:dyDescent="0.2">
      <c r="A49" s="34" t="s">
        <v>56</v>
      </c>
      <c r="B49" s="33" t="s">
        <v>65</v>
      </c>
      <c r="C49" s="33" t="s">
        <v>66</v>
      </c>
      <c r="D49" s="35"/>
    </row>
    <row r="50" spans="1:4" x14ac:dyDescent="0.2">
      <c r="A50" s="34" t="s">
        <v>57</v>
      </c>
      <c r="B50" s="33" t="s">
        <v>67</v>
      </c>
      <c r="C50" s="33" t="s">
        <v>68</v>
      </c>
      <c r="D50" s="35"/>
    </row>
    <row r="51" spans="1:4" x14ac:dyDescent="0.2">
      <c r="A51" s="34" t="s">
        <v>58</v>
      </c>
      <c r="B51" s="33" t="s">
        <v>69</v>
      </c>
      <c r="C51" s="33" t="s">
        <v>70</v>
      </c>
      <c r="D51" s="35"/>
    </row>
    <row r="52" spans="1:4" x14ac:dyDescent="0.2">
      <c r="A52" s="34" t="s">
        <v>59</v>
      </c>
      <c r="B52" s="33" t="s">
        <v>71</v>
      </c>
      <c r="C52" s="33" t="s">
        <v>72</v>
      </c>
      <c r="D52" s="35"/>
    </row>
    <row r="53" spans="1:4" x14ac:dyDescent="0.2">
      <c r="A53" s="34" t="s">
        <v>73</v>
      </c>
      <c r="B53" s="33"/>
      <c r="C53" s="33"/>
      <c r="D53" s="35"/>
    </row>
    <row r="54" spans="1:4" x14ac:dyDescent="0.2">
      <c r="A54" s="34" t="s">
        <v>74</v>
      </c>
      <c r="B54" s="33">
        <v>39</v>
      </c>
      <c r="C54" s="33">
        <v>39</v>
      </c>
      <c r="D54" s="35"/>
    </row>
    <row r="55" spans="1:4" x14ac:dyDescent="0.2">
      <c r="A55" s="34" t="s">
        <v>75</v>
      </c>
      <c r="B55" s="33">
        <v>0.98299999999999998</v>
      </c>
      <c r="C55" s="33">
        <v>0.98419999999999996</v>
      </c>
      <c r="D55" s="35"/>
    </row>
    <row r="56" spans="1:4" x14ac:dyDescent="0.2">
      <c r="A56" s="34" t="s">
        <v>76</v>
      </c>
      <c r="B56" s="33">
        <v>1118</v>
      </c>
      <c r="C56" s="33">
        <v>1126</v>
      </c>
      <c r="D56" s="35"/>
    </row>
    <row r="57" spans="1:4" x14ac:dyDescent="0.2">
      <c r="A57" s="34" t="s">
        <v>77</v>
      </c>
      <c r="B57" s="33">
        <v>5.3540000000000001</v>
      </c>
      <c r="C57" s="33">
        <v>5.3719999999999999</v>
      </c>
      <c r="D57" s="35"/>
    </row>
    <row r="58" spans="1:4" x14ac:dyDescent="0.2">
      <c r="A58" s="34" t="s">
        <v>78</v>
      </c>
      <c r="B58" s="33"/>
      <c r="C58" s="33"/>
      <c r="D58" s="35"/>
    </row>
    <row r="59" spans="1:4" x14ac:dyDescent="0.2">
      <c r="A59" s="34" t="s">
        <v>54</v>
      </c>
      <c r="B59" s="33" t="s">
        <v>79</v>
      </c>
      <c r="C59" s="33" t="s">
        <v>79</v>
      </c>
      <c r="D59" s="35"/>
    </row>
    <row r="60" spans="1:4" x14ac:dyDescent="0.2">
      <c r="A60" s="34" t="s">
        <v>57</v>
      </c>
      <c r="B60" s="33" t="s">
        <v>80</v>
      </c>
      <c r="C60" s="33" t="s">
        <v>80</v>
      </c>
      <c r="D60" s="35"/>
    </row>
    <row r="61" spans="1:4" x14ac:dyDescent="0.2">
      <c r="A61" s="34"/>
      <c r="B61" s="33"/>
      <c r="C61" s="33"/>
      <c r="D61" s="35"/>
    </row>
    <row r="62" spans="1:4" x14ac:dyDescent="0.2">
      <c r="A62" s="34" t="s">
        <v>81</v>
      </c>
      <c r="B62" s="33"/>
      <c r="C62" s="33"/>
      <c r="D62" s="35"/>
    </row>
    <row r="63" spans="1:4" x14ac:dyDescent="0.2">
      <c r="A63" s="34" t="s">
        <v>82</v>
      </c>
      <c r="B63" s="33">
        <v>48</v>
      </c>
      <c r="C63" s="33">
        <v>51</v>
      </c>
      <c r="D63" s="35"/>
    </row>
    <row r="64" spans="1:4" x14ac:dyDescent="0.2">
      <c r="A64" s="34" t="s">
        <v>83</v>
      </c>
      <c r="B64" s="33">
        <v>41</v>
      </c>
      <c r="C64" s="33">
        <v>41</v>
      </c>
      <c r="D64" s="35"/>
    </row>
  </sheetData>
  <mergeCells count="2">
    <mergeCell ref="B13:D13"/>
    <mergeCell ref="E13:G1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Z60"/>
  <sheetViews>
    <sheetView zoomScaleNormal="100" workbookViewId="0">
      <selection activeCell="G22" sqref="G22"/>
    </sheetView>
  </sheetViews>
  <sheetFormatPr defaultRowHeight="15" x14ac:dyDescent="0.25"/>
  <sheetData>
    <row r="10" spans="1:17" x14ac:dyDescent="0.25">
      <c r="A10" s="1" t="s">
        <v>288</v>
      </c>
    </row>
    <row r="11" spans="1:17" x14ac:dyDescent="0.25">
      <c r="A11" s="103"/>
      <c r="B11" s="213" t="s">
        <v>135</v>
      </c>
      <c r="C11" s="213"/>
      <c r="D11" s="213"/>
      <c r="E11" s="213"/>
      <c r="F11" s="213" t="s">
        <v>283</v>
      </c>
      <c r="G11" s="213"/>
      <c r="H11" s="213"/>
      <c r="I11" s="213"/>
      <c r="J11" s="213" t="s">
        <v>190</v>
      </c>
      <c r="K11" s="213"/>
      <c r="L11" s="213"/>
      <c r="M11" s="213"/>
      <c r="N11" s="213" t="s">
        <v>366</v>
      </c>
      <c r="O11" s="213"/>
      <c r="P11" s="213"/>
      <c r="Q11" s="213"/>
    </row>
    <row r="12" spans="1:17" x14ac:dyDescent="0.25">
      <c r="A12" s="104" t="s">
        <v>277</v>
      </c>
      <c r="B12" s="104">
        <v>0.98525399999999996</v>
      </c>
      <c r="C12" s="104">
        <v>1.0923719999999999</v>
      </c>
      <c r="D12" s="104">
        <v>0.93841300000000005</v>
      </c>
      <c r="E12" s="104">
        <v>0.98396099999999997</v>
      </c>
      <c r="F12" s="104">
        <v>1.034664</v>
      </c>
      <c r="G12" s="104">
        <v>1.089442</v>
      </c>
      <c r="H12" s="104">
        <v>1.113173</v>
      </c>
      <c r="I12" s="104">
        <v>1.0613410000000001</v>
      </c>
      <c r="J12" s="104">
        <v>1.0491809999999999</v>
      </c>
      <c r="K12" s="104">
        <v>0.99687400000000004</v>
      </c>
      <c r="L12" s="104">
        <v>1.024386</v>
      </c>
      <c r="M12" s="104">
        <v>1.027234</v>
      </c>
      <c r="N12" s="104">
        <v>0.99384600000000001</v>
      </c>
      <c r="O12" s="104">
        <v>0.94631799999999999</v>
      </c>
      <c r="P12" s="104">
        <v>0.99670999999999998</v>
      </c>
      <c r="Q12" s="104">
        <v>1.068657</v>
      </c>
    </row>
    <row r="13" spans="1:17" x14ac:dyDescent="0.25">
      <c r="A13" s="104" t="s">
        <v>278</v>
      </c>
      <c r="B13" s="104">
        <v>1.3332349999999999</v>
      </c>
      <c r="C13" s="104">
        <v>1.341615</v>
      </c>
      <c r="D13" s="104">
        <v>1.2691939999999999</v>
      </c>
      <c r="E13" s="104">
        <v>1.2866070000000001</v>
      </c>
      <c r="F13" s="104">
        <v>1.325723</v>
      </c>
      <c r="G13" s="104">
        <v>1.37294</v>
      </c>
      <c r="H13" s="104">
        <v>1.407931</v>
      </c>
      <c r="I13" s="104">
        <v>1.4233480000000001</v>
      </c>
      <c r="J13" s="104">
        <v>1.4069160000000001</v>
      </c>
      <c r="K13" s="104">
        <v>1.347539</v>
      </c>
      <c r="L13" s="104">
        <v>1.358832</v>
      </c>
      <c r="M13" s="104">
        <v>1.3846750000000001</v>
      </c>
      <c r="N13" s="104">
        <v>1.4317279999999999</v>
      </c>
      <c r="O13" s="104">
        <v>1.3864749999999999</v>
      </c>
      <c r="P13" s="104">
        <v>1.3773420000000001</v>
      </c>
      <c r="Q13" s="104">
        <v>1.470925</v>
      </c>
    </row>
    <row r="14" spans="1:17" x14ac:dyDescent="0.25">
      <c r="A14" s="104" t="s">
        <v>279</v>
      </c>
      <c r="B14" s="104">
        <v>1.6780250000000001</v>
      </c>
      <c r="C14" s="104">
        <v>1.7636369999999999</v>
      </c>
      <c r="D14" s="104">
        <v>1.684326</v>
      </c>
      <c r="E14" s="104">
        <v>1.5734600000000001</v>
      </c>
      <c r="F14" s="104">
        <v>1.8170900000000001</v>
      </c>
      <c r="G14" s="104">
        <v>1.7754369999999999</v>
      </c>
      <c r="H14" s="104">
        <v>1.7852239999999999</v>
      </c>
      <c r="I14" s="104">
        <v>1.8442419999999999</v>
      </c>
      <c r="J14" s="104">
        <v>1.858169</v>
      </c>
      <c r="K14" s="104">
        <v>1.8178259999999999</v>
      </c>
      <c r="L14" s="104">
        <v>1.8018529999999999</v>
      </c>
      <c r="M14" s="104">
        <v>1.8438319999999999</v>
      </c>
      <c r="N14" s="104">
        <v>1.7565999999999999</v>
      </c>
      <c r="O14" s="104">
        <v>1.710512</v>
      </c>
      <c r="P14" s="104">
        <v>1.701543</v>
      </c>
      <c r="Q14" s="104">
        <v>1.7507569999999999</v>
      </c>
    </row>
    <row r="15" spans="1:17" x14ac:dyDescent="0.25">
      <c r="A15" s="104" t="s">
        <v>280</v>
      </c>
      <c r="B15" s="104">
        <v>1.863537</v>
      </c>
      <c r="C15" s="104">
        <v>1.9279390000000001</v>
      </c>
      <c r="D15" s="104">
        <v>1.8820969999999999</v>
      </c>
      <c r="E15" s="104">
        <v>1.7984979999999999</v>
      </c>
      <c r="F15" s="104">
        <v>1.8877600000000001</v>
      </c>
      <c r="G15" s="104">
        <v>1.9157949999999999</v>
      </c>
      <c r="H15" s="104">
        <v>1.8673839999999999</v>
      </c>
      <c r="I15" s="104">
        <v>1.9667600000000001</v>
      </c>
      <c r="J15" s="104">
        <v>1.946793</v>
      </c>
      <c r="K15" s="104">
        <v>1.8774489999999999</v>
      </c>
      <c r="L15" s="104">
        <v>1.89717</v>
      </c>
      <c r="M15" s="104">
        <v>1.880198</v>
      </c>
      <c r="N15" s="104">
        <v>1.7364200000000001</v>
      </c>
      <c r="O15" s="104">
        <v>1.6988099999999999</v>
      </c>
      <c r="P15" s="104">
        <v>1.7106760000000001</v>
      </c>
      <c r="Q15" s="104">
        <v>1.676634</v>
      </c>
    </row>
    <row r="16" spans="1:17" x14ac:dyDescent="0.25">
      <c r="A16" s="104" t="s">
        <v>281</v>
      </c>
      <c r="B16" s="104">
        <v>1.885108</v>
      </c>
      <c r="C16" s="104">
        <v>1.900018</v>
      </c>
      <c r="D16" s="104">
        <v>1.909249</v>
      </c>
      <c r="E16" s="104">
        <v>1.7967139999999999</v>
      </c>
      <c r="F16" s="104">
        <v>1.876876</v>
      </c>
      <c r="G16" s="104">
        <v>1.8635870000000001</v>
      </c>
      <c r="H16" s="104">
        <v>1.812867</v>
      </c>
      <c r="I16" s="104">
        <v>1.8805259999999999</v>
      </c>
      <c r="J16" s="104">
        <v>1.956531</v>
      </c>
      <c r="K16" s="104">
        <v>1.9052230000000001</v>
      </c>
      <c r="L16" s="104">
        <v>1.880935</v>
      </c>
      <c r="M16" s="104">
        <v>1.919265</v>
      </c>
      <c r="N16" s="104">
        <v>1.56711</v>
      </c>
      <c r="O16" s="104">
        <v>1.6117250000000001</v>
      </c>
      <c r="P16" s="104">
        <v>1.6011690000000001</v>
      </c>
      <c r="Q16" s="104">
        <v>1.5325610000000001</v>
      </c>
    </row>
    <row r="17" spans="1:26" x14ac:dyDescent="0.25">
      <c r="A17" s="104" t="s">
        <v>282</v>
      </c>
      <c r="B17" s="104">
        <v>1.7066170000000001</v>
      </c>
      <c r="C17" s="104">
        <v>1.692231</v>
      </c>
      <c r="D17" s="104">
        <v>1.696912</v>
      </c>
      <c r="E17" s="104">
        <v>1.61233</v>
      </c>
      <c r="F17" s="104">
        <v>1.6363399999999999</v>
      </c>
      <c r="G17" s="104">
        <v>1.655079</v>
      </c>
      <c r="H17" s="104">
        <v>1.5528709999999999</v>
      </c>
      <c r="I17" s="104">
        <v>1.576292</v>
      </c>
      <c r="J17" s="104">
        <v>1.784357</v>
      </c>
      <c r="K17" s="104">
        <v>1.743736</v>
      </c>
      <c r="L17" s="104">
        <v>1.695144</v>
      </c>
      <c r="M17" s="104">
        <v>1.6782379999999999</v>
      </c>
      <c r="N17" s="104">
        <v>1.2126969999999999</v>
      </c>
      <c r="O17" s="104">
        <v>1.375248</v>
      </c>
      <c r="P17" s="104">
        <v>1.281174</v>
      </c>
      <c r="Q17" s="104">
        <v>1.108034</v>
      </c>
    </row>
    <row r="20" spans="1:26" x14ac:dyDescent="0.25">
      <c r="A20" s="104" t="s">
        <v>285</v>
      </c>
    </row>
    <row r="22" spans="1:26" x14ac:dyDescent="0.25">
      <c r="B22" s="2" t="s">
        <v>10</v>
      </c>
      <c r="C22" s="2"/>
      <c r="D22" s="2"/>
      <c r="E22" s="2"/>
    </row>
    <row r="23" spans="1:26" x14ac:dyDescent="0.25">
      <c r="B23" s="3" t="s">
        <v>11</v>
      </c>
      <c r="C23" s="3" t="s">
        <v>12</v>
      </c>
      <c r="D23" s="3" t="s">
        <v>13</v>
      </c>
      <c r="E23" s="3" t="s">
        <v>14</v>
      </c>
    </row>
    <row r="24" spans="1:26" x14ac:dyDescent="0.25">
      <c r="B24" s="3"/>
      <c r="C24" s="3"/>
      <c r="D24" s="3" t="s">
        <v>15</v>
      </c>
      <c r="E24" s="3" t="s">
        <v>15</v>
      </c>
    </row>
    <row r="25" spans="1:26" x14ac:dyDescent="0.25">
      <c r="A25" s="105" t="s">
        <v>135</v>
      </c>
      <c r="B25" s="106">
        <v>4</v>
      </c>
      <c r="C25" s="107">
        <v>0.38656027122718473</v>
      </c>
      <c r="D25" s="106" t="s">
        <v>16</v>
      </c>
      <c r="E25" s="108" t="s">
        <v>18</v>
      </c>
    </row>
    <row r="26" spans="1:26" x14ac:dyDescent="0.25">
      <c r="A26" s="105" t="s">
        <v>283</v>
      </c>
      <c r="B26" s="106">
        <v>4</v>
      </c>
      <c r="C26" s="107">
        <v>0.24032083196358389</v>
      </c>
      <c r="D26" s="106" t="s">
        <v>16</v>
      </c>
      <c r="E26" s="106" t="s">
        <v>16</v>
      </c>
    </row>
    <row r="27" spans="1:26" x14ac:dyDescent="0.25">
      <c r="A27" s="105" t="s">
        <v>190</v>
      </c>
      <c r="B27" s="106">
        <v>4</v>
      </c>
      <c r="C27" s="107">
        <v>0.23495761798216919</v>
      </c>
      <c r="D27" s="106" t="s">
        <v>16</v>
      </c>
      <c r="E27" s="106" t="s">
        <v>16</v>
      </c>
    </row>
    <row r="28" spans="1:26" x14ac:dyDescent="0.25">
      <c r="A28" s="105" t="s">
        <v>366</v>
      </c>
      <c r="B28" s="106">
        <v>4</v>
      </c>
      <c r="C28" s="107">
        <v>0.13957694947784305</v>
      </c>
      <c r="D28" s="106" t="s">
        <v>16</v>
      </c>
      <c r="E28" s="106" t="s">
        <v>16</v>
      </c>
    </row>
    <row r="32" spans="1:26" x14ac:dyDescent="0.25">
      <c r="A32" s="7"/>
      <c r="B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O32" s="7"/>
      <c r="P32" s="2" t="s">
        <v>400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x14ac:dyDescent="0.25">
      <c r="A33" s="13" t="s">
        <v>20</v>
      </c>
      <c r="B33" s="8" t="s">
        <v>30</v>
      </c>
      <c r="C33" s="8" t="s">
        <v>30</v>
      </c>
      <c r="D33" s="8" t="s">
        <v>31</v>
      </c>
      <c r="E33" s="8" t="s">
        <v>32</v>
      </c>
      <c r="F33" s="8" t="s">
        <v>33</v>
      </c>
      <c r="G33" s="8" t="s">
        <v>32</v>
      </c>
      <c r="H33" s="8" t="s">
        <v>33</v>
      </c>
      <c r="I33" s="8" t="s">
        <v>24</v>
      </c>
      <c r="J33" s="8" t="s">
        <v>24</v>
      </c>
      <c r="K33" s="8" t="s">
        <v>34</v>
      </c>
      <c r="O33" s="2" t="s">
        <v>20</v>
      </c>
      <c r="P33" s="8" t="s">
        <v>21</v>
      </c>
      <c r="Q33" s="8" t="s">
        <v>21</v>
      </c>
      <c r="R33" s="8" t="s">
        <v>22</v>
      </c>
      <c r="S33" s="8" t="s">
        <v>23</v>
      </c>
      <c r="T33" s="8" t="s">
        <v>15</v>
      </c>
      <c r="U33" s="8" t="s">
        <v>24</v>
      </c>
      <c r="V33" s="8" t="s">
        <v>24</v>
      </c>
      <c r="W33" s="8" t="s">
        <v>25</v>
      </c>
      <c r="X33" s="8" t="s">
        <v>25</v>
      </c>
      <c r="Y33" s="8" t="s">
        <v>26</v>
      </c>
      <c r="Z33" s="8" t="s">
        <v>15</v>
      </c>
    </row>
    <row r="34" spans="1:26" ht="25.5" x14ac:dyDescent="0.25">
      <c r="A34" s="13"/>
      <c r="B34" s="8" t="s">
        <v>135</v>
      </c>
      <c r="C34" s="8" t="s">
        <v>117</v>
      </c>
      <c r="D34" s="8"/>
      <c r="E34" s="8"/>
      <c r="F34" s="8"/>
      <c r="G34" s="8" t="s">
        <v>35</v>
      </c>
      <c r="H34" s="8"/>
      <c r="I34" s="8" t="s">
        <v>135</v>
      </c>
      <c r="J34" s="8" t="s">
        <v>117</v>
      </c>
      <c r="K34" s="8" t="s">
        <v>36</v>
      </c>
      <c r="O34" s="2"/>
      <c r="P34" s="8" t="s">
        <v>135</v>
      </c>
      <c r="Q34" s="8" t="s">
        <v>117</v>
      </c>
      <c r="R34" s="8"/>
      <c r="S34" s="8"/>
      <c r="T34" s="8"/>
      <c r="U34" s="8" t="s">
        <v>135</v>
      </c>
      <c r="V34" s="8" t="s">
        <v>117</v>
      </c>
      <c r="W34" s="8" t="s">
        <v>135</v>
      </c>
      <c r="X34" s="8" t="s">
        <v>117</v>
      </c>
      <c r="Y34" s="8" t="s">
        <v>27</v>
      </c>
      <c r="Z34" s="8" t="s">
        <v>27</v>
      </c>
    </row>
    <row r="35" spans="1:26" x14ac:dyDescent="0.25">
      <c r="A35" s="13" t="s">
        <v>28</v>
      </c>
      <c r="B35" s="109">
        <v>24</v>
      </c>
      <c r="C35" s="109">
        <v>12</v>
      </c>
      <c r="D35" s="107">
        <v>2</v>
      </c>
      <c r="E35" s="107">
        <v>1.5877132402714709</v>
      </c>
      <c r="F35" s="107">
        <v>0.11235218559942872</v>
      </c>
      <c r="G35" s="107">
        <v>1.5877132402714709</v>
      </c>
      <c r="H35" s="107">
        <v>0.11235218559942872</v>
      </c>
      <c r="I35" s="106">
        <v>4</v>
      </c>
      <c r="J35" s="106">
        <v>4</v>
      </c>
      <c r="K35" s="107">
        <v>0.11428571428571428</v>
      </c>
      <c r="O35" s="2" t="s">
        <v>28</v>
      </c>
      <c r="P35" s="110">
        <v>1.6770225000000001</v>
      </c>
      <c r="Q35" s="110">
        <v>1.6051454999999999</v>
      </c>
      <c r="R35" s="110">
        <v>2.207732780009072</v>
      </c>
      <c r="S35" s="111">
        <v>6</v>
      </c>
      <c r="T35" s="110">
        <v>6.9359501414243671E-2</v>
      </c>
      <c r="U35" s="111">
        <v>4</v>
      </c>
      <c r="V35" s="111">
        <v>4</v>
      </c>
      <c r="W35" s="110">
        <v>4.3542487561001847E-2</v>
      </c>
      <c r="X35" s="110">
        <v>4.8413493521951109E-2</v>
      </c>
      <c r="Y35" s="110">
        <v>1.2362501921551692</v>
      </c>
      <c r="Z35" s="110">
        <v>0.86573836894722511</v>
      </c>
    </row>
    <row r="37" spans="1:26" x14ac:dyDescent="0.25">
      <c r="A37" s="7"/>
      <c r="B37" s="13" t="s">
        <v>29</v>
      </c>
      <c r="C37" s="13"/>
      <c r="D37" s="13"/>
      <c r="E37" s="13"/>
      <c r="F37" s="13"/>
      <c r="G37" s="13"/>
      <c r="H37" s="13"/>
      <c r="I37" s="13"/>
      <c r="J37" s="13"/>
      <c r="K37" s="13"/>
      <c r="O37" s="7"/>
      <c r="P37" s="2" t="s">
        <v>400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x14ac:dyDescent="0.25">
      <c r="A38" s="13" t="s">
        <v>20</v>
      </c>
      <c r="B38" s="8" t="s">
        <v>30</v>
      </c>
      <c r="C38" s="8" t="s">
        <v>30</v>
      </c>
      <c r="D38" s="8" t="s">
        <v>31</v>
      </c>
      <c r="E38" s="8" t="s">
        <v>32</v>
      </c>
      <c r="F38" s="8" t="s">
        <v>33</v>
      </c>
      <c r="G38" s="8" t="s">
        <v>32</v>
      </c>
      <c r="H38" s="8" t="s">
        <v>33</v>
      </c>
      <c r="I38" s="8" t="s">
        <v>24</v>
      </c>
      <c r="J38" s="8" t="s">
        <v>24</v>
      </c>
      <c r="K38" s="8" t="s">
        <v>34</v>
      </c>
      <c r="O38" s="2" t="s">
        <v>20</v>
      </c>
      <c r="P38" s="8" t="s">
        <v>21</v>
      </c>
      <c r="Q38" s="8" t="s">
        <v>21</v>
      </c>
      <c r="R38" s="8" t="s">
        <v>22</v>
      </c>
      <c r="S38" s="8" t="s">
        <v>23</v>
      </c>
      <c r="T38" s="8" t="s">
        <v>15</v>
      </c>
      <c r="U38" s="8" t="s">
        <v>24</v>
      </c>
      <c r="V38" s="8" t="s">
        <v>24</v>
      </c>
      <c r="W38" s="8" t="s">
        <v>25</v>
      </c>
      <c r="X38" s="8" t="s">
        <v>25</v>
      </c>
      <c r="Y38" s="8" t="s">
        <v>26</v>
      </c>
      <c r="Z38" s="8" t="s">
        <v>15</v>
      </c>
    </row>
    <row r="39" spans="1:26" ht="25.5" x14ac:dyDescent="0.25">
      <c r="A39" s="13"/>
      <c r="B39" s="8" t="s">
        <v>135</v>
      </c>
      <c r="C39" s="8" t="s">
        <v>118</v>
      </c>
      <c r="D39" s="8"/>
      <c r="E39" s="8"/>
      <c r="F39" s="8"/>
      <c r="G39" s="8" t="s">
        <v>35</v>
      </c>
      <c r="H39" s="8"/>
      <c r="I39" s="8" t="s">
        <v>135</v>
      </c>
      <c r="J39" s="8" t="s">
        <v>118</v>
      </c>
      <c r="K39" s="8" t="s">
        <v>36</v>
      </c>
      <c r="O39" s="2"/>
      <c r="P39" s="8" t="s">
        <v>135</v>
      </c>
      <c r="Q39" s="8" t="s">
        <v>118</v>
      </c>
      <c r="R39" s="8"/>
      <c r="S39" s="8"/>
      <c r="T39" s="8"/>
      <c r="U39" s="8" t="s">
        <v>135</v>
      </c>
      <c r="V39" s="8" t="s">
        <v>118</v>
      </c>
      <c r="W39" s="8" t="s">
        <v>135</v>
      </c>
      <c r="X39" s="8" t="s">
        <v>118</v>
      </c>
      <c r="Y39" s="8" t="s">
        <v>27</v>
      </c>
      <c r="Z39" s="8" t="s">
        <v>27</v>
      </c>
    </row>
    <row r="40" spans="1:26" x14ac:dyDescent="0.25">
      <c r="A40" s="13" t="s">
        <v>28</v>
      </c>
      <c r="B40" s="112">
        <v>15</v>
      </c>
      <c r="C40" s="112">
        <v>21</v>
      </c>
      <c r="D40" s="110">
        <v>5</v>
      </c>
      <c r="E40" s="110">
        <v>-0.72168783648703227</v>
      </c>
      <c r="F40" s="110">
        <v>0.47048694930515356</v>
      </c>
      <c r="G40" s="110">
        <v>-0.72168783648703227</v>
      </c>
      <c r="H40" s="110">
        <v>0.47048694930515356</v>
      </c>
      <c r="I40" s="111">
        <v>4</v>
      </c>
      <c r="J40" s="111">
        <v>4</v>
      </c>
      <c r="K40" s="110">
        <v>0.48571428571428571</v>
      </c>
      <c r="O40" s="2" t="s">
        <v>28</v>
      </c>
      <c r="P40" s="110">
        <v>1.6770225000000001</v>
      </c>
      <c r="Q40" s="110">
        <v>1.7253687499999999</v>
      </c>
      <c r="R40" s="112">
        <v>-1.4896552350513872</v>
      </c>
      <c r="S40" s="111">
        <v>6</v>
      </c>
      <c r="T40" s="110">
        <v>0.18689558103755144</v>
      </c>
      <c r="U40" s="111">
        <v>4</v>
      </c>
      <c r="V40" s="111">
        <v>4</v>
      </c>
      <c r="W40" s="110">
        <v>4.3542487561001847E-2</v>
      </c>
      <c r="X40" s="110">
        <v>4.8138039770192896E-2</v>
      </c>
      <c r="Y40" s="110">
        <v>1.2222226560860423</v>
      </c>
      <c r="Z40" s="110">
        <v>0.87288835088076533</v>
      </c>
    </row>
    <row r="42" spans="1:26" x14ac:dyDescent="0.25">
      <c r="A42" s="7"/>
      <c r="B42" s="13" t="s">
        <v>29</v>
      </c>
      <c r="C42" s="13"/>
      <c r="D42" s="13"/>
      <c r="E42" s="13"/>
      <c r="F42" s="13"/>
      <c r="G42" s="13"/>
      <c r="H42" s="13"/>
      <c r="I42" s="13"/>
      <c r="J42" s="13"/>
      <c r="K42" s="13"/>
      <c r="O42" s="7"/>
      <c r="P42" s="2" t="s">
        <v>400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x14ac:dyDescent="0.25">
      <c r="A43" s="13" t="s">
        <v>20</v>
      </c>
      <c r="B43" s="8" t="s">
        <v>30</v>
      </c>
      <c r="C43" s="8" t="s">
        <v>30</v>
      </c>
      <c r="D43" s="8" t="s">
        <v>31</v>
      </c>
      <c r="E43" s="8" t="s">
        <v>32</v>
      </c>
      <c r="F43" s="8" t="s">
        <v>33</v>
      </c>
      <c r="G43" s="8" t="s">
        <v>32</v>
      </c>
      <c r="H43" s="8" t="s">
        <v>33</v>
      </c>
      <c r="I43" s="8" t="s">
        <v>24</v>
      </c>
      <c r="J43" s="8" t="s">
        <v>24</v>
      </c>
      <c r="K43" s="8" t="s">
        <v>34</v>
      </c>
      <c r="O43" s="2" t="s">
        <v>20</v>
      </c>
      <c r="P43" s="8" t="s">
        <v>21</v>
      </c>
      <c r="Q43" s="8" t="s">
        <v>21</v>
      </c>
      <c r="R43" s="8" t="s">
        <v>22</v>
      </c>
      <c r="S43" s="8" t="s">
        <v>23</v>
      </c>
      <c r="T43" s="8" t="s">
        <v>15</v>
      </c>
      <c r="U43" s="8" t="s">
        <v>24</v>
      </c>
      <c r="V43" s="8" t="s">
        <v>24</v>
      </c>
      <c r="W43" s="8" t="s">
        <v>25</v>
      </c>
      <c r="X43" s="8" t="s">
        <v>25</v>
      </c>
      <c r="Y43" s="8" t="s">
        <v>26</v>
      </c>
      <c r="Z43" s="8" t="s">
        <v>15</v>
      </c>
    </row>
    <row r="44" spans="1:26" ht="25.5" x14ac:dyDescent="0.25">
      <c r="A44" s="13"/>
      <c r="B44" s="8" t="s">
        <v>135</v>
      </c>
      <c r="C44" s="8" t="s">
        <v>284</v>
      </c>
      <c r="D44" s="8"/>
      <c r="E44" s="8"/>
      <c r="F44" s="8"/>
      <c r="G44" s="8" t="s">
        <v>35</v>
      </c>
      <c r="H44" s="8"/>
      <c r="I44" s="8" t="s">
        <v>135</v>
      </c>
      <c r="J44" s="8" t="s">
        <v>284</v>
      </c>
      <c r="K44" s="8" t="s">
        <v>36</v>
      </c>
      <c r="O44" s="2"/>
      <c r="P44" s="8" t="s">
        <v>135</v>
      </c>
      <c r="Q44" s="8" t="s">
        <v>284</v>
      </c>
      <c r="R44" s="8"/>
      <c r="S44" s="8"/>
      <c r="T44" s="8"/>
      <c r="U44" s="8" t="s">
        <v>135</v>
      </c>
      <c r="V44" s="8" t="s">
        <v>284</v>
      </c>
      <c r="W44" s="8" t="s">
        <v>135</v>
      </c>
      <c r="X44" s="8" t="s">
        <v>284</v>
      </c>
      <c r="Y44" s="8" t="s">
        <v>27</v>
      </c>
      <c r="Z44" s="8" t="s">
        <v>27</v>
      </c>
    </row>
    <row r="45" spans="1:26" x14ac:dyDescent="0.25">
      <c r="A45" s="13" t="s">
        <v>28</v>
      </c>
      <c r="B45" s="112">
        <v>26</v>
      </c>
      <c r="C45" s="112">
        <v>10</v>
      </c>
      <c r="D45" s="113">
        <v>0</v>
      </c>
      <c r="E45" s="114">
        <v>2.1650635094610968</v>
      </c>
      <c r="F45" s="114">
        <v>3.0383553538708689E-2</v>
      </c>
      <c r="G45" s="114">
        <v>2.1650635094610968</v>
      </c>
      <c r="H45" s="114">
        <v>3.0383553538708689E-2</v>
      </c>
      <c r="I45" s="111">
        <v>4</v>
      </c>
      <c r="J45" s="111">
        <v>4</v>
      </c>
      <c r="K45" s="114">
        <v>2.8571428571428571E-2</v>
      </c>
      <c r="O45" s="2" t="s">
        <v>28</v>
      </c>
      <c r="P45" s="114">
        <v>1.6770225000000001</v>
      </c>
      <c r="Q45" s="114">
        <v>1.2442882500000001</v>
      </c>
      <c r="R45" s="114">
        <v>7.165770258820749</v>
      </c>
      <c r="S45" s="115">
        <v>6</v>
      </c>
      <c r="T45" s="114">
        <v>3.7287673662794941E-4</v>
      </c>
      <c r="U45" s="115">
        <v>4</v>
      </c>
      <c r="V45" s="115">
        <v>4</v>
      </c>
      <c r="W45" s="114">
        <v>4.3542487561001847E-2</v>
      </c>
      <c r="X45" s="114">
        <v>0.11265617662124294</v>
      </c>
      <c r="Y45" s="114">
        <v>6.6939666268073408</v>
      </c>
      <c r="Z45" s="114">
        <v>0.15273875571325721</v>
      </c>
    </row>
    <row r="47" spans="1:26" x14ac:dyDescent="0.25">
      <c r="A47" s="7"/>
      <c r="B47" s="2" t="s">
        <v>400</v>
      </c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6" x14ac:dyDescent="0.25">
      <c r="A48" s="2" t="s">
        <v>20</v>
      </c>
      <c r="B48" s="8" t="s">
        <v>21</v>
      </c>
      <c r="C48" s="8" t="s">
        <v>21</v>
      </c>
      <c r="D48" s="8" t="s">
        <v>22</v>
      </c>
      <c r="E48" s="8" t="s">
        <v>23</v>
      </c>
      <c r="F48" s="8" t="s">
        <v>15</v>
      </c>
      <c r="G48" s="8" t="s">
        <v>24</v>
      </c>
      <c r="H48" s="8" t="s">
        <v>24</v>
      </c>
      <c r="I48" s="8" t="s">
        <v>25</v>
      </c>
      <c r="J48" s="8" t="s">
        <v>25</v>
      </c>
      <c r="K48" s="8" t="s">
        <v>26</v>
      </c>
      <c r="L48" s="8" t="s">
        <v>15</v>
      </c>
    </row>
    <row r="49" spans="1:12" ht="25.5" x14ac:dyDescent="0.25">
      <c r="A49" s="2"/>
      <c r="B49" s="8" t="s">
        <v>117</v>
      </c>
      <c r="C49" s="8" t="s">
        <v>118</v>
      </c>
      <c r="D49" s="8"/>
      <c r="E49" s="8"/>
      <c r="F49" s="8"/>
      <c r="G49" s="8" t="s">
        <v>117</v>
      </c>
      <c r="H49" s="8" t="s">
        <v>118</v>
      </c>
      <c r="I49" s="8" t="s">
        <v>117</v>
      </c>
      <c r="J49" s="8" t="s">
        <v>118</v>
      </c>
      <c r="K49" s="8" t="s">
        <v>27</v>
      </c>
      <c r="L49" s="8" t="s">
        <v>27</v>
      </c>
    </row>
    <row r="50" spans="1:12" x14ac:dyDescent="0.25">
      <c r="A50" s="2" t="s">
        <v>28</v>
      </c>
      <c r="B50" s="114">
        <v>1.6051454999999999</v>
      </c>
      <c r="C50" s="114">
        <v>1.7253687499999999</v>
      </c>
      <c r="D50" s="116">
        <v>-3.521863464099332</v>
      </c>
      <c r="E50" s="115">
        <v>6</v>
      </c>
      <c r="F50" s="114">
        <v>1.2490290870013861E-2</v>
      </c>
      <c r="G50" s="115">
        <v>4</v>
      </c>
      <c r="H50" s="115">
        <v>4</v>
      </c>
      <c r="I50" s="114">
        <v>4.8413493521951109E-2</v>
      </c>
      <c r="J50" s="114">
        <v>4.8138039770192896E-2</v>
      </c>
      <c r="K50" s="114">
        <v>1.0114770708915244</v>
      </c>
      <c r="L50" s="114">
        <v>0.99273519895892948</v>
      </c>
    </row>
    <row r="52" spans="1:12" x14ac:dyDescent="0.25">
      <c r="A52" s="7"/>
      <c r="B52" s="2" t="s">
        <v>400</v>
      </c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 t="s">
        <v>20</v>
      </c>
      <c r="B53" s="8" t="s">
        <v>21</v>
      </c>
      <c r="C53" s="8" t="s">
        <v>21</v>
      </c>
      <c r="D53" s="8" t="s">
        <v>22</v>
      </c>
      <c r="E53" s="8" t="s">
        <v>23</v>
      </c>
      <c r="F53" s="8" t="s">
        <v>15</v>
      </c>
      <c r="G53" s="8" t="s">
        <v>24</v>
      </c>
      <c r="H53" s="8" t="s">
        <v>24</v>
      </c>
      <c r="I53" s="8" t="s">
        <v>25</v>
      </c>
      <c r="J53" s="8" t="s">
        <v>25</v>
      </c>
      <c r="K53" s="8" t="s">
        <v>26</v>
      </c>
      <c r="L53" s="8" t="s">
        <v>15</v>
      </c>
    </row>
    <row r="54" spans="1:12" ht="25.5" x14ac:dyDescent="0.25">
      <c r="A54" s="2"/>
      <c r="B54" s="8" t="s">
        <v>117</v>
      </c>
      <c r="C54" s="8" t="s">
        <v>284</v>
      </c>
      <c r="D54" s="8"/>
      <c r="E54" s="8"/>
      <c r="F54" s="8"/>
      <c r="G54" s="8" t="s">
        <v>117</v>
      </c>
      <c r="H54" s="8" t="s">
        <v>284</v>
      </c>
      <c r="I54" s="8" t="s">
        <v>117</v>
      </c>
      <c r="J54" s="8" t="s">
        <v>284</v>
      </c>
      <c r="K54" s="8" t="s">
        <v>27</v>
      </c>
      <c r="L54" s="8" t="s">
        <v>27</v>
      </c>
    </row>
    <row r="55" spans="1:12" x14ac:dyDescent="0.25">
      <c r="A55" s="2" t="s">
        <v>28</v>
      </c>
      <c r="B55" s="114">
        <v>1.6051454999999999</v>
      </c>
      <c r="C55" s="114">
        <v>1.2442882500000001</v>
      </c>
      <c r="D55" s="114">
        <v>5.8858564194075846</v>
      </c>
      <c r="E55" s="115">
        <v>6</v>
      </c>
      <c r="F55" s="114">
        <v>1.0665520101163517E-3</v>
      </c>
      <c r="G55" s="115">
        <v>4</v>
      </c>
      <c r="H55" s="115">
        <v>4</v>
      </c>
      <c r="I55" s="114">
        <v>4.8413493521951109E-2</v>
      </c>
      <c r="J55" s="114">
        <v>0.11265617662124294</v>
      </c>
      <c r="K55" s="114">
        <v>5.4147345491107037</v>
      </c>
      <c r="L55" s="114">
        <v>0.19891933985766894</v>
      </c>
    </row>
    <row r="57" spans="1:12" x14ac:dyDescent="0.25">
      <c r="A57" s="7"/>
      <c r="B57" s="2" t="s">
        <v>400</v>
      </c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 t="s">
        <v>20</v>
      </c>
      <c r="B58" s="8" t="s">
        <v>21</v>
      </c>
      <c r="C58" s="8" t="s">
        <v>21</v>
      </c>
      <c r="D58" s="8" t="s">
        <v>22</v>
      </c>
      <c r="E58" s="8" t="s">
        <v>23</v>
      </c>
      <c r="F58" s="8" t="s">
        <v>15</v>
      </c>
      <c r="G58" s="8" t="s">
        <v>24</v>
      </c>
      <c r="H58" s="8" t="s">
        <v>24</v>
      </c>
      <c r="I58" s="8" t="s">
        <v>25</v>
      </c>
      <c r="J58" s="8" t="s">
        <v>25</v>
      </c>
      <c r="K58" s="8" t="s">
        <v>26</v>
      </c>
      <c r="L58" s="8" t="s">
        <v>15</v>
      </c>
    </row>
    <row r="59" spans="1:12" ht="25.5" x14ac:dyDescent="0.25">
      <c r="A59" s="2"/>
      <c r="B59" s="8" t="s">
        <v>118</v>
      </c>
      <c r="C59" s="8" t="s">
        <v>284</v>
      </c>
      <c r="D59" s="8"/>
      <c r="E59" s="8"/>
      <c r="F59" s="8"/>
      <c r="G59" s="8" t="s">
        <v>118</v>
      </c>
      <c r="H59" s="8" t="s">
        <v>284</v>
      </c>
      <c r="I59" s="8" t="s">
        <v>118</v>
      </c>
      <c r="J59" s="8" t="s">
        <v>284</v>
      </c>
      <c r="K59" s="8" t="s">
        <v>27</v>
      </c>
      <c r="L59" s="8" t="s">
        <v>27</v>
      </c>
    </row>
    <row r="60" spans="1:12" x14ac:dyDescent="0.25">
      <c r="A60" s="2" t="s">
        <v>28</v>
      </c>
      <c r="B60" s="114">
        <v>1.7253687499999999</v>
      </c>
      <c r="C60" s="114">
        <v>1.2442882500000001</v>
      </c>
      <c r="D60" s="114">
        <v>7.8537383387843303</v>
      </c>
      <c r="E60" s="115">
        <v>6</v>
      </c>
      <c r="F60" s="114">
        <v>2.2536890035287799E-4</v>
      </c>
      <c r="G60" s="115">
        <v>4</v>
      </c>
      <c r="H60" s="115">
        <v>4</v>
      </c>
      <c r="I60" s="114">
        <v>4.8138039770192896E-2</v>
      </c>
      <c r="J60" s="114">
        <v>0.11265617662124294</v>
      </c>
      <c r="K60" s="114">
        <v>5.4768798413896338</v>
      </c>
      <c r="L60" s="114">
        <v>0.196161359520336</v>
      </c>
    </row>
  </sheetData>
  <mergeCells count="4">
    <mergeCell ref="B11:E11"/>
    <mergeCell ref="F11:I11"/>
    <mergeCell ref="J11:M11"/>
    <mergeCell ref="N11:Q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3:Z57"/>
  <sheetViews>
    <sheetView workbookViewId="0">
      <selection activeCell="I5" sqref="I5"/>
    </sheetView>
  </sheetViews>
  <sheetFormatPr defaultRowHeight="15" x14ac:dyDescent="0.25"/>
  <sheetData>
    <row r="13" spans="1:4" x14ac:dyDescent="0.25">
      <c r="A13" s="1" t="s">
        <v>289</v>
      </c>
    </row>
    <row r="15" spans="1:4" x14ac:dyDescent="0.25">
      <c r="A15" s="32" t="s">
        <v>283</v>
      </c>
      <c r="B15" s="32" t="s">
        <v>190</v>
      </c>
      <c r="C15" s="32" t="s">
        <v>286</v>
      </c>
      <c r="D15" s="32" t="s">
        <v>287</v>
      </c>
    </row>
    <row r="16" spans="1:4" x14ac:dyDescent="0.25">
      <c r="A16" s="33">
        <v>17.21</v>
      </c>
      <c r="B16" s="33">
        <v>20.82</v>
      </c>
      <c r="C16" s="33">
        <v>23.84</v>
      </c>
      <c r="D16" s="33">
        <v>30.25</v>
      </c>
    </row>
    <row r="17" spans="1:26" x14ac:dyDescent="0.25">
      <c r="A17" s="33">
        <v>17.190000000000001</v>
      </c>
      <c r="B17" s="33">
        <v>15.63</v>
      </c>
      <c r="C17" s="33">
        <v>28.06</v>
      </c>
      <c r="D17" s="33">
        <v>39.58</v>
      </c>
    </row>
    <row r="18" spans="1:26" x14ac:dyDescent="0.25">
      <c r="A18" s="33">
        <v>18.510000000000002</v>
      </c>
      <c r="B18" s="33">
        <v>20.88</v>
      </c>
      <c r="C18" s="33">
        <v>30.55</v>
      </c>
      <c r="D18" s="33">
        <v>38.85</v>
      </c>
    </row>
    <row r="20" spans="1:26" x14ac:dyDescent="0.25">
      <c r="B20" s="2" t="s">
        <v>10</v>
      </c>
      <c r="C20" s="2"/>
      <c r="D20" s="2"/>
      <c r="E20" s="2"/>
    </row>
    <row r="21" spans="1:26" x14ac:dyDescent="0.25">
      <c r="B21" s="3" t="s">
        <v>11</v>
      </c>
      <c r="C21" s="3" t="s">
        <v>12</v>
      </c>
      <c r="D21" s="3" t="s">
        <v>13</v>
      </c>
      <c r="E21" s="3" t="s">
        <v>14</v>
      </c>
    </row>
    <row r="22" spans="1:26" x14ac:dyDescent="0.25">
      <c r="B22" s="3"/>
      <c r="C22" s="3"/>
      <c r="D22" s="3" t="s">
        <v>15</v>
      </c>
      <c r="E22" s="3" t="s">
        <v>15</v>
      </c>
    </row>
    <row r="23" spans="1:26" x14ac:dyDescent="0.25">
      <c r="A23" s="32" t="s">
        <v>283</v>
      </c>
      <c r="B23" s="117">
        <v>3</v>
      </c>
      <c r="C23" s="118">
        <v>0.38031655177046836</v>
      </c>
      <c r="D23" s="117" t="s">
        <v>16</v>
      </c>
      <c r="E23" s="117" t="s">
        <v>17</v>
      </c>
    </row>
    <row r="24" spans="1:26" x14ac:dyDescent="0.25">
      <c r="A24" s="32" t="s">
        <v>190</v>
      </c>
      <c r="B24" s="117">
        <v>3</v>
      </c>
      <c r="C24" s="118">
        <v>0.38143452098497493</v>
      </c>
      <c r="D24" s="117" t="s">
        <v>16</v>
      </c>
      <c r="E24" s="119" t="s">
        <v>18</v>
      </c>
    </row>
    <row r="25" spans="1:26" x14ac:dyDescent="0.25">
      <c r="A25" s="32" t="s">
        <v>286</v>
      </c>
      <c r="B25" s="117">
        <v>3</v>
      </c>
      <c r="C25" s="118">
        <v>0.23416535980790038</v>
      </c>
      <c r="D25" s="117" t="s">
        <v>16</v>
      </c>
      <c r="E25" s="117" t="s">
        <v>16</v>
      </c>
    </row>
    <row r="26" spans="1:26" x14ac:dyDescent="0.25">
      <c r="A26" s="32" t="s">
        <v>287</v>
      </c>
      <c r="B26" s="117">
        <v>3</v>
      </c>
      <c r="C26" s="118">
        <v>0.36008957946582903</v>
      </c>
      <c r="D26" s="117" t="s">
        <v>16</v>
      </c>
      <c r="E26" s="117" t="s">
        <v>17</v>
      </c>
    </row>
    <row r="29" spans="1:26" x14ac:dyDescent="0.25">
      <c r="A29" s="7"/>
      <c r="B29" s="13" t="s">
        <v>29</v>
      </c>
      <c r="C29" s="13"/>
      <c r="D29" s="13"/>
      <c r="E29" s="13"/>
      <c r="F29" s="13"/>
      <c r="G29" s="13"/>
      <c r="H29" s="13"/>
      <c r="I29" s="13"/>
      <c r="J29" s="13"/>
      <c r="K29" s="13"/>
      <c r="O29" s="7"/>
      <c r="P29" s="2" t="s">
        <v>400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x14ac:dyDescent="0.25">
      <c r="A30" s="13" t="s">
        <v>20</v>
      </c>
      <c r="B30" s="8" t="s">
        <v>30</v>
      </c>
      <c r="C30" s="8" t="s">
        <v>30</v>
      </c>
      <c r="D30" s="8" t="s">
        <v>31</v>
      </c>
      <c r="E30" s="8" t="s">
        <v>32</v>
      </c>
      <c r="F30" s="8" t="s">
        <v>33</v>
      </c>
      <c r="G30" s="8" t="s">
        <v>32</v>
      </c>
      <c r="H30" s="8" t="s">
        <v>33</v>
      </c>
      <c r="I30" s="8" t="s">
        <v>24</v>
      </c>
      <c r="J30" s="8" t="s">
        <v>24</v>
      </c>
      <c r="K30" s="8" t="s">
        <v>34</v>
      </c>
      <c r="O30" s="2" t="s">
        <v>20</v>
      </c>
      <c r="P30" s="8" t="s">
        <v>21</v>
      </c>
      <c r="Q30" s="8" t="s">
        <v>21</v>
      </c>
      <c r="R30" s="8" t="s">
        <v>22</v>
      </c>
      <c r="S30" s="8" t="s">
        <v>23</v>
      </c>
      <c r="T30" s="8" t="s">
        <v>15</v>
      </c>
      <c r="U30" s="8" t="s">
        <v>24</v>
      </c>
      <c r="V30" s="8" t="s">
        <v>24</v>
      </c>
      <c r="W30" s="8" t="s">
        <v>25</v>
      </c>
      <c r="X30" s="8" t="s">
        <v>25</v>
      </c>
      <c r="Y30" s="8" t="s">
        <v>26</v>
      </c>
      <c r="Z30" s="8" t="s">
        <v>15</v>
      </c>
    </row>
    <row r="31" spans="1:26" ht="25.5" x14ac:dyDescent="0.25">
      <c r="A31" s="13"/>
      <c r="B31" s="8" t="s">
        <v>117</v>
      </c>
      <c r="C31" s="8" t="s">
        <v>118</v>
      </c>
      <c r="D31" s="8"/>
      <c r="E31" s="8"/>
      <c r="F31" s="8"/>
      <c r="G31" s="8" t="s">
        <v>35</v>
      </c>
      <c r="H31" s="8"/>
      <c r="I31" s="8" t="s">
        <v>117</v>
      </c>
      <c r="J31" s="8" t="s">
        <v>118</v>
      </c>
      <c r="K31" s="8" t="s">
        <v>36</v>
      </c>
      <c r="O31" s="2"/>
      <c r="P31" s="8" t="s">
        <v>117</v>
      </c>
      <c r="Q31" s="8" t="s">
        <v>118</v>
      </c>
      <c r="R31" s="8"/>
      <c r="S31" s="8"/>
      <c r="T31" s="8"/>
      <c r="U31" s="8" t="s">
        <v>117</v>
      </c>
      <c r="V31" s="8" t="s">
        <v>118</v>
      </c>
      <c r="W31" s="8" t="s">
        <v>117</v>
      </c>
      <c r="X31" s="8" t="s">
        <v>118</v>
      </c>
      <c r="Y31" s="8" t="s">
        <v>27</v>
      </c>
      <c r="Z31" s="8" t="s">
        <v>27</v>
      </c>
    </row>
    <row r="32" spans="1:26" x14ac:dyDescent="0.25">
      <c r="A32" s="13" t="s">
        <v>28</v>
      </c>
      <c r="B32" s="118">
        <v>9</v>
      </c>
      <c r="C32" s="120">
        <v>12</v>
      </c>
      <c r="D32" s="118">
        <v>3</v>
      </c>
      <c r="E32" s="118">
        <v>-0.43643578047198478</v>
      </c>
      <c r="F32" s="118">
        <v>0.66252087796258019</v>
      </c>
      <c r="G32" s="118">
        <v>-0.43643578047198478</v>
      </c>
      <c r="H32" s="118">
        <v>0.66252087796258019</v>
      </c>
      <c r="I32" s="117">
        <v>3</v>
      </c>
      <c r="J32" s="117">
        <v>3</v>
      </c>
      <c r="K32" s="118">
        <v>0.7</v>
      </c>
      <c r="O32" s="13" t="s">
        <v>28</v>
      </c>
      <c r="P32" s="120">
        <v>17.63666666666667</v>
      </c>
      <c r="Q32" s="120">
        <v>19.11</v>
      </c>
      <c r="R32" s="118">
        <v>-0.82123369779773803</v>
      </c>
      <c r="S32" s="117">
        <v>4</v>
      </c>
      <c r="T32" s="118">
        <v>0.45763914006865725</v>
      </c>
      <c r="U32" s="117">
        <v>3</v>
      </c>
      <c r="V32" s="117">
        <v>3</v>
      </c>
      <c r="W32" s="118">
        <v>0.75639495855890748</v>
      </c>
      <c r="X32" s="118">
        <v>3.0139177161959809</v>
      </c>
      <c r="Y32" s="120">
        <v>15.876893498019157</v>
      </c>
      <c r="Z32" s="118">
        <v>0.11850522136760001</v>
      </c>
    </row>
    <row r="34" spans="1:26" x14ac:dyDescent="0.25">
      <c r="A34" s="7"/>
      <c r="B34" s="13" t="s">
        <v>29</v>
      </c>
      <c r="C34" s="13"/>
      <c r="D34" s="13"/>
      <c r="E34" s="13"/>
      <c r="F34" s="13"/>
      <c r="G34" s="13"/>
      <c r="H34" s="13"/>
      <c r="I34" s="13"/>
      <c r="J34" s="13"/>
      <c r="K34" s="13"/>
      <c r="O34" s="7"/>
      <c r="P34" s="2" t="s">
        <v>400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x14ac:dyDescent="0.25">
      <c r="A35" s="13" t="s">
        <v>20</v>
      </c>
      <c r="B35" s="8" t="s">
        <v>30</v>
      </c>
      <c r="C35" s="8" t="s">
        <v>30</v>
      </c>
      <c r="D35" s="8" t="s">
        <v>31</v>
      </c>
      <c r="E35" s="8" t="s">
        <v>32</v>
      </c>
      <c r="F35" s="8" t="s">
        <v>33</v>
      </c>
      <c r="G35" s="8" t="s">
        <v>32</v>
      </c>
      <c r="H35" s="8" t="s">
        <v>33</v>
      </c>
      <c r="I35" s="8" t="s">
        <v>24</v>
      </c>
      <c r="J35" s="8" t="s">
        <v>24</v>
      </c>
      <c r="K35" s="8" t="s">
        <v>34</v>
      </c>
      <c r="O35" s="2" t="s">
        <v>20</v>
      </c>
      <c r="P35" s="8" t="s">
        <v>21</v>
      </c>
      <c r="Q35" s="8" t="s">
        <v>21</v>
      </c>
      <c r="R35" s="8" t="s">
        <v>22</v>
      </c>
      <c r="S35" s="8" t="s">
        <v>23</v>
      </c>
      <c r="T35" s="8" t="s">
        <v>15</v>
      </c>
      <c r="U35" s="8" t="s">
        <v>24</v>
      </c>
      <c r="V35" s="8" t="s">
        <v>24</v>
      </c>
      <c r="W35" s="8" t="s">
        <v>25</v>
      </c>
      <c r="X35" s="8" t="s">
        <v>25</v>
      </c>
      <c r="Y35" s="8" t="s">
        <v>26</v>
      </c>
      <c r="Z35" s="8" t="s">
        <v>15</v>
      </c>
    </row>
    <row r="36" spans="1:26" ht="25.5" x14ac:dyDescent="0.25">
      <c r="A36" s="13"/>
      <c r="B36" s="8" t="s">
        <v>118</v>
      </c>
      <c r="C36" s="8" t="s">
        <v>284</v>
      </c>
      <c r="D36" s="8"/>
      <c r="E36" s="8"/>
      <c r="F36" s="8"/>
      <c r="G36" s="8" t="s">
        <v>35</v>
      </c>
      <c r="H36" s="8"/>
      <c r="I36" s="8" t="s">
        <v>118</v>
      </c>
      <c r="J36" s="8" t="s">
        <v>284</v>
      </c>
      <c r="K36" s="8" t="s">
        <v>36</v>
      </c>
      <c r="O36" s="2"/>
      <c r="P36" s="8" t="s">
        <v>118</v>
      </c>
      <c r="Q36" s="8" t="s">
        <v>284</v>
      </c>
      <c r="R36" s="8"/>
      <c r="S36" s="8"/>
      <c r="T36" s="8"/>
      <c r="U36" s="8" t="s">
        <v>118</v>
      </c>
      <c r="V36" s="8" t="s">
        <v>284</v>
      </c>
      <c r="W36" s="8" t="s">
        <v>118</v>
      </c>
      <c r="X36" s="8" t="s">
        <v>284</v>
      </c>
      <c r="Y36" s="8" t="s">
        <v>27</v>
      </c>
      <c r="Z36" s="8" t="s">
        <v>27</v>
      </c>
    </row>
    <row r="37" spans="1:26" x14ac:dyDescent="0.25">
      <c r="A37" s="13" t="s">
        <v>28</v>
      </c>
      <c r="B37" s="118">
        <v>6</v>
      </c>
      <c r="C37" s="120">
        <v>15</v>
      </c>
      <c r="D37" s="121">
        <v>0</v>
      </c>
      <c r="E37" s="120">
        <v>-1.7457431218879391</v>
      </c>
      <c r="F37" s="118">
        <v>8.0856543299012887E-2</v>
      </c>
      <c r="G37" s="120">
        <v>-1.7457431218879391</v>
      </c>
      <c r="H37" s="118">
        <v>8.0856543299012887E-2</v>
      </c>
      <c r="I37" s="117">
        <v>3</v>
      </c>
      <c r="J37" s="117">
        <v>3</v>
      </c>
      <c r="K37" s="118">
        <v>0.1</v>
      </c>
      <c r="O37" s="13" t="s">
        <v>28</v>
      </c>
      <c r="P37" s="122">
        <v>19.11</v>
      </c>
      <c r="Q37" s="122">
        <v>27.483333333333334</v>
      </c>
      <c r="R37" s="122">
        <v>-3.1962443598411605</v>
      </c>
      <c r="S37" s="119">
        <v>4</v>
      </c>
      <c r="T37" s="123">
        <v>3.3018852698360086E-2</v>
      </c>
      <c r="U37" s="119">
        <v>3</v>
      </c>
      <c r="V37" s="119">
        <v>3</v>
      </c>
      <c r="W37" s="123">
        <v>3.0139177161959809</v>
      </c>
      <c r="X37" s="123">
        <v>3.3919659982572545</v>
      </c>
      <c r="Y37" s="123">
        <v>1.2666020821177864</v>
      </c>
      <c r="Z37" s="123">
        <v>0.88237808292820441</v>
      </c>
    </row>
    <row r="39" spans="1:26" x14ac:dyDescent="0.25">
      <c r="A39" s="7"/>
      <c r="B39" s="2" t="s">
        <v>400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26" x14ac:dyDescent="0.25">
      <c r="A40" s="2" t="s">
        <v>20</v>
      </c>
      <c r="B40" s="8" t="s">
        <v>21</v>
      </c>
      <c r="C40" s="8" t="s">
        <v>21</v>
      </c>
      <c r="D40" s="8" t="s">
        <v>22</v>
      </c>
      <c r="E40" s="8" t="s">
        <v>23</v>
      </c>
      <c r="F40" s="8" t="s">
        <v>15</v>
      </c>
      <c r="G40" s="8" t="s">
        <v>24</v>
      </c>
      <c r="H40" s="8" t="s">
        <v>24</v>
      </c>
      <c r="I40" s="8" t="s">
        <v>25</v>
      </c>
      <c r="J40" s="8" t="s">
        <v>25</v>
      </c>
      <c r="K40" s="8" t="s">
        <v>26</v>
      </c>
      <c r="L40" s="8" t="s">
        <v>15</v>
      </c>
    </row>
    <row r="41" spans="1:26" ht="25.5" x14ac:dyDescent="0.25">
      <c r="A41" s="2"/>
      <c r="B41" s="8" t="s">
        <v>284</v>
      </c>
      <c r="C41" s="8" t="s">
        <v>287</v>
      </c>
      <c r="D41" s="8"/>
      <c r="E41" s="8"/>
      <c r="F41" s="8"/>
      <c r="G41" s="8" t="s">
        <v>284</v>
      </c>
      <c r="H41" s="8" t="s">
        <v>287</v>
      </c>
      <c r="I41" s="8" t="s">
        <v>284</v>
      </c>
      <c r="J41" s="8" t="s">
        <v>287</v>
      </c>
      <c r="K41" s="8" t="s">
        <v>27</v>
      </c>
      <c r="L41" s="8" t="s">
        <v>27</v>
      </c>
    </row>
    <row r="42" spans="1:26" x14ac:dyDescent="0.25">
      <c r="A42" s="13" t="s">
        <v>28</v>
      </c>
      <c r="B42" s="120">
        <v>27.483333333333334</v>
      </c>
      <c r="C42" s="120">
        <v>36.226666666666667</v>
      </c>
      <c r="D42" s="120">
        <v>-2.442911561138541</v>
      </c>
      <c r="E42" s="117">
        <v>4</v>
      </c>
      <c r="F42" s="118">
        <v>7.0985262648199987E-2</v>
      </c>
      <c r="G42" s="117">
        <v>3</v>
      </c>
      <c r="H42" s="117">
        <v>3</v>
      </c>
      <c r="I42" s="118">
        <v>3.3919659982572545</v>
      </c>
      <c r="J42" s="118">
        <v>5.1887988333845954</v>
      </c>
      <c r="K42" s="118">
        <v>2.3400799042771103</v>
      </c>
      <c r="L42" s="118">
        <v>0.59878807013541391</v>
      </c>
    </row>
    <row r="44" spans="1:26" x14ac:dyDescent="0.25">
      <c r="A44" s="7"/>
      <c r="B44" s="13" t="s">
        <v>29</v>
      </c>
      <c r="C44" s="13"/>
      <c r="D44" s="13"/>
      <c r="E44" s="13"/>
      <c r="F44" s="13"/>
      <c r="G44" s="13"/>
      <c r="H44" s="13"/>
      <c r="I44" s="13"/>
      <c r="J44" s="13"/>
      <c r="K44" s="13"/>
      <c r="O44" s="7"/>
      <c r="P44" s="2" t="s">
        <v>400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x14ac:dyDescent="0.25">
      <c r="A45" s="13" t="s">
        <v>20</v>
      </c>
      <c r="B45" s="8" t="s">
        <v>30</v>
      </c>
      <c r="C45" s="8" t="s">
        <v>30</v>
      </c>
      <c r="D45" s="8" t="s">
        <v>31</v>
      </c>
      <c r="E45" s="8" t="s">
        <v>32</v>
      </c>
      <c r="F45" s="8" t="s">
        <v>33</v>
      </c>
      <c r="G45" s="8" t="s">
        <v>32</v>
      </c>
      <c r="H45" s="8" t="s">
        <v>33</v>
      </c>
      <c r="I45" s="8" t="s">
        <v>24</v>
      </c>
      <c r="J45" s="8" t="s">
        <v>24</v>
      </c>
      <c r="K45" s="8" t="s">
        <v>34</v>
      </c>
      <c r="O45" s="2" t="s">
        <v>20</v>
      </c>
      <c r="P45" s="8" t="s">
        <v>21</v>
      </c>
      <c r="Q45" s="8" t="s">
        <v>21</v>
      </c>
      <c r="R45" s="8" t="s">
        <v>22</v>
      </c>
      <c r="S45" s="8" t="s">
        <v>23</v>
      </c>
      <c r="T45" s="8" t="s">
        <v>15</v>
      </c>
      <c r="U45" s="8" t="s">
        <v>24</v>
      </c>
      <c r="V45" s="8" t="s">
        <v>24</v>
      </c>
      <c r="W45" s="8" t="s">
        <v>25</v>
      </c>
      <c r="X45" s="8" t="s">
        <v>25</v>
      </c>
      <c r="Y45" s="8" t="s">
        <v>26</v>
      </c>
      <c r="Z45" s="8" t="s">
        <v>15</v>
      </c>
    </row>
    <row r="46" spans="1:26" ht="25.5" x14ac:dyDescent="0.25">
      <c r="A46" s="13"/>
      <c r="B46" s="8" t="s">
        <v>118</v>
      </c>
      <c r="C46" s="8" t="s">
        <v>287</v>
      </c>
      <c r="D46" s="8"/>
      <c r="E46" s="8"/>
      <c r="F46" s="8"/>
      <c r="G46" s="8" t="s">
        <v>35</v>
      </c>
      <c r="H46" s="8"/>
      <c r="I46" s="8" t="s">
        <v>118</v>
      </c>
      <c r="J46" s="8" t="s">
        <v>287</v>
      </c>
      <c r="K46" s="8" t="s">
        <v>36</v>
      </c>
      <c r="O46" s="2"/>
      <c r="P46" s="8" t="s">
        <v>118</v>
      </c>
      <c r="Q46" s="8" t="s">
        <v>287</v>
      </c>
      <c r="R46" s="8"/>
      <c r="S46" s="8"/>
      <c r="T46" s="8"/>
      <c r="U46" s="8" t="s">
        <v>118</v>
      </c>
      <c r="V46" s="8" t="s">
        <v>287</v>
      </c>
      <c r="W46" s="8" t="s">
        <v>118</v>
      </c>
      <c r="X46" s="8" t="s">
        <v>287</v>
      </c>
      <c r="Y46" s="8" t="s">
        <v>27</v>
      </c>
      <c r="Z46" s="8" t="s">
        <v>27</v>
      </c>
    </row>
    <row r="47" spans="1:26" x14ac:dyDescent="0.25">
      <c r="A47" s="13" t="s">
        <v>28</v>
      </c>
      <c r="B47" s="118">
        <v>6</v>
      </c>
      <c r="C47" s="120">
        <v>15</v>
      </c>
      <c r="D47" s="121">
        <v>0</v>
      </c>
      <c r="E47" s="120">
        <v>-1.7457431218879391</v>
      </c>
      <c r="F47" s="118">
        <v>8.0856543299012887E-2</v>
      </c>
      <c r="G47" s="120">
        <v>-1.7457431218879391</v>
      </c>
      <c r="H47" s="118">
        <v>8.0856543299012887E-2</v>
      </c>
      <c r="I47" s="117">
        <v>3</v>
      </c>
      <c r="J47" s="117">
        <v>3</v>
      </c>
      <c r="K47" s="118">
        <v>0.1</v>
      </c>
      <c r="O47" s="13" t="s">
        <v>28</v>
      </c>
      <c r="P47" s="122">
        <v>19.11</v>
      </c>
      <c r="Q47" s="122">
        <v>36.226666666666667</v>
      </c>
      <c r="R47" s="122">
        <v>-4.9406528647949726</v>
      </c>
      <c r="S47" s="119">
        <v>4</v>
      </c>
      <c r="T47" s="123">
        <v>7.8131385517453671E-3</v>
      </c>
      <c r="U47" s="119">
        <v>3</v>
      </c>
      <c r="V47" s="119">
        <v>3</v>
      </c>
      <c r="W47" s="123">
        <v>3.0139177161959809</v>
      </c>
      <c r="X47" s="123">
        <v>5.1887988333845954</v>
      </c>
      <c r="Y47" s="123">
        <v>2.9639500790793782</v>
      </c>
      <c r="Z47" s="123">
        <v>0.50454722185721013</v>
      </c>
    </row>
    <row r="49" spans="1:12" x14ac:dyDescent="0.25">
      <c r="A49" s="7"/>
      <c r="B49" s="2" t="s">
        <v>400</v>
      </c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 t="s">
        <v>20</v>
      </c>
      <c r="B50" s="8" t="s">
        <v>21</v>
      </c>
      <c r="C50" s="8" t="s">
        <v>21</v>
      </c>
      <c r="D50" s="8" t="s">
        <v>22</v>
      </c>
      <c r="E50" s="8" t="s">
        <v>23</v>
      </c>
      <c r="F50" s="8" t="s">
        <v>15</v>
      </c>
      <c r="G50" s="8" t="s">
        <v>24</v>
      </c>
      <c r="H50" s="8" t="s">
        <v>24</v>
      </c>
      <c r="I50" s="8" t="s">
        <v>25</v>
      </c>
      <c r="J50" s="8" t="s">
        <v>25</v>
      </c>
      <c r="K50" s="8" t="s">
        <v>26</v>
      </c>
      <c r="L50" s="8" t="s">
        <v>15</v>
      </c>
    </row>
    <row r="51" spans="1:12" ht="25.5" x14ac:dyDescent="0.25">
      <c r="A51" s="2"/>
      <c r="B51" s="8" t="s">
        <v>117</v>
      </c>
      <c r="C51" s="8" t="s">
        <v>284</v>
      </c>
      <c r="D51" s="8"/>
      <c r="E51" s="8"/>
      <c r="F51" s="8"/>
      <c r="G51" s="8" t="s">
        <v>117</v>
      </c>
      <c r="H51" s="8" t="s">
        <v>284</v>
      </c>
      <c r="I51" s="8" t="s">
        <v>117</v>
      </c>
      <c r="J51" s="8" t="s">
        <v>284</v>
      </c>
      <c r="K51" s="8" t="s">
        <v>27</v>
      </c>
      <c r="L51" s="8" t="s">
        <v>27</v>
      </c>
    </row>
    <row r="52" spans="1:12" x14ac:dyDescent="0.25">
      <c r="A52" s="13" t="s">
        <v>28</v>
      </c>
      <c r="B52" s="122">
        <v>17.63666666666667</v>
      </c>
      <c r="C52" s="122">
        <v>27.483333333333334</v>
      </c>
      <c r="D52" s="122">
        <v>-4.9074981200942673</v>
      </c>
      <c r="E52" s="119">
        <v>4</v>
      </c>
      <c r="F52" s="123">
        <v>8.000794446718992E-3</v>
      </c>
      <c r="G52" s="119">
        <v>3</v>
      </c>
      <c r="H52" s="119">
        <v>3</v>
      </c>
      <c r="I52" s="123">
        <v>0.75639495855890748</v>
      </c>
      <c r="J52" s="123">
        <v>3.3919659982572545</v>
      </c>
      <c r="K52" s="122">
        <v>20.10970636215341</v>
      </c>
      <c r="L52" s="123">
        <v>9.474314638340367E-2</v>
      </c>
    </row>
    <row r="54" spans="1:12" x14ac:dyDescent="0.25">
      <c r="A54" s="7"/>
      <c r="B54" s="2" t="s">
        <v>400</v>
      </c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 t="s">
        <v>20</v>
      </c>
      <c r="B55" s="8" t="s">
        <v>21</v>
      </c>
      <c r="C55" s="8" t="s">
        <v>21</v>
      </c>
      <c r="D55" s="8" t="s">
        <v>22</v>
      </c>
      <c r="E55" s="8" t="s">
        <v>23</v>
      </c>
      <c r="F55" s="8" t="s">
        <v>15</v>
      </c>
      <c r="G55" s="8" t="s">
        <v>24</v>
      </c>
      <c r="H55" s="8" t="s">
        <v>24</v>
      </c>
      <c r="I55" s="8" t="s">
        <v>25</v>
      </c>
      <c r="J55" s="8" t="s">
        <v>25</v>
      </c>
      <c r="K55" s="8" t="s">
        <v>26</v>
      </c>
      <c r="L55" s="8" t="s">
        <v>15</v>
      </c>
    </row>
    <row r="56" spans="1:12" ht="25.5" x14ac:dyDescent="0.25">
      <c r="A56" s="2"/>
      <c r="B56" s="8" t="s">
        <v>117</v>
      </c>
      <c r="C56" s="8" t="s">
        <v>287</v>
      </c>
      <c r="D56" s="8"/>
      <c r="E56" s="8"/>
      <c r="F56" s="8"/>
      <c r="G56" s="8" t="s">
        <v>117</v>
      </c>
      <c r="H56" s="8" t="s">
        <v>287</v>
      </c>
      <c r="I56" s="8" t="s">
        <v>117</v>
      </c>
      <c r="J56" s="8" t="s">
        <v>287</v>
      </c>
      <c r="K56" s="8" t="s">
        <v>27</v>
      </c>
      <c r="L56" s="8" t="s">
        <v>27</v>
      </c>
    </row>
    <row r="57" spans="1:12" x14ac:dyDescent="0.25">
      <c r="A57" s="13" t="s">
        <v>28</v>
      </c>
      <c r="B57" s="122">
        <v>17.63666666666667</v>
      </c>
      <c r="C57" s="122">
        <v>36.226666666666667</v>
      </c>
      <c r="D57" s="122">
        <v>-6.140547572386315</v>
      </c>
      <c r="E57" s="119">
        <v>4</v>
      </c>
      <c r="F57" s="123">
        <v>3.5660658559180949E-3</v>
      </c>
      <c r="G57" s="119">
        <v>3</v>
      </c>
      <c r="H57" s="119">
        <v>3</v>
      </c>
      <c r="I57" s="123">
        <v>0.75639495855890748</v>
      </c>
      <c r="J57" s="123">
        <v>5.1887988333845954</v>
      </c>
      <c r="K57" s="122">
        <v>47.05831973898875</v>
      </c>
      <c r="L57" s="123">
        <v>4.1616103327008519E-2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3:Y58"/>
  <sheetViews>
    <sheetView workbookViewId="0">
      <selection activeCell="F5" sqref="F5"/>
    </sheetView>
  </sheetViews>
  <sheetFormatPr defaultRowHeight="15" x14ac:dyDescent="0.25"/>
  <sheetData>
    <row r="13" spans="1:25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1" t="s">
        <v>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8</v>
      </c>
      <c r="H16" s="2" t="s">
        <v>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">
        <v>1.0066737790537079</v>
      </c>
      <c r="B17" s="2">
        <v>1.6977180778307994</v>
      </c>
      <c r="C17" s="2">
        <v>1.1094838554282371</v>
      </c>
      <c r="D17" s="2">
        <v>1.4599192589660979</v>
      </c>
      <c r="E17" s="2">
        <v>0.99439292733190843</v>
      </c>
      <c r="F17" s="2">
        <v>1.9370870487318188</v>
      </c>
      <c r="G17" s="2">
        <v>1.0245567899218431</v>
      </c>
      <c r="H17" s="2">
        <v>1.8000046486022514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">
        <v>1.0655483224452846</v>
      </c>
      <c r="B18" s="2">
        <v>1.9815048223321996</v>
      </c>
      <c r="C18" s="2">
        <v>1.154996344276658</v>
      </c>
      <c r="D18" s="2">
        <v>1.3583812885768187</v>
      </c>
      <c r="E18" s="2">
        <v>1.0949680946293168</v>
      </c>
      <c r="F18" s="2">
        <v>2.2051687498913886</v>
      </c>
      <c r="G18" s="2">
        <v>1.0475364865634289</v>
      </c>
      <c r="H18" s="2">
        <v>1.9561263561047084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2">
        <v>0.97575859141132082</v>
      </c>
      <c r="B19" s="2">
        <v>1.7202257576981621</v>
      </c>
      <c r="C19" s="2">
        <v>0.96787264011557295</v>
      </c>
      <c r="D19" s="2">
        <v>1.274462953599397</v>
      </c>
      <c r="E19" s="2">
        <v>1.0159913206755511</v>
      </c>
      <c r="F19" s="2">
        <v>2.008180339910397</v>
      </c>
      <c r="G19" s="2">
        <v>0.96059455859464815</v>
      </c>
      <c r="H19" s="2">
        <v>1.7912921632693857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">
        <v>1.0400104903151031</v>
      </c>
      <c r="B20" s="2">
        <v>1.9828780179379839</v>
      </c>
      <c r="C20" s="2">
        <v>1.0452798084503547</v>
      </c>
      <c r="D20" s="2">
        <v>1.5832490448220047</v>
      </c>
      <c r="E20" s="2">
        <v>1.0103741340162755</v>
      </c>
      <c r="F20" s="2">
        <v>2.0992704023902089</v>
      </c>
      <c r="G20" s="2">
        <v>0.99378128718865877</v>
      </c>
      <c r="H20" s="2">
        <v>1.8973672344625363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">
        <v>1.0045837822449482</v>
      </c>
      <c r="B21" s="2">
        <v>1.9166622656793662</v>
      </c>
      <c r="C21" s="2">
        <v>0.9985379753188498</v>
      </c>
      <c r="D21" s="2">
        <v>1.5314399809350603</v>
      </c>
      <c r="E21" s="2">
        <v>0.96385616181127454</v>
      </c>
      <c r="F21" s="2">
        <v>2.07611904240976</v>
      </c>
      <c r="G21" s="2">
        <v>0.95131801416864858</v>
      </c>
      <c r="H21" s="2">
        <v>1.8037518717402599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2">
        <v>1.060392196496448</v>
      </c>
      <c r="B22" s="2">
        <v>1.9719151329972684</v>
      </c>
      <c r="C22" s="2">
        <v>1.0294607835713057</v>
      </c>
      <c r="D22" s="2">
        <v>1.7253507882133003</v>
      </c>
      <c r="E22" s="2">
        <v>0.99508270582188851</v>
      </c>
      <c r="F22" s="2">
        <v>2.3292872759541474</v>
      </c>
      <c r="G22" s="2">
        <v>0.99034364122327689</v>
      </c>
      <c r="H22" s="2">
        <v>1.9683698124940907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">
        <v>0.97238393156992509</v>
      </c>
      <c r="B23" s="2">
        <v>2.0728231200866079</v>
      </c>
      <c r="C23" s="2">
        <v>0.98547361305720604</v>
      </c>
      <c r="D23" s="2">
        <v>1.7169985117610564</v>
      </c>
      <c r="E23" s="2">
        <v>0.96052139662688119</v>
      </c>
      <c r="F23" s="2">
        <v>2.0689346844257139</v>
      </c>
      <c r="G23" s="2">
        <v>1.0388587126281104</v>
      </c>
      <c r="H23" s="2">
        <v>1.7838572170296476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">
        <v>1.0108701672900708</v>
      </c>
      <c r="B24" s="2">
        <v>2.0901377849446501</v>
      </c>
      <c r="C24" s="2">
        <v>1.0124766979770365</v>
      </c>
      <c r="D24" s="2">
        <v>1.7506487134185063</v>
      </c>
      <c r="E24" s="2">
        <v>1.07914514811372</v>
      </c>
      <c r="F24" s="2">
        <v>2.1493320856958245</v>
      </c>
      <c r="G24" s="2">
        <v>1.0950522211389417</v>
      </c>
      <c r="H24" s="2">
        <v>1.4722265732371482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">
        <v>0.88551998730213921</v>
      </c>
      <c r="B25" s="2">
        <v>2.0008283035167764</v>
      </c>
      <c r="C25" s="2">
        <v>0.75204390959178147</v>
      </c>
      <c r="D25" s="2">
        <v>1.4160663953801107</v>
      </c>
      <c r="E25" s="2">
        <v>0.89993258745493598</v>
      </c>
      <c r="F25" s="2">
        <v>2.0235513592870094</v>
      </c>
      <c r="G25" s="2">
        <v>0.91066975600265643</v>
      </c>
      <c r="H25" s="2">
        <v>1.8908051923069455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2"/>
      <c r="B28" s="2" t="s">
        <v>10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"/>
      <c r="B29" s="3" t="s">
        <v>11</v>
      </c>
      <c r="C29" s="3" t="s">
        <v>12</v>
      </c>
      <c r="D29" s="3" t="s">
        <v>13</v>
      </c>
      <c r="E29" s="3" t="s">
        <v>14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2"/>
      <c r="B30" s="3"/>
      <c r="C30" s="3"/>
      <c r="D30" s="3" t="s">
        <v>15</v>
      </c>
      <c r="E30" s="3" t="s">
        <v>15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" t="s">
        <v>2</v>
      </c>
      <c r="B31" s="4">
        <v>9</v>
      </c>
      <c r="C31" s="5">
        <v>0.1824110029532135</v>
      </c>
      <c r="D31" s="4" t="s">
        <v>16</v>
      </c>
      <c r="E31" s="4" t="s">
        <v>16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" t="s">
        <v>3</v>
      </c>
      <c r="B32" s="4">
        <v>9</v>
      </c>
      <c r="C32" s="5">
        <v>0.26488364496084432</v>
      </c>
      <c r="D32" s="4" t="s">
        <v>16</v>
      </c>
      <c r="E32" s="4" t="s">
        <v>17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2" t="s">
        <v>4</v>
      </c>
      <c r="B33" s="4">
        <v>9</v>
      </c>
      <c r="C33" s="5">
        <v>0.2557610065387364</v>
      </c>
      <c r="D33" s="4" t="s">
        <v>16</v>
      </c>
      <c r="E33" s="4" t="s">
        <v>17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2" t="s">
        <v>5</v>
      </c>
      <c r="B34" s="4">
        <v>9</v>
      </c>
      <c r="C34" s="5">
        <v>0.18791560767276161</v>
      </c>
      <c r="D34" s="4" t="s">
        <v>16</v>
      </c>
      <c r="E34" s="4" t="s">
        <v>16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2" t="s">
        <v>6</v>
      </c>
      <c r="B35" s="4">
        <v>9</v>
      </c>
      <c r="C35" s="5">
        <v>0.18250771968843404</v>
      </c>
      <c r="D35" s="4" t="s">
        <v>16</v>
      </c>
      <c r="E35" s="4" t="s">
        <v>16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5">
      <c r="A36" s="2" t="s">
        <v>7</v>
      </c>
      <c r="B36" s="4">
        <v>9</v>
      </c>
      <c r="C36" s="5">
        <v>0.16799835716362471</v>
      </c>
      <c r="D36" s="4" t="s">
        <v>16</v>
      </c>
      <c r="E36" s="4" t="s">
        <v>16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5">
      <c r="A37" s="2" t="s">
        <v>8</v>
      </c>
      <c r="B37" s="4">
        <v>9</v>
      </c>
      <c r="C37" s="5">
        <v>0.10939409140582601</v>
      </c>
      <c r="D37" s="4" t="s">
        <v>16</v>
      </c>
      <c r="E37" s="4" t="s">
        <v>16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5">
      <c r="A38" s="2" t="s">
        <v>9</v>
      </c>
      <c r="B38" s="4">
        <v>9</v>
      </c>
      <c r="C38" s="5">
        <v>0.29714557237461497</v>
      </c>
      <c r="D38" s="4" t="s">
        <v>16</v>
      </c>
      <c r="E38" s="6" t="s">
        <v>18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5">
      <c r="A40" s="7"/>
      <c r="B40" s="2" t="s">
        <v>400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5">
      <c r="A41" s="2" t="s">
        <v>20</v>
      </c>
      <c r="B41" s="8" t="s">
        <v>21</v>
      </c>
      <c r="C41" s="8" t="s">
        <v>21</v>
      </c>
      <c r="D41" s="8" t="s">
        <v>22</v>
      </c>
      <c r="E41" s="8" t="s">
        <v>23</v>
      </c>
      <c r="F41" s="8" t="s">
        <v>15</v>
      </c>
      <c r="G41" s="8" t="s">
        <v>24</v>
      </c>
      <c r="H41" s="8" t="s">
        <v>24</v>
      </c>
      <c r="I41" s="8" t="s">
        <v>25</v>
      </c>
      <c r="J41" s="8" t="s">
        <v>25</v>
      </c>
      <c r="K41" s="8" t="s">
        <v>26</v>
      </c>
      <c r="L41" s="8" t="s">
        <v>15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5.5" x14ac:dyDescent="0.25">
      <c r="A42" s="2"/>
      <c r="B42" s="8" t="s">
        <v>2</v>
      </c>
      <c r="C42" s="8" t="s">
        <v>3</v>
      </c>
      <c r="D42" s="8"/>
      <c r="E42" s="8"/>
      <c r="F42" s="8"/>
      <c r="G42" s="8" t="s">
        <v>2</v>
      </c>
      <c r="H42" s="8" t="s">
        <v>3</v>
      </c>
      <c r="I42" s="8" t="s">
        <v>2</v>
      </c>
      <c r="J42" s="8" t="s">
        <v>3</v>
      </c>
      <c r="K42" s="8" t="s">
        <v>27</v>
      </c>
      <c r="L42" s="8" t="s">
        <v>27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5">
      <c r="A43" s="2" t="s">
        <v>28</v>
      </c>
      <c r="B43" s="9">
        <v>1.0024156942365496</v>
      </c>
      <c r="C43" s="9">
        <v>1.9371881425582016</v>
      </c>
      <c r="D43" s="10">
        <v>-18.691830192683213</v>
      </c>
      <c r="E43" s="11">
        <v>16</v>
      </c>
      <c r="F43" s="9">
        <v>2.7082067551188262E-12</v>
      </c>
      <c r="G43" s="11">
        <v>9</v>
      </c>
      <c r="H43" s="11">
        <v>9</v>
      </c>
      <c r="I43" s="9">
        <v>5.4922441289003393E-2</v>
      </c>
      <c r="J43" s="9">
        <v>0.13961460658354313</v>
      </c>
      <c r="K43" s="9">
        <v>6.4619269953109191</v>
      </c>
      <c r="L43" s="9">
        <v>1.6096428251491903E-2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5">
      <c r="A45" s="7"/>
      <c r="B45" s="2" t="s">
        <v>400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5">
      <c r="A46" s="2" t="s">
        <v>20</v>
      </c>
      <c r="B46" s="8" t="s">
        <v>21</v>
      </c>
      <c r="C46" s="8" t="s">
        <v>21</v>
      </c>
      <c r="D46" s="8" t="s">
        <v>22</v>
      </c>
      <c r="E46" s="8" t="s">
        <v>23</v>
      </c>
      <c r="F46" s="8" t="s">
        <v>15</v>
      </c>
      <c r="G46" s="8" t="s">
        <v>24</v>
      </c>
      <c r="H46" s="8" t="s">
        <v>24</v>
      </c>
      <c r="I46" s="8" t="s">
        <v>25</v>
      </c>
      <c r="J46" s="8" t="s">
        <v>25</v>
      </c>
      <c r="K46" s="8" t="s">
        <v>26</v>
      </c>
      <c r="L46" s="8" t="s">
        <v>15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5.5" x14ac:dyDescent="0.25">
      <c r="A47" s="2"/>
      <c r="B47" s="8" t="s">
        <v>4</v>
      </c>
      <c r="C47" s="8" t="s">
        <v>5</v>
      </c>
      <c r="D47" s="8"/>
      <c r="E47" s="8"/>
      <c r="F47" s="8"/>
      <c r="G47" s="8" t="s">
        <v>4</v>
      </c>
      <c r="H47" s="8" t="s">
        <v>5</v>
      </c>
      <c r="I47" s="8" t="s">
        <v>4</v>
      </c>
      <c r="J47" s="8" t="s">
        <v>5</v>
      </c>
      <c r="K47" s="8" t="s">
        <v>27</v>
      </c>
      <c r="L47" s="8" t="s">
        <v>27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5">
      <c r="A48" s="2" t="s">
        <v>28</v>
      </c>
      <c r="B48" s="9">
        <v>1.0061806253096668</v>
      </c>
      <c r="C48" s="9">
        <v>1.5351685484080391</v>
      </c>
      <c r="D48" s="12">
        <v>-7.714647279139859</v>
      </c>
      <c r="E48" s="11">
        <v>16</v>
      </c>
      <c r="F48" s="9">
        <v>8.8547148393330382E-7</v>
      </c>
      <c r="G48" s="11">
        <v>9</v>
      </c>
      <c r="H48" s="11">
        <v>9</v>
      </c>
      <c r="I48" s="9">
        <v>0.11262115168086288</v>
      </c>
      <c r="J48" s="9">
        <v>0.17214008778993858</v>
      </c>
      <c r="K48" s="9">
        <v>2.3362758077126671</v>
      </c>
      <c r="L48" s="9">
        <v>0.25138641796525241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7"/>
      <c r="B50" s="2" t="s">
        <v>400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 t="s">
        <v>20</v>
      </c>
      <c r="B51" s="8" t="s">
        <v>21</v>
      </c>
      <c r="C51" s="8" t="s">
        <v>21</v>
      </c>
      <c r="D51" s="8" t="s">
        <v>22</v>
      </c>
      <c r="E51" s="8" t="s">
        <v>23</v>
      </c>
      <c r="F51" s="8" t="s">
        <v>15</v>
      </c>
      <c r="G51" s="8" t="s">
        <v>24</v>
      </c>
      <c r="H51" s="8" t="s">
        <v>24</v>
      </c>
      <c r="I51" s="8" t="s">
        <v>25</v>
      </c>
      <c r="J51" s="8" t="s">
        <v>25</v>
      </c>
      <c r="K51" s="8" t="s">
        <v>26</v>
      </c>
      <c r="L51" s="8" t="s">
        <v>15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5.5" x14ac:dyDescent="0.25">
      <c r="A52" s="2"/>
      <c r="B52" s="8" t="s">
        <v>6</v>
      </c>
      <c r="C52" s="8" t="s">
        <v>7</v>
      </c>
      <c r="D52" s="8"/>
      <c r="E52" s="8"/>
      <c r="F52" s="8"/>
      <c r="G52" s="8" t="s">
        <v>6</v>
      </c>
      <c r="H52" s="8" t="s">
        <v>7</v>
      </c>
      <c r="I52" s="8" t="s">
        <v>6</v>
      </c>
      <c r="J52" s="8" t="s">
        <v>7</v>
      </c>
      <c r="K52" s="8" t="s">
        <v>27</v>
      </c>
      <c r="L52" s="8" t="s">
        <v>27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 t="s">
        <v>28</v>
      </c>
      <c r="B53" s="9">
        <v>1.0015849418313059</v>
      </c>
      <c r="C53" s="9">
        <v>2.0996589987440295</v>
      </c>
      <c r="D53" s="10">
        <v>-25.17543401185247</v>
      </c>
      <c r="E53" s="11">
        <v>16</v>
      </c>
      <c r="F53" s="9">
        <v>2.6829592285649347E-14</v>
      </c>
      <c r="G53" s="11">
        <v>9</v>
      </c>
      <c r="H53" s="11">
        <v>9</v>
      </c>
      <c r="I53" s="9">
        <v>5.9747043188588075E-2</v>
      </c>
      <c r="J53" s="9">
        <v>0.11641385743713777</v>
      </c>
      <c r="K53" s="9">
        <v>3.796439866341609</v>
      </c>
      <c r="L53" s="9">
        <v>7.6892807941900787E-2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5">
      <c r="A55" s="7"/>
      <c r="B55" s="13" t="s">
        <v>29</v>
      </c>
      <c r="C55" s="13"/>
      <c r="D55" s="13"/>
      <c r="E55" s="13"/>
      <c r="F55" s="13"/>
      <c r="G55" s="13"/>
      <c r="H55" s="13"/>
      <c r="I55" s="13"/>
      <c r="J55" s="13"/>
      <c r="K55" s="13"/>
      <c r="L55" s="2"/>
      <c r="M55" s="2"/>
      <c r="N55" s="7"/>
      <c r="O55" s="2" t="s">
        <v>400</v>
      </c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25.5" x14ac:dyDescent="0.25">
      <c r="A56" s="13" t="s">
        <v>20</v>
      </c>
      <c r="B56" s="8" t="s">
        <v>30</v>
      </c>
      <c r="C56" s="8" t="s">
        <v>30</v>
      </c>
      <c r="D56" s="8" t="s">
        <v>31</v>
      </c>
      <c r="E56" s="8" t="s">
        <v>32</v>
      </c>
      <c r="F56" s="8" t="s">
        <v>33</v>
      </c>
      <c r="G56" s="8" t="s">
        <v>32</v>
      </c>
      <c r="H56" s="8" t="s">
        <v>33</v>
      </c>
      <c r="I56" s="8" t="s">
        <v>24</v>
      </c>
      <c r="J56" s="8" t="s">
        <v>24</v>
      </c>
      <c r="K56" s="8" t="s">
        <v>34</v>
      </c>
      <c r="L56" s="8"/>
      <c r="M56" s="2"/>
      <c r="N56" s="2" t="s">
        <v>20</v>
      </c>
      <c r="O56" s="8" t="s">
        <v>21</v>
      </c>
      <c r="P56" s="8" t="s">
        <v>21</v>
      </c>
      <c r="Q56" s="8" t="s">
        <v>22</v>
      </c>
      <c r="R56" s="8" t="s">
        <v>23</v>
      </c>
      <c r="S56" s="8" t="s">
        <v>15</v>
      </c>
      <c r="T56" s="8" t="s">
        <v>24</v>
      </c>
      <c r="U56" s="8" t="s">
        <v>24</v>
      </c>
      <c r="V56" s="8" t="s">
        <v>25</v>
      </c>
      <c r="W56" s="8" t="s">
        <v>25</v>
      </c>
      <c r="X56" s="8" t="s">
        <v>26</v>
      </c>
      <c r="Y56" s="8" t="s">
        <v>15</v>
      </c>
    </row>
    <row r="57" spans="1:25" ht="25.5" x14ac:dyDescent="0.25">
      <c r="A57" s="13"/>
      <c r="B57" s="8" t="s">
        <v>8</v>
      </c>
      <c r="C57" s="8" t="s">
        <v>9</v>
      </c>
      <c r="D57" s="8"/>
      <c r="E57" s="8"/>
      <c r="F57" s="8"/>
      <c r="G57" s="8" t="s">
        <v>35</v>
      </c>
      <c r="H57" s="8"/>
      <c r="I57" s="8" t="s">
        <v>8</v>
      </c>
      <c r="J57" s="8" t="s">
        <v>9</v>
      </c>
      <c r="K57" s="8" t="s">
        <v>36</v>
      </c>
      <c r="L57" s="8"/>
      <c r="M57" s="2"/>
      <c r="N57" s="2"/>
      <c r="O57" s="8" t="s">
        <v>8</v>
      </c>
      <c r="P57" s="8" t="s">
        <v>9</v>
      </c>
      <c r="Q57" s="8"/>
      <c r="R57" s="8"/>
      <c r="S57" s="8"/>
      <c r="T57" s="8" t="s">
        <v>8</v>
      </c>
      <c r="U57" s="8" t="s">
        <v>9</v>
      </c>
      <c r="V57" s="8" t="s">
        <v>8</v>
      </c>
      <c r="W57" s="8" t="s">
        <v>9</v>
      </c>
      <c r="X57" s="8" t="s">
        <v>27</v>
      </c>
      <c r="Y57" s="8" t="s">
        <v>27</v>
      </c>
    </row>
    <row r="58" spans="1:25" x14ac:dyDescent="0.25">
      <c r="A58" s="13" t="s">
        <v>28</v>
      </c>
      <c r="B58" s="14">
        <v>45</v>
      </c>
      <c r="C58" s="15">
        <v>126</v>
      </c>
      <c r="D58" s="16">
        <v>0</v>
      </c>
      <c r="E58" s="12">
        <v>-3.5320862855067836</v>
      </c>
      <c r="F58" s="9">
        <v>4.1235277209812588E-4</v>
      </c>
      <c r="G58" s="12">
        <v>-3.5320862855067836</v>
      </c>
      <c r="H58" s="9">
        <v>4.1235277209812588E-4</v>
      </c>
      <c r="I58" s="17">
        <v>9</v>
      </c>
      <c r="J58" s="17">
        <v>9</v>
      </c>
      <c r="K58" s="9">
        <v>4.1135335252982309E-5</v>
      </c>
      <c r="L58" s="9"/>
      <c r="M58" s="2"/>
      <c r="N58" s="2" t="s">
        <v>28</v>
      </c>
      <c r="O58" s="18">
        <v>1.0014123852700236</v>
      </c>
      <c r="P58" s="18">
        <v>1.8182001188052195</v>
      </c>
      <c r="Q58" s="19">
        <v>-15.471226501286118</v>
      </c>
      <c r="R58" s="6">
        <v>16</v>
      </c>
      <c r="S58" s="18">
        <v>4.8006723605055947E-11</v>
      </c>
      <c r="T58" s="6">
        <v>9</v>
      </c>
      <c r="U58" s="6">
        <v>9</v>
      </c>
      <c r="V58" s="18">
        <v>5.6374039892684982E-2</v>
      </c>
      <c r="W58" s="18">
        <v>0.14800950430778037</v>
      </c>
      <c r="X58" s="18">
        <v>6.8932001907484608</v>
      </c>
      <c r="Y58" s="18">
        <v>1.3108361647983137E-2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N48"/>
  <sheetViews>
    <sheetView workbookViewId="0">
      <selection activeCell="E8" sqref="E8"/>
    </sheetView>
  </sheetViews>
  <sheetFormatPr defaultRowHeight="15" x14ac:dyDescent="0.25"/>
  <sheetData>
    <row r="3" spans="1:14" x14ac:dyDescent="0.25">
      <c r="N3" t="s">
        <v>0</v>
      </c>
    </row>
    <row r="15" spans="1:14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1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0" t="s">
        <v>38</v>
      </c>
      <c r="B18" s="20" t="s">
        <v>39</v>
      </c>
      <c r="C18" s="20" t="s">
        <v>40</v>
      </c>
      <c r="D18" s="20" t="s">
        <v>41</v>
      </c>
      <c r="E18" s="20" t="s">
        <v>42</v>
      </c>
      <c r="F18" s="20" t="s">
        <v>43</v>
      </c>
      <c r="G18" s="2"/>
      <c r="H18" s="2"/>
      <c r="I18" s="2"/>
      <c r="J18" s="2"/>
      <c r="K18" s="2"/>
      <c r="L18" s="2"/>
      <c r="M18" s="2"/>
    </row>
    <row r="19" spans="1:13" x14ac:dyDescent="0.25">
      <c r="A19" s="2">
        <v>29.617957770244885</v>
      </c>
      <c r="B19" s="2">
        <v>34.728032490395513</v>
      </c>
      <c r="C19" s="2">
        <v>51.674766978031798</v>
      </c>
      <c r="D19" s="2">
        <v>30.838386251827448</v>
      </c>
      <c r="E19" s="2">
        <v>67.311831723414343</v>
      </c>
      <c r="F19" s="2">
        <v>42.478557046606547</v>
      </c>
      <c r="G19" s="2"/>
      <c r="H19" s="2"/>
      <c r="I19" s="2"/>
      <c r="J19" s="2"/>
      <c r="K19" s="2"/>
      <c r="L19" s="2"/>
      <c r="M19" s="2"/>
    </row>
    <row r="20" spans="1:13" x14ac:dyDescent="0.25">
      <c r="A20" s="2">
        <v>31.359273742612086</v>
      </c>
      <c r="B20" s="2">
        <v>28.435514676641386</v>
      </c>
      <c r="C20" s="2">
        <v>57.138026792806905</v>
      </c>
      <c r="D20" s="2">
        <v>31.203204117150516</v>
      </c>
      <c r="E20" s="2">
        <v>66.46501155643189</v>
      </c>
      <c r="F20" s="2">
        <v>42.541952343274566</v>
      </c>
      <c r="G20" s="2"/>
      <c r="H20" s="2"/>
      <c r="I20" s="2"/>
      <c r="J20" s="2"/>
      <c r="K20" s="2"/>
      <c r="L20" s="2"/>
      <c r="M20" s="2"/>
    </row>
    <row r="21" spans="1:13" x14ac:dyDescent="0.25">
      <c r="A21" s="2">
        <v>34.251268869627481</v>
      </c>
      <c r="B21" s="2">
        <v>25.578191489797973</v>
      </c>
      <c r="C21" s="2">
        <v>53.947695945393782</v>
      </c>
      <c r="D21" s="2">
        <v>31.311819990400505</v>
      </c>
      <c r="E21" s="2">
        <v>66.180615197055474</v>
      </c>
      <c r="F21" s="2">
        <v>45.177458422752409</v>
      </c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 t="s">
        <v>10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3" t="s">
        <v>11</v>
      </c>
      <c r="C25" s="3" t="s">
        <v>12</v>
      </c>
      <c r="D25" s="3" t="s">
        <v>13</v>
      </c>
      <c r="E25" s="3" t="s">
        <v>14</v>
      </c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3"/>
      <c r="C26" s="3"/>
      <c r="D26" s="3" t="s">
        <v>15</v>
      </c>
      <c r="E26" s="3" t="s">
        <v>15</v>
      </c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0" t="s">
        <v>38</v>
      </c>
      <c r="B27" s="21">
        <v>3</v>
      </c>
      <c r="C27" s="22">
        <v>0.23175778798687896</v>
      </c>
      <c r="D27" s="21" t="s">
        <v>16</v>
      </c>
      <c r="E27" s="21" t="s">
        <v>16</v>
      </c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0" t="s">
        <v>39</v>
      </c>
      <c r="B28" s="21">
        <v>3</v>
      </c>
      <c r="C28" s="22">
        <v>0.26328789638533123</v>
      </c>
      <c r="D28" s="21" t="s">
        <v>16</v>
      </c>
      <c r="E28" s="21" t="s">
        <v>16</v>
      </c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0" t="s">
        <v>40</v>
      </c>
      <c r="B29" s="21">
        <v>3</v>
      </c>
      <c r="C29" s="22">
        <v>0.21102724436144749</v>
      </c>
      <c r="D29" s="21" t="s">
        <v>16</v>
      </c>
      <c r="E29" s="21" t="s">
        <v>16</v>
      </c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0" t="s">
        <v>41</v>
      </c>
      <c r="B30" s="21">
        <v>3</v>
      </c>
      <c r="C30" s="22">
        <v>0.3013770130511701</v>
      </c>
      <c r="D30" s="21" t="s">
        <v>16</v>
      </c>
      <c r="E30" s="21" t="s">
        <v>44</v>
      </c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0" t="s">
        <v>42</v>
      </c>
      <c r="B31" s="21">
        <v>3</v>
      </c>
      <c r="C31" s="22">
        <v>0.29164805865474502</v>
      </c>
      <c r="D31" s="21" t="s">
        <v>16</v>
      </c>
      <c r="E31" s="21" t="s">
        <v>16</v>
      </c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0" t="s">
        <v>43</v>
      </c>
      <c r="B32" s="21">
        <v>3</v>
      </c>
      <c r="C32" s="22">
        <v>0.37778281701637051</v>
      </c>
      <c r="D32" s="21" t="s">
        <v>16</v>
      </c>
      <c r="E32" s="21" t="s">
        <v>17</v>
      </c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7"/>
      <c r="B34" s="2" t="s">
        <v>400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 t="s">
        <v>20</v>
      </c>
      <c r="B35" s="23" t="s">
        <v>21</v>
      </c>
      <c r="C35" s="8" t="s">
        <v>21</v>
      </c>
      <c r="D35" s="8" t="s">
        <v>22</v>
      </c>
      <c r="E35" s="8" t="s">
        <v>23</v>
      </c>
      <c r="F35" s="8" t="s">
        <v>15</v>
      </c>
      <c r="G35" s="8" t="s">
        <v>24</v>
      </c>
      <c r="H35" s="8" t="s">
        <v>24</v>
      </c>
      <c r="I35" s="8" t="s">
        <v>25</v>
      </c>
      <c r="J35" s="8" t="s">
        <v>25</v>
      </c>
      <c r="K35" s="8" t="s">
        <v>26</v>
      </c>
      <c r="L35" s="8" t="s">
        <v>15</v>
      </c>
      <c r="M35" s="2"/>
    </row>
    <row r="36" spans="1:13" ht="38.25" x14ac:dyDescent="0.25">
      <c r="A36" s="2"/>
      <c r="B36" s="23" t="s">
        <v>38</v>
      </c>
      <c r="C36" s="23" t="s">
        <v>43</v>
      </c>
      <c r="D36" s="8"/>
      <c r="E36" s="8"/>
      <c r="F36" s="8"/>
      <c r="G36" s="23" t="s">
        <v>38</v>
      </c>
      <c r="H36" s="23" t="s">
        <v>43</v>
      </c>
      <c r="I36" s="23" t="s">
        <v>38</v>
      </c>
      <c r="J36" s="23" t="s">
        <v>43</v>
      </c>
      <c r="K36" s="8" t="s">
        <v>27</v>
      </c>
      <c r="L36" s="8" t="s">
        <v>27</v>
      </c>
      <c r="M36" s="2"/>
    </row>
    <row r="37" spans="1:13" x14ac:dyDescent="0.25">
      <c r="A37" s="13" t="s">
        <v>28</v>
      </c>
      <c r="B37" s="24">
        <v>29.580579333333333</v>
      </c>
      <c r="C37" s="24">
        <v>43.399322333333338</v>
      </c>
      <c r="D37" s="24">
        <v>-4.8568500051289831</v>
      </c>
      <c r="E37" s="25">
        <v>4</v>
      </c>
      <c r="F37" s="26">
        <v>8.2981758333875617E-3</v>
      </c>
      <c r="G37" s="25">
        <v>3</v>
      </c>
      <c r="H37" s="25">
        <v>3</v>
      </c>
      <c r="I37" s="26">
        <v>4.6811619099241071</v>
      </c>
      <c r="J37" s="26">
        <v>1.540236854613708</v>
      </c>
      <c r="K37" s="26">
        <v>9.2370289185966072</v>
      </c>
      <c r="L37" s="26">
        <v>0.19536918532553568</v>
      </c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7"/>
      <c r="B39" s="2" t="s">
        <v>400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 t="s">
        <v>20</v>
      </c>
      <c r="B40" s="23" t="s">
        <v>21</v>
      </c>
      <c r="C40" s="8" t="s">
        <v>21</v>
      </c>
      <c r="D40" s="8" t="s">
        <v>22</v>
      </c>
      <c r="E40" s="8" t="s">
        <v>23</v>
      </c>
      <c r="F40" s="8" t="s">
        <v>15</v>
      </c>
      <c r="G40" s="8" t="s">
        <v>24</v>
      </c>
      <c r="H40" s="8" t="s">
        <v>24</v>
      </c>
      <c r="I40" s="8" t="s">
        <v>25</v>
      </c>
      <c r="J40" s="8" t="s">
        <v>25</v>
      </c>
      <c r="K40" s="8" t="s">
        <v>26</v>
      </c>
      <c r="L40" s="8" t="s">
        <v>15</v>
      </c>
      <c r="M40" s="2"/>
    </row>
    <row r="41" spans="1:13" ht="38.25" x14ac:dyDescent="0.25">
      <c r="A41" s="2"/>
      <c r="B41" s="23" t="s">
        <v>40</v>
      </c>
      <c r="C41" s="23" t="s">
        <v>41</v>
      </c>
      <c r="D41" s="8"/>
      <c r="E41" s="8"/>
      <c r="F41" s="8"/>
      <c r="G41" s="23" t="s">
        <v>40</v>
      </c>
      <c r="H41" s="23" t="s">
        <v>41</v>
      </c>
      <c r="I41" s="23" t="s">
        <v>40</v>
      </c>
      <c r="J41" s="23" t="s">
        <v>41</v>
      </c>
      <c r="K41" s="8" t="s">
        <v>27</v>
      </c>
      <c r="L41" s="8" t="s">
        <v>27</v>
      </c>
      <c r="M41" s="2"/>
    </row>
    <row r="42" spans="1:13" x14ac:dyDescent="0.25">
      <c r="A42" s="13" t="s">
        <v>28</v>
      </c>
      <c r="B42" s="27">
        <v>54.253496666666663</v>
      </c>
      <c r="C42" s="27">
        <v>31.117803333333335</v>
      </c>
      <c r="D42" s="27">
        <v>14.541987968862434</v>
      </c>
      <c r="E42" s="28">
        <v>4</v>
      </c>
      <c r="F42" s="29">
        <v>1.3004311957681461E-4</v>
      </c>
      <c r="G42" s="28">
        <v>3</v>
      </c>
      <c r="H42" s="28">
        <v>3</v>
      </c>
      <c r="I42" s="29">
        <v>2.7444376459851179</v>
      </c>
      <c r="J42" s="29">
        <v>0.24800180138324263</v>
      </c>
      <c r="K42" s="30">
        <v>122.46079239217909</v>
      </c>
      <c r="L42" s="29">
        <v>1.6199474839162488E-2</v>
      </c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7"/>
      <c r="B44" s="2" t="s">
        <v>400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2" t="s">
        <v>20</v>
      </c>
      <c r="B45" s="23" t="s">
        <v>21</v>
      </c>
      <c r="C45" s="8" t="s">
        <v>21</v>
      </c>
      <c r="D45" s="8" t="s">
        <v>22</v>
      </c>
      <c r="E45" s="8" t="s">
        <v>23</v>
      </c>
      <c r="F45" s="8" t="s">
        <v>15</v>
      </c>
      <c r="G45" s="8" t="s">
        <v>24</v>
      </c>
      <c r="H45" s="8" t="s">
        <v>24</v>
      </c>
      <c r="I45" s="8" t="s">
        <v>25</v>
      </c>
      <c r="J45" s="8" t="s">
        <v>25</v>
      </c>
      <c r="K45" s="8" t="s">
        <v>26</v>
      </c>
      <c r="L45" s="8" t="s">
        <v>15</v>
      </c>
      <c r="M45" s="2"/>
    </row>
    <row r="46" spans="1:13" ht="38.25" x14ac:dyDescent="0.25">
      <c r="A46" s="2"/>
      <c r="B46" s="23" t="s">
        <v>42</v>
      </c>
      <c r="C46" s="23" t="s">
        <v>43</v>
      </c>
      <c r="D46" s="8"/>
      <c r="E46" s="8"/>
      <c r="F46" s="8"/>
      <c r="G46" s="23" t="s">
        <v>42</v>
      </c>
      <c r="H46" s="23" t="s">
        <v>43</v>
      </c>
      <c r="I46" s="23" t="s">
        <v>42</v>
      </c>
      <c r="J46" s="23" t="s">
        <v>43</v>
      </c>
      <c r="K46" s="8" t="s">
        <v>27</v>
      </c>
      <c r="L46" s="8" t="s">
        <v>27</v>
      </c>
      <c r="M46" s="2"/>
    </row>
    <row r="47" spans="1:13" x14ac:dyDescent="0.25">
      <c r="A47" s="13" t="s">
        <v>28</v>
      </c>
      <c r="B47" s="24">
        <v>66.652486333333329</v>
      </c>
      <c r="C47" s="24">
        <v>43.399322333333338</v>
      </c>
      <c r="D47" s="24">
        <v>24.42698270870364</v>
      </c>
      <c r="E47" s="25">
        <v>4</v>
      </c>
      <c r="F47" s="26">
        <v>1.6666143044597776E-5</v>
      </c>
      <c r="G47" s="25">
        <v>3</v>
      </c>
      <c r="H47" s="25">
        <v>3</v>
      </c>
      <c r="I47" s="26">
        <v>0.58844961085578285</v>
      </c>
      <c r="J47" s="26">
        <v>1.540236854613708</v>
      </c>
      <c r="K47" s="26">
        <v>6.8510393488120291</v>
      </c>
      <c r="L47" s="26">
        <v>0.25474334175675695</v>
      </c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O84"/>
  <sheetViews>
    <sheetView workbookViewId="0">
      <selection activeCell="F7" sqref="F7"/>
    </sheetView>
  </sheetViews>
  <sheetFormatPr defaultRowHeight="15" x14ac:dyDescent="0.25"/>
  <sheetData>
    <row r="15" spans="1:15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1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33" t="s">
        <v>85</v>
      </c>
      <c r="B18" s="33" t="s">
        <v>86</v>
      </c>
      <c r="C18" s="33" t="s">
        <v>87</v>
      </c>
      <c r="D18" s="33" t="s">
        <v>88</v>
      </c>
      <c r="E18" s="33" t="s">
        <v>89</v>
      </c>
      <c r="F18" s="33" t="s">
        <v>90</v>
      </c>
      <c r="G18" s="33" t="s">
        <v>91</v>
      </c>
      <c r="H18" s="33" t="s">
        <v>92</v>
      </c>
      <c r="I18" s="33" t="s">
        <v>93</v>
      </c>
      <c r="J18" s="33" t="s">
        <v>94</v>
      </c>
      <c r="K18" s="33" t="s">
        <v>95</v>
      </c>
      <c r="L18" s="33" t="s">
        <v>96</v>
      </c>
      <c r="M18" s="2"/>
      <c r="N18" s="2"/>
      <c r="O18" s="2"/>
    </row>
    <row r="19" spans="1:15" x14ac:dyDescent="0.25">
      <c r="A19" s="2">
        <v>1.3291970459255831</v>
      </c>
      <c r="B19" s="2">
        <v>1.0544972684739837</v>
      </c>
      <c r="C19" s="2">
        <v>0.54057048790466311</v>
      </c>
      <c r="D19" s="2">
        <v>1.23684669521213</v>
      </c>
      <c r="E19" s="2">
        <v>0.97512987132040618</v>
      </c>
      <c r="F19" s="2">
        <v>0.56867072764269921</v>
      </c>
      <c r="G19" s="2">
        <v>1.0942086750367488</v>
      </c>
      <c r="H19" s="2">
        <v>1.1430508075635606</v>
      </c>
      <c r="I19" s="2">
        <v>0.65650933641362208</v>
      </c>
      <c r="J19" s="2">
        <v>0.93109440622251038</v>
      </c>
      <c r="K19" s="2">
        <v>0.96326132349103699</v>
      </c>
      <c r="L19" s="2">
        <v>0.63287794556640087</v>
      </c>
      <c r="M19" s="2"/>
      <c r="N19" s="2"/>
      <c r="O19" s="2"/>
    </row>
    <row r="20" spans="1:15" x14ac:dyDescent="0.25">
      <c r="A20" s="2">
        <v>1.200433622643353</v>
      </c>
      <c r="B20" s="2">
        <v>1.1595415267743543</v>
      </c>
      <c r="C20" s="2">
        <v>0.57616567406128028</v>
      </c>
      <c r="D20" s="2">
        <v>1.0611782227875068</v>
      </c>
      <c r="E20" s="2">
        <v>0.95109807971146521</v>
      </c>
      <c r="F20" s="2">
        <v>0.56631114877190702</v>
      </c>
      <c r="G20" s="2">
        <v>0.98889479014939619</v>
      </c>
      <c r="H20" s="2">
        <v>0.92139249618610974</v>
      </c>
      <c r="I20" s="2">
        <v>0.67216523402895434</v>
      </c>
      <c r="J20" s="2">
        <v>1.3632021819506754</v>
      </c>
      <c r="K20" s="2">
        <v>0.82644999036590017</v>
      </c>
      <c r="L20" s="2">
        <v>0.78785344024441195</v>
      </c>
      <c r="M20" s="2"/>
      <c r="N20" s="2"/>
      <c r="O20" s="2"/>
    </row>
    <row r="21" spans="1:15" x14ac:dyDescent="0.25">
      <c r="A21" s="2">
        <v>1.078896374592649</v>
      </c>
      <c r="B21" s="2">
        <v>1.0796440567299772</v>
      </c>
      <c r="C21" s="2">
        <v>0.53758179570694131</v>
      </c>
      <c r="D21" s="2">
        <v>1.0400599522222838</v>
      </c>
      <c r="E21" s="2">
        <v>1.0480207819150793</v>
      </c>
      <c r="F21" s="2">
        <v>0.53948927653288725</v>
      </c>
      <c r="G21" s="2">
        <v>0.99853841536575427</v>
      </c>
      <c r="H21" s="2">
        <v>0.96318767543501649</v>
      </c>
      <c r="I21" s="2">
        <v>0.63502705284975669</v>
      </c>
      <c r="J21" s="2">
        <v>1.2268850421350819</v>
      </c>
      <c r="K21" s="2">
        <v>0.80608290396061244</v>
      </c>
      <c r="L21" s="2">
        <v>0.71202521076047165</v>
      </c>
      <c r="M21" s="2"/>
      <c r="N21" s="2"/>
      <c r="O21" s="2"/>
    </row>
    <row r="22" spans="1:15" x14ac:dyDescent="0.25">
      <c r="A22" s="2">
        <v>0.8348306448583247</v>
      </c>
      <c r="B22" s="2">
        <v>0.81087736577451597</v>
      </c>
      <c r="C22" s="2">
        <v>0.82676861338425101</v>
      </c>
      <c r="D22" s="2">
        <v>0.83779394997647172</v>
      </c>
      <c r="E22" s="2">
        <v>0.70011588193054486</v>
      </c>
      <c r="F22" s="2">
        <v>0.8070145090671198</v>
      </c>
      <c r="G22" s="2">
        <v>0.89993285184983463</v>
      </c>
      <c r="H22" s="2">
        <v>0.8875423420287768</v>
      </c>
      <c r="I22" s="2">
        <v>0.54596811081124241</v>
      </c>
      <c r="J22" s="2">
        <v>0.74226211896493233</v>
      </c>
      <c r="K22" s="2">
        <v>1.0252667390726389</v>
      </c>
      <c r="L22" s="2">
        <v>0.5640913580869954</v>
      </c>
      <c r="M22" s="2"/>
      <c r="N22" s="2"/>
      <c r="O22" s="2"/>
    </row>
    <row r="23" spans="1:15" x14ac:dyDescent="0.25">
      <c r="A23" s="2">
        <v>0.7122997193507542</v>
      </c>
      <c r="B23" s="2">
        <v>0.78379860366870802</v>
      </c>
      <c r="C23" s="2">
        <v>0.76554307672624666</v>
      </c>
      <c r="D23" s="2">
        <v>0.88372296573715692</v>
      </c>
      <c r="E23" s="2">
        <v>0.73901044563492013</v>
      </c>
      <c r="F23" s="2">
        <v>0.76084128223620051</v>
      </c>
      <c r="G23" s="2">
        <v>0.90933866829082999</v>
      </c>
      <c r="H23" s="2">
        <v>0.81162665033883308</v>
      </c>
      <c r="I23" s="2">
        <v>0.48595321326959429</v>
      </c>
      <c r="J23" s="2">
        <v>0.77003776063056562</v>
      </c>
      <c r="K23" s="2">
        <v>0.96660624019248731</v>
      </c>
      <c r="L23" s="2">
        <v>0.49209209168904028</v>
      </c>
      <c r="M23" s="2"/>
      <c r="N23" s="2"/>
      <c r="O23" s="2"/>
    </row>
    <row r="24" spans="1:15" x14ac:dyDescent="0.25">
      <c r="A24" s="2">
        <v>0.85237261699588518</v>
      </c>
      <c r="B24" s="2">
        <v>0.83136614215876858</v>
      </c>
      <c r="C24" s="2">
        <v>0.79805215051265577</v>
      </c>
      <c r="D24" s="2">
        <v>0.91172276980985567</v>
      </c>
      <c r="E24" s="2">
        <v>0.75401594845050091</v>
      </c>
      <c r="F24" s="2">
        <v>0.71581872118648049</v>
      </c>
      <c r="G24" s="2">
        <v>0.92331185818473871</v>
      </c>
      <c r="H24" s="2">
        <v>0.75937711410811692</v>
      </c>
      <c r="I24" s="2">
        <v>0.39335044284258402</v>
      </c>
      <c r="J24" s="2">
        <v>0.80385122454817537</v>
      </c>
      <c r="K24" s="2">
        <v>0.94671394664622621</v>
      </c>
      <c r="L24" s="2">
        <v>0.39832002918489257</v>
      </c>
      <c r="M24" s="2"/>
      <c r="N24" s="2"/>
      <c r="O24" s="2"/>
    </row>
    <row r="25" spans="1:15" x14ac:dyDescent="0.25">
      <c r="A25" s="2">
        <v>1.0916834570232745</v>
      </c>
      <c r="B25" s="2">
        <v>0.69474484101883205</v>
      </c>
      <c r="C25" s="2">
        <v>0.62224503756450689</v>
      </c>
      <c r="D25" s="2">
        <v>1.0487470670677963</v>
      </c>
      <c r="E25" s="2">
        <v>0.79535213902715007</v>
      </c>
      <c r="F25" s="2">
        <v>0.64513212419718069</v>
      </c>
      <c r="G25" s="2">
        <v>1.1249710383064118</v>
      </c>
      <c r="H25" s="2">
        <v>0.8037887018393034</v>
      </c>
      <c r="I25" s="2">
        <v>0.57390708761981279</v>
      </c>
      <c r="J25" s="2">
        <v>1.0965718727385485</v>
      </c>
      <c r="K25" s="2">
        <v>0.85322604396675072</v>
      </c>
      <c r="L25" s="2">
        <v>0.62286887577429295</v>
      </c>
      <c r="M25" s="2"/>
      <c r="N25" s="2"/>
      <c r="O25" s="2"/>
    </row>
    <row r="26" spans="1:15" x14ac:dyDescent="0.25">
      <c r="A26" s="2">
        <v>1.0143500450678999</v>
      </c>
      <c r="B26" s="2">
        <v>0.64107050838619495</v>
      </c>
      <c r="C26" s="2">
        <v>0.61028532323802465</v>
      </c>
      <c r="D26" s="2">
        <v>0.99217523474966518</v>
      </c>
      <c r="E26" s="2">
        <v>0.85243754137773331</v>
      </c>
      <c r="F26" s="2">
        <v>0.64200951883380386</v>
      </c>
      <c r="G26" s="2">
        <v>1.0096727174795661</v>
      </c>
      <c r="H26" s="2">
        <v>0.8167061071987376</v>
      </c>
      <c r="I26" s="2">
        <v>0.52993573678402162</v>
      </c>
      <c r="J26" s="2">
        <v>1.1034331623492653</v>
      </c>
      <c r="K26" s="2">
        <v>0.89254724523592888</v>
      </c>
      <c r="L26" s="2">
        <v>0.64886956533443296</v>
      </c>
      <c r="M26" s="2"/>
      <c r="N26" s="2"/>
      <c r="O26" s="2"/>
    </row>
    <row r="27" spans="1:15" x14ac:dyDescent="0.25">
      <c r="A27" s="2">
        <v>1.0349455954591131</v>
      </c>
      <c r="B27" s="2">
        <v>0.67715378486655398</v>
      </c>
      <c r="C27" s="2">
        <v>0.72074237377733463</v>
      </c>
      <c r="D27" s="2">
        <v>1.0429467130009951</v>
      </c>
      <c r="E27" s="2">
        <v>0.75453848635978804</v>
      </c>
      <c r="F27" s="2">
        <v>0.57780963478110015</v>
      </c>
      <c r="G27" s="2">
        <v>1.0783974154503038</v>
      </c>
      <c r="H27" s="2">
        <v>0.76095797418793365</v>
      </c>
      <c r="I27" s="2">
        <v>0.51082035582118823</v>
      </c>
      <c r="J27" s="2">
        <v>1.1550851676020739</v>
      </c>
      <c r="K27" s="2">
        <v>0.93887138486839206</v>
      </c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 t="s">
        <v>10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" t="s">
        <v>11</v>
      </c>
      <c r="C30" s="3" t="s">
        <v>12</v>
      </c>
      <c r="D30" s="3" t="s">
        <v>13</v>
      </c>
      <c r="E30" s="3" t="s">
        <v>14</v>
      </c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"/>
      <c r="C31" s="3"/>
      <c r="D31" s="3" t="s">
        <v>15</v>
      </c>
      <c r="E31" s="3" t="s">
        <v>15</v>
      </c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 t="s">
        <v>85</v>
      </c>
      <c r="B32" s="36">
        <v>9</v>
      </c>
      <c r="C32" s="37">
        <v>0.16207474528725324</v>
      </c>
      <c r="D32" s="36" t="s">
        <v>16</v>
      </c>
      <c r="E32" s="36" t="s">
        <v>16</v>
      </c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 t="s">
        <v>86</v>
      </c>
      <c r="B33" s="36">
        <v>9</v>
      </c>
      <c r="C33" s="37">
        <v>0.22441149231052887</v>
      </c>
      <c r="D33" s="36" t="s">
        <v>16</v>
      </c>
      <c r="E33" s="36" t="s">
        <v>44</v>
      </c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 t="s">
        <v>87</v>
      </c>
      <c r="B34" s="36">
        <v>9</v>
      </c>
      <c r="C34" s="37">
        <v>0.20815690964553657</v>
      </c>
      <c r="D34" s="36" t="s">
        <v>16</v>
      </c>
      <c r="E34" s="36" t="s">
        <v>16</v>
      </c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 t="s">
        <v>88</v>
      </c>
      <c r="B35" s="36">
        <v>9</v>
      </c>
      <c r="C35" s="37">
        <v>0.21052310619328651</v>
      </c>
      <c r="D35" s="36" t="s">
        <v>16</v>
      </c>
      <c r="E35" s="36" t="s">
        <v>16</v>
      </c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 t="s">
        <v>89</v>
      </c>
      <c r="B36" s="36">
        <v>9</v>
      </c>
      <c r="C36" s="37">
        <v>0.20410433438271997</v>
      </c>
      <c r="D36" s="36" t="s">
        <v>16</v>
      </c>
      <c r="E36" s="36" t="s">
        <v>16</v>
      </c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 t="s">
        <v>90</v>
      </c>
      <c r="B37" s="36">
        <v>9</v>
      </c>
      <c r="C37" s="37">
        <v>0.21108371990406294</v>
      </c>
      <c r="D37" s="36" t="s">
        <v>16</v>
      </c>
      <c r="E37" s="36" t="s">
        <v>16</v>
      </c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 t="s">
        <v>91</v>
      </c>
      <c r="B38" s="36">
        <v>9</v>
      </c>
      <c r="C38" s="37">
        <v>0.16540864070486055</v>
      </c>
      <c r="D38" s="36" t="s">
        <v>16</v>
      </c>
      <c r="E38" s="36" t="s">
        <v>16</v>
      </c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 t="s">
        <v>92</v>
      </c>
      <c r="B39" s="36">
        <v>9</v>
      </c>
      <c r="C39" s="37">
        <v>0.23557076044993253</v>
      </c>
      <c r="D39" s="36" t="s">
        <v>16</v>
      </c>
      <c r="E39" s="36" t="s">
        <v>97</v>
      </c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 t="s">
        <v>93</v>
      </c>
      <c r="B40" s="36">
        <v>9</v>
      </c>
      <c r="C40" s="37">
        <v>0.14434420043469387</v>
      </c>
      <c r="D40" s="36" t="s">
        <v>16</v>
      </c>
      <c r="E40" s="36" t="s">
        <v>16</v>
      </c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 t="s">
        <v>94</v>
      </c>
      <c r="B41" s="36">
        <v>9</v>
      </c>
      <c r="C41" s="37">
        <v>0.18951561632425262</v>
      </c>
      <c r="D41" s="36" t="s">
        <v>16</v>
      </c>
      <c r="E41" s="36" t="s">
        <v>16</v>
      </c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 t="s">
        <v>95</v>
      </c>
      <c r="B42" s="36">
        <v>9</v>
      </c>
      <c r="C42" s="37">
        <v>0.19274132546945766</v>
      </c>
      <c r="D42" s="36" t="s">
        <v>16</v>
      </c>
      <c r="E42" s="36" t="s">
        <v>16</v>
      </c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 t="s">
        <v>96</v>
      </c>
      <c r="B43" s="36">
        <v>8</v>
      </c>
      <c r="C43" s="37">
        <v>0.17533432863412335</v>
      </c>
      <c r="D43" s="36" t="s">
        <v>16</v>
      </c>
      <c r="E43" s="36" t="s">
        <v>16</v>
      </c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7"/>
      <c r="B45" s="2" t="s">
        <v>400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 t="s">
        <v>20</v>
      </c>
      <c r="B46" s="23" t="s">
        <v>21</v>
      </c>
      <c r="C46" s="23" t="s">
        <v>21</v>
      </c>
      <c r="D46" s="8" t="s">
        <v>22</v>
      </c>
      <c r="E46" s="8" t="s">
        <v>23</v>
      </c>
      <c r="F46" s="8" t="s">
        <v>15</v>
      </c>
      <c r="G46" s="8" t="s">
        <v>24</v>
      </c>
      <c r="H46" s="8" t="s">
        <v>24</v>
      </c>
      <c r="I46" s="8" t="s">
        <v>25</v>
      </c>
      <c r="J46" s="8" t="s">
        <v>25</v>
      </c>
      <c r="K46" s="8" t="s">
        <v>26</v>
      </c>
      <c r="L46" s="8" t="s">
        <v>15</v>
      </c>
      <c r="M46" s="2"/>
      <c r="N46" s="2"/>
      <c r="O46" s="2"/>
    </row>
    <row r="47" spans="1:15" ht="25.5" x14ac:dyDescent="0.25">
      <c r="A47" s="2"/>
      <c r="B47" s="23" t="s">
        <v>85</v>
      </c>
      <c r="C47" s="23" t="s">
        <v>86</v>
      </c>
      <c r="D47" s="8"/>
      <c r="E47" s="8"/>
      <c r="F47" s="8"/>
      <c r="G47" s="23" t="s">
        <v>85</v>
      </c>
      <c r="H47" s="23" t="s">
        <v>86</v>
      </c>
      <c r="I47" s="23" t="s">
        <v>85</v>
      </c>
      <c r="J47" s="23" t="s">
        <v>86</v>
      </c>
      <c r="K47" s="8" t="s">
        <v>27</v>
      </c>
      <c r="L47" s="8" t="s">
        <v>27</v>
      </c>
      <c r="M47" s="2"/>
      <c r="N47" s="2"/>
      <c r="O47" s="2"/>
    </row>
    <row r="48" spans="1:15" x14ac:dyDescent="0.25">
      <c r="A48" s="2" t="s">
        <v>28</v>
      </c>
      <c r="B48" s="37">
        <v>1.0165565691018708</v>
      </c>
      <c r="C48" s="37">
        <v>0.8591882330946542</v>
      </c>
      <c r="D48" s="37">
        <v>1.7421491234158188</v>
      </c>
      <c r="E48" s="36">
        <v>16</v>
      </c>
      <c r="F48" s="37">
        <v>0.1006682496550067</v>
      </c>
      <c r="G48" s="36">
        <v>9</v>
      </c>
      <c r="H48" s="36">
        <v>9</v>
      </c>
      <c r="I48" s="37">
        <v>0.19169672549873654</v>
      </c>
      <c r="J48" s="37">
        <v>0.19154098998032176</v>
      </c>
      <c r="K48" s="37">
        <v>1.0016267936182157</v>
      </c>
      <c r="L48" s="37">
        <v>0.99822214184533531</v>
      </c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7"/>
      <c r="B50" s="2" t="s">
        <v>400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 t="s">
        <v>20</v>
      </c>
      <c r="B51" s="23" t="s">
        <v>21</v>
      </c>
      <c r="C51" s="23" t="s">
        <v>21</v>
      </c>
      <c r="D51" s="8" t="s">
        <v>22</v>
      </c>
      <c r="E51" s="8" t="s">
        <v>23</v>
      </c>
      <c r="F51" s="8" t="s">
        <v>15</v>
      </c>
      <c r="G51" s="8" t="s">
        <v>24</v>
      </c>
      <c r="H51" s="8" t="s">
        <v>24</v>
      </c>
      <c r="I51" s="8" t="s">
        <v>25</v>
      </c>
      <c r="J51" s="8" t="s">
        <v>25</v>
      </c>
      <c r="K51" s="8" t="s">
        <v>26</v>
      </c>
      <c r="L51" s="8" t="s">
        <v>15</v>
      </c>
      <c r="M51" s="2"/>
      <c r="N51" s="2"/>
      <c r="O51" s="2"/>
    </row>
    <row r="52" spans="1:15" ht="25.5" x14ac:dyDescent="0.25">
      <c r="A52" s="2"/>
      <c r="B52" s="23" t="s">
        <v>86</v>
      </c>
      <c r="C52" s="23" t="s">
        <v>87</v>
      </c>
      <c r="D52" s="8"/>
      <c r="E52" s="8"/>
      <c r="F52" s="8"/>
      <c r="G52" s="23" t="s">
        <v>86</v>
      </c>
      <c r="H52" s="23" t="s">
        <v>87</v>
      </c>
      <c r="I52" s="23" t="s">
        <v>86</v>
      </c>
      <c r="J52" s="23" t="s">
        <v>87</v>
      </c>
      <c r="K52" s="8" t="s">
        <v>27</v>
      </c>
      <c r="L52" s="8" t="s">
        <v>27</v>
      </c>
      <c r="M52" s="2"/>
      <c r="N52" s="2"/>
      <c r="O52" s="2"/>
    </row>
    <row r="53" spans="1:15" x14ac:dyDescent="0.25">
      <c r="A53" s="2" t="s">
        <v>28</v>
      </c>
      <c r="B53" s="29">
        <v>0.8591882330946542</v>
      </c>
      <c r="C53" s="29">
        <v>0.66643939254176709</v>
      </c>
      <c r="D53" s="29">
        <v>2.6022982858163108</v>
      </c>
      <c r="E53" s="28">
        <v>16</v>
      </c>
      <c r="F53" s="29">
        <v>1.9250724230162265E-2</v>
      </c>
      <c r="G53" s="28">
        <v>9</v>
      </c>
      <c r="H53" s="28">
        <v>9</v>
      </c>
      <c r="I53" s="29">
        <v>0.19154098998032176</v>
      </c>
      <c r="J53" s="29">
        <v>0.11263922345412135</v>
      </c>
      <c r="K53" s="29">
        <v>2.8916395758845068</v>
      </c>
      <c r="L53" s="29">
        <v>0.15432019522707538</v>
      </c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7"/>
      <c r="B55" s="2" t="s">
        <v>400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 t="s">
        <v>20</v>
      </c>
      <c r="B56" s="23" t="s">
        <v>21</v>
      </c>
      <c r="C56" s="23" t="s">
        <v>21</v>
      </c>
      <c r="D56" s="8" t="s">
        <v>22</v>
      </c>
      <c r="E56" s="8" t="s">
        <v>23</v>
      </c>
      <c r="F56" s="8" t="s">
        <v>15</v>
      </c>
      <c r="G56" s="8" t="s">
        <v>24</v>
      </c>
      <c r="H56" s="8" t="s">
        <v>24</v>
      </c>
      <c r="I56" s="8" t="s">
        <v>25</v>
      </c>
      <c r="J56" s="8" t="s">
        <v>25</v>
      </c>
      <c r="K56" s="8" t="s">
        <v>26</v>
      </c>
      <c r="L56" s="8" t="s">
        <v>15</v>
      </c>
      <c r="M56" s="2"/>
      <c r="N56" s="2"/>
      <c r="O56" s="2"/>
    </row>
    <row r="57" spans="1:15" ht="25.5" x14ac:dyDescent="0.25">
      <c r="A57" s="2"/>
      <c r="B57" s="23" t="s">
        <v>88</v>
      </c>
      <c r="C57" s="23" t="s">
        <v>89</v>
      </c>
      <c r="D57" s="8"/>
      <c r="E57" s="8"/>
      <c r="F57" s="8"/>
      <c r="G57" s="23" t="s">
        <v>88</v>
      </c>
      <c r="H57" s="23" t="s">
        <v>89</v>
      </c>
      <c r="I57" s="23" t="s">
        <v>88</v>
      </c>
      <c r="J57" s="23" t="s">
        <v>89</v>
      </c>
      <c r="K57" s="8" t="s">
        <v>27</v>
      </c>
      <c r="L57" s="8" t="s">
        <v>27</v>
      </c>
      <c r="M57" s="2"/>
      <c r="N57" s="2"/>
      <c r="O57" s="2"/>
    </row>
    <row r="58" spans="1:15" x14ac:dyDescent="0.25">
      <c r="A58" s="2" t="s">
        <v>28</v>
      </c>
      <c r="B58" s="29">
        <v>1.0061326189515403</v>
      </c>
      <c r="C58" s="29">
        <v>0.84107990841417646</v>
      </c>
      <c r="D58" s="29">
        <v>2.8983891981826897</v>
      </c>
      <c r="E58" s="28">
        <v>16</v>
      </c>
      <c r="F58" s="29">
        <v>1.0475966764756579E-2</v>
      </c>
      <c r="G58" s="28">
        <v>9</v>
      </c>
      <c r="H58" s="28">
        <v>9</v>
      </c>
      <c r="I58" s="29">
        <v>0.11885463547929068</v>
      </c>
      <c r="J58" s="29">
        <v>0.12271742096479313</v>
      </c>
      <c r="K58" s="29">
        <v>1.0660564208301859</v>
      </c>
      <c r="L58" s="29">
        <v>0.93013220748243219</v>
      </c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7"/>
      <c r="B60" s="2" t="s">
        <v>400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 t="s">
        <v>20</v>
      </c>
      <c r="B61" s="23" t="s">
        <v>21</v>
      </c>
      <c r="C61" s="23" t="s">
        <v>21</v>
      </c>
      <c r="D61" s="8" t="s">
        <v>22</v>
      </c>
      <c r="E61" s="8" t="s">
        <v>23</v>
      </c>
      <c r="F61" s="8" t="s">
        <v>15</v>
      </c>
      <c r="G61" s="8" t="s">
        <v>24</v>
      </c>
      <c r="H61" s="8" t="s">
        <v>24</v>
      </c>
      <c r="I61" s="8" t="s">
        <v>25</v>
      </c>
      <c r="J61" s="8" t="s">
        <v>25</v>
      </c>
      <c r="K61" s="8" t="s">
        <v>26</v>
      </c>
      <c r="L61" s="8" t="s">
        <v>15</v>
      </c>
      <c r="M61" s="2"/>
      <c r="N61" s="2"/>
      <c r="O61" s="2"/>
    </row>
    <row r="62" spans="1:15" ht="25.5" x14ac:dyDescent="0.25">
      <c r="A62" s="2"/>
      <c r="B62" s="23" t="s">
        <v>89</v>
      </c>
      <c r="C62" s="23" t="s">
        <v>90</v>
      </c>
      <c r="D62" s="8"/>
      <c r="E62" s="8"/>
      <c r="F62" s="8"/>
      <c r="G62" s="23" t="s">
        <v>89</v>
      </c>
      <c r="H62" s="23" t="s">
        <v>90</v>
      </c>
      <c r="I62" s="23" t="s">
        <v>89</v>
      </c>
      <c r="J62" s="23" t="s">
        <v>90</v>
      </c>
      <c r="K62" s="8" t="s">
        <v>27</v>
      </c>
      <c r="L62" s="8" t="s">
        <v>27</v>
      </c>
      <c r="M62" s="2"/>
      <c r="N62" s="2"/>
      <c r="O62" s="2"/>
    </row>
    <row r="63" spans="1:15" x14ac:dyDescent="0.25">
      <c r="A63" s="2" t="s">
        <v>28</v>
      </c>
      <c r="B63" s="29">
        <v>0.84107990841417646</v>
      </c>
      <c r="C63" s="29">
        <v>0.64701077147215313</v>
      </c>
      <c r="D63" s="29">
        <v>3.750352504776425</v>
      </c>
      <c r="E63" s="28">
        <v>16</v>
      </c>
      <c r="F63" s="29">
        <v>1.7464607410523983E-3</v>
      </c>
      <c r="G63" s="28">
        <v>9</v>
      </c>
      <c r="H63" s="28">
        <v>9</v>
      </c>
      <c r="I63" s="29">
        <v>0.12271742096479313</v>
      </c>
      <c r="J63" s="29">
        <v>9.507951788967213E-2</v>
      </c>
      <c r="K63" s="29">
        <v>1.6658599886327361</v>
      </c>
      <c r="L63" s="29">
        <v>0.48645115608913458</v>
      </c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7"/>
      <c r="B65" s="2" t="s">
        <v>400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 t="s">
        <v>20</v>
      </c>
      <c r="B66" s="23" t="s">
        <v>21</v>
      </c>
      <c r="C66" s="23" t="s">
        <v>21</v>
      </c>
      <c r="D66" s="8" t="s">
        <v>22</v>
      </c>
      <c r="E66" s="8" t="s">
        <v>23</v>
      </c>
      <c r="F66" s="8" t="s">
        <v>15</v>
      </c>
      <c r="G66" s="8" t="s">
        <v>24</v>
      </c>
      <c r="H66" s="8" t="s">
        <v>24</v>
      </c>
      <c r="I66" s="8" t="s">
        <v>25</v>
      </c>
      <c r="J66" s="8" t="s">
        <v>25</v>
      </c>
      <c r="K66" s="8" t="s">
        <v>26</v>
      </c>
      <c r="L66" s="8" t="s">
        <v>15</v>
      </c>
      <c r="M66" s="2"/>
      <c r="N66" s="2"/>
      <c r="O66" s="2"/>
    </row>
    <row r="67" spans="1:15" ht="25.5" x14ac:dyDescent="0.25">
      <c r="A67" s="2"/>
      <c r="B67" s="23" t="s">
        <v>91</v>
      </c>
      <c r="C67" s="23" t="s">
        <v>92</v>
      </c>
      <c r="D67" s="8"/>
      <c r="E67" s="8"/>
      <c r="F67" s="8"/>
      <c r="G67" s="23" t="s">
        <v>91</v>
      </c>
      <c r="H67" s="23" t="s">
        <v>92</v>
      </c>
      <c r="I67" s="23" t="s">
        <v>91</v>
      </c>
      <c r="J67" s="23" t="s">
        <v>92</v>
      </c>
      <c r="K67" s="8" t="s">
        <v>27</v>
      </c>
      <c r="L67" s="8" t="s">
        <v>27</v>
      </c>
      <c r="M67" s="2"/>
      <c r="N67" s="2"/>
      <c r="O67" s="2"/>
    </row>
    <row r="68" spans="1:15" x14ac:dyDescent="0.25">
      <c r="A68" s="2" t="s">
        <v>28</v>
      </c>
      <c r="B68" s="29">
        <v>1.0030296033459538</v>
      </c>
      <c r="C68" s="29">
        <v>0.87418109654293208</v>
      </c>
      <c r="D68" s="29">
        <v>2.6084538107647424</v>
      </c>
      <c r="E68" s="28">
        <v>16</v>
      </c>
      <c r="F68" s="29">
        <v>1.9011422596954989E-2</v>
      </c>
      <c r="G68" s="28">
        <v>9</v>
      </c>
      <c r="H68" s="28">
        <v>9</v>
      </c>
      <c r="I68" s="29">
        <v>8.2832352397115214E-2</v>
      </c>
      <c r="J68" s="29">
        <v>0.12287772576754233</v>
      </c>
      <c r="K68" s="29">
        <v>2.2006265030418044</v>
      </c>
      <c r="L68" s="29">
        <v>0.28546681130759893</v>
      </c>
      <c r="M68" s="2"/>
      <c r="N68" s="2"/>
      <c r="O68" s="2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7"/>
      <c r="B70" s="2" t="s">
        <v>400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 t="s">
        <v>20</v>
      </c>
      <c r="B71" s="23" t="s">
        <v>21</v>
      </c>
      <c r="C71" s="23" t="s">
        <v>21</v>
      </c>
      <c r="D71" s="8" t="s">
        <v>22</v>
      </c>
      <c r="E71" s="8" t="s">
        <v>23</v>
      </c>
      <c r="F71" s="8" t="s">
        <v>15</v>
      </c>
      <c r="G71" s="8" t="s">
        <v>24</v>
      </c>
      <c r="H71" s="8" t="s">
        <v>24</v>
      </c>
      <c r="I71" s="8" t="s">
        <v>25</v>
      </c>
      <c r="J71" s="8" t="s">
        <v>25</v>
      </c>
      <c r="K71" s="8" t="s">
        <v>26</v>
      </c>
      <c r="L71" s="8" t="s">
        <v>15</v>
      </c>
      <c r="M71" s="2"/>
      <c r="N71" s="2"/>
      <c r="O71" s="2"/>
    </row>
    <row r="72" spans="1:15" ht="25.5" x14ac:dyDescent="0.25">
      <c r="A72" s="2"/>
      <c r="B72" s="23" t="s">
        <v>92</v>
      </c>
      <c r="C72" s="23" t="s">
        <v>93</v>
      </c>
      <c r="D72" s="8"/>
      <c r="E72" s="8"/>
      <c r="F72" s="8"/>
      <c r="G72" s="23" t="s">
        <v>92</v>
      </c>
      <c r="H72" s="23" t="s">
        <v>93</v>
      </c>
      <c r="I72" s="23" t="s">
        <v>92</v>
      </c>
      <c r="J72" s="23" t="s">
        <v>93</v>
      </c>
      <c r="K72" s="8" t="s">
        <v>27</v>
      </c>
      <c r="L72" s="8" t="s">
        <v>27</v>
      </c>
      <c r="M72" s="2"/>
      <c r="N72" s="2"/>
      <c r="O72" s="2"/>
    </row>
    <row r="73" spans="1:15" x14ac:dyDescent="0.25">
      <c r="A73" s="2" t="s">
        <v>28</v>
      </c>
      <c r="B73" s="29">
        <v>0.87418109654293208</v>
      </c>
      <c r="C73" s="29">
        <v>0.55595961893786405</v>
      </c>
      <c r="D73" s="29">
        <v>6.2755197034002217</v>
      </c>
      <c r="E73" s="28">
        <v>16</v>
      </c>
      <c r="F73" s="29">
        <v>1.1060655531961725E-5</v>
      </c>
      <c r="G73" s="28">
        <v>9</v>
      </c>
      <c r="H73" s="28">
        <v>9</v>
      </c>
      <c r="I73" s="29">
        <v>0.12287772576754233</v>
      </c>
      <c r="J73" s="29">
        <v>8.9683490772653141E-2</v>
      </c>
      <c r="K73" s="29">
        <v>1.8772465785637655</v>
      </c>
      <c r="L73" s="29">
        <v>0.3916680976123087</v>
      </c>
      <c r="M73" s="2"/>
      <c r="N73" s="2"/>
      <c r="O73" s="2"/>
    </row>
    <row r="74" spans="1: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7"/>
      <c r="B75" s="2" t="s">
        <v>400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 t="s">
        <v>20</v>
      </c>
      <c r="B76" s="23" t="s">
        <v>21</v>
      </c>
      <c r="C76" s="23" t="s">
        <v>21</v>
      </c>
      <c r="D76" s="8" t="s">
        <v>22</v>
      </c>
      <c r="E76" s="8" t="s">
        <v>23</v>
      </c>
      <c r="F76" s="8" t="s">
        <v>15</v>
      </c>
      <c r="G76" s="8" t="s">
        <v>24</v>
      </c>
      <c r="H76" s="8" t="s">
        <v>24</v>
      </c>
      <c r="I76" s="8" t="s">
        <v>25</v>
      </c>
      <c r="J76" s="8" t="s">
        <v>25</v>
      </c>
      <c r="K76" s="8" t="s">
        <v>26</v>
      </c>
      <c r="L76" s="8" t="s">
        <v>15</v>
      </c>
      <c r="M76" s="2"/>
      <c r="N76" s="2"/>
      <c r="O76" s="2"/>
    </row>
    <row r="77" spans="1:15" ht="25.5" x14ac:dyDescent="0.25">
      <c r="A77" s="2"/>
      <c r="B77" s="23" t="s">
        <v>94</v>
      </c>
      <c r="C77" s="23" t="s">
        <v>95</v>
      </c>
      <c r="D77" s="8"/>
      <c r="E77" s="8"/>
      <c r="F77" s="8"/>
      <c r="G77" s="23" t="s">
        <v>94</v>
      </c>
      <c r="H77" s="23" t="s">
        <v>95</v>
      </c>
      <c r="I77" s="23" t="s">
        <v>94</v>
      </c>
      <c r="J77" s="23" t="s">
        <v>95</v>
      </c>
      <c r="K77" s="8" t="s">
        <v>27</v>
      </c>
      <c r="L77" s="8" t="s">
        <v>27</v>
      </c>
      <c r="M77" s="2"/>
      <c r="N77" s="2"/>
      <c r="O77" s="2"/>
    </row>
    <row r="78" spans="1:15" x14ac:dyDescent="0.25">
      <c r="A78" s="2" t="s">
        <v>28</v>
      </c>
      <c r="B78" s="37">
        <v>1.0213803263490921</v>
      </c>
      <c r="C78" s="37">
        <v>0.9132250908666637</v>
      </c>
      <c r="D78" s="37">
        <v>1.4017875700620739</v>
      </c>
      <c r="E78" s="36">
        <v>16</v>
      </c>
      <c r="F78" s="37">
        <v>0.18007974203895127</v>
      </c>
      <c r="G78" s="36">
        <v>9</v>
      </c>
      <c r="H78" s="36">
        <v>9</v>
      </c>
      <c r="I78" s="37">
        <v>0.21962704376810016</v>
      </c>
      <c r="J78" s="37">
        <v>7.3077496262102207E-2</v>
      </c>
      <c r="K78" s="37">
        <v>9.0324239371355901</v>
      </c>
      <c r="L78" s="37">
        <v>5.3903139708673274E-3</v>
      </c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7"/>
      <c r="B80" s="2" t="s">
        <v>400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 t="s">
        <v>20</v>
      </c>
      <c r="B81" s="23" t="s">
        <v>21</v>
      </c>
      <c r="C81" s="23" t="s">
        <v>21</v>
      </c>
      <c r="D81" s="8" t="s">
        <v>22</v>
      </c>
      <c r="E81" s="8" t="s">
        <v>23</v>
      </c>
      <c r="F81" s="8" t="s">
        <v>15</v>
      </c>
      <c r="G81" s="8" t="s">
        <v>24</v>
      </c>
      <c r="H81" s="8" t="s">
        <v>24</v>
      </c>
      <c r="I81" s="8" t="s">
        <v>25</v>
      </c>
      <c r="J81" s="8" t="s">
        <v>25</v>
      </c>
      <c r="K81" s="8" t="s">
        <v>26</v>
      </c>
      <c r="L81" s="8" t="s">
        <v>15</v>
      </c>
      <c r="M81" s="2"/>
      <c r="N81" s="2"/>
      <c r="O81" s="2"/>
    </row>
    <row r="82" spans="1:15" ht="25.5" x14ac:dyDescent="0.25">
      <c r="A82" s="2"/>
      <c r="B82" s="23" t="s">
        <v>95</v>
      </c>
      <c r="C82" s="23" t="s">
        <v>96</v>
      </c>
      <c r="D82" s="8"/>
      <c r="E82" s="8"/>
      <c r="F82" s="8"/>
      <c r="G82" s="23" t="s">
        <v>95</v>
      </c>
      <c r="H82" s="23" t="s">
        <v>96</v>
      </c>
      <c r="I82" s="23" t="s">
        <v>95</v>
      </c>
      <c r="J82" s="23" t="s">
        <v>96</v>
      </c>
      <c r="K82" s="8" t="s">
        <v>27</v>
      </c>
      <c r="L82" s="8" t="s">
        <v>27</v>
      </c>
      <c r="M82" s="2"/>
      <c r="N82" s="2"/>
      <c r="O82" s="2"/>
    </row>
    <row r="83" spans="1:15" x14ac:dyDescent="0.25">
      <c r="A83" s="2" t="s">
        <v>28</v>
      </c>
      <c r="B83" s="29">
        <v>0.9132250908666637</v>
      </c>
      <c r="C83" s="29">
        <v>0.60737481458011733</v>
      </c>
      <c r="D83" s="29">
        <v>6.342595295310848</v>
      </c>
      <c r="E83" s="28">
        <v>15</v>
      </c>
      <c r="F83" s="29">
        <v>1.3207816951162237E-5</v>
      </c>
      <c r="G83" s="28">
        <v>9</v>
      </c>
      <c r="H83" s="28">
        <v>8</v>
      </c>
      <c r="I83" s="29">
        <v>7.3077496262102207E-2</v>
      </c>
      <c r="J83" s="29">
        <v>0.12247681810084321</v>
      </c>
      <c r="K83" s="29">
        <v>2.8089271205051278</v>
      </c>
      <c r="L83" s="29">
        <v>0.17122710498521573</v>
      </c>
      <c r="M83" s="2"/>
      <c r="N83" s="2"/>
      <c r="O83" s="2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5:Z60"/>
  <sheetViews>
    <sheetView workbookViewId="0">
      <selection activeCell="I10" sqref="I10"/>
    </sheetView>
  </sheetViews>
  <sheetFormatPr defaultRowHeight="15" x14ac:dyDescent="0.25"/>
  <sheetData>
    <row r="15" spans="1:26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1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8</v>
      </c>
      <c r="H18" s="2" t="s">
        <v>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>
        <v>0.99320722685724028</v>
      </c>
      <c r="B19" s="2">
        <v>0.98089125464031501</v>
      </c>
      <c r="C19" s="2">
        <v>0.94704184579364736</v>
      </c>
      <c r="D19" s="2">
        <v>0.69519944486991891</v>
      </c>
      <c r="E19" s="2">
        <v>1.0335913589150221</v>
      </c>
      <c r="F19" s="2">
        <v>0.9914874716811134</v>
      </c>
      <c r="G19" s="2">
        <v>0.96159447956977373</v>
      </c>
      <c r="H19" s="2">
        <v>0.79360784055351286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>
        <v>1.0346671131652543</v>
      </c>
      <c r="B20" s="2">
        <v>0.92926758721041403</v>
      </c>
      <c r="C20" s="2">
        <v>1.0878658418479212</v>
      </c>
      <c r="D20" s="2">
        <v>0.66503384028795098</v>
      </c>
      <c r="E20" s="2">
        <v>0.96638348105654381</v>
      </c>
      <c r="F20" s="2">
        <v>0.97310407759920803</v>
      </c>
      <c r="G20" s="2">
        <v>1.0413826600754319</v>
      </c>
      <c r="H20" s="2">
        <v>0.82559108547281168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>
        <v>1.0368210679062044</v>
      </c>
      <c r="B21" s="2">
        <v>1.0008087747216077</v>
      </c>
      <c r="C21" s="2">
        <v>1.0871113161130661</v>
      </c>
      <c r="D21" s="2">
        <v>0.71128506740886144</v>
      </c>
      <c r="E21" s="2">
        <v>1.0940408795076624</v>
      </c>
      <c r="F21" s="2">
        <v>1.047294307433928</v>
      </c>
      <c r="G21" s="2">
        <v>1.1107227863703535</v>
      </c>
      <c r="H21" s="2">
        <v>0.89719795052336071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>
        <v>1.023965628920255</v>
      </c>
      <c r="B22" s="2">
        <v>1.1664828590622083</v>
      </c>
      <c r="C22" s="2">
        <v>0.93594823383661863</v>
      </c>
      <c r="D22" s="2">
        <v>0.86844051279126477</v>
      </c>
      <c r="E22" s="2">
        <v>0.99769256344028301</v>
      </c>
      <c r="F22" s="2">
        <v>1.0611775213100294</v>
      </c>
      <c r="G22" s="2">
        <v>0.93400404422046568</v>
      </c>
      <c r="H22" s="2">
        <v>0.86603638415732354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>
        <v>0.8901779794708693</v>
      </c>
      <c r="B23" s="2">
        <v>1.1705334608065949</v>
      </c>
      <c r="C23" s="2">
        <v>0.93206286627369417</v>
      </c>
      <c r="D23" s="2">
        <v>0.89719893899180569</v>
      </c>
      <c r="E23" s="2">
        <v>0.91172216712787923</v>
      </c>
      <c r="F23" s="2">
        <v>1.0589743670417715</v>
      </c>
      <c r="G23" s="2">
        <v>0.92883830471432349</v>
      </c>
      <c r="H23" s="2">
        <v>0.89285646216803161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>
        <v>1.0296590582944787</v>
      </c>
      <c r="B24" s="2">
        <v>1.1197424974518109</v>
      </c>
      <c r="C24" s="2">
        <v>1.0969515309089628</v>
      </c>
      <c r="D24" s="2">
        <v>0.89595610891099009</v>
      </c>
      <c r="E24" s="2">
        <v>1.0060251390771229</v>
      </c>
      <c r="F24" s="2">
        <v>0.9914874716811134</v>
      </c>
      <c r="G24" s="2">
        <v>1.0363421002308484</v>
      </c>
      <c r="H24" s="2">
        <v>0.86244180919635516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>
        <v>1.1934731035272799</v>
      </c>
      <c r="C25" s="2"/>
      <c r="D25" s="2">
        <v>0.89969036826724624</v>
      </c>
      <c r="E25" s="2"/>
      <c r="F25" s="2">
        <v>1.2849097205039064</v>
      </c>
      <c r="G25" s="2"/>
      <c r="H25" s="2">
        <v>1.0045157914931171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>
        <v>1.0289446317528266</v>
      </c>
      <c r="C26" s="2"/>
      <c r="D26" s="2">
        <v>0.86244161916115814</v>
      </c>
      <c r="E26" s="2"/>
      <c r="F26" s="2">
        <v>1.1733768862365315</v>
      </c>
      <c r="G26" s="2"/>
      <c r="H26" s="2">
        <v>0.96359503883535402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>
        <v>1.0966980081053908</v>
      </c>
      <c r="C27" s="2"/>
      <c r="D27" s="2">
        <v>0.9072044445649311</v>
      </c>
      <c r="E27" s="2"/>
      <c r="F27" s="2">
        <v>1.2394215444260319</v>
      </c>
      <c r="G27" s="2"/>
      <c r="H27" s="2">
        <v>1.0073045627767625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1"/>
      <c r="B29" s="2" t="s">
        <v>10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1"/>
      <c r="B30" s="3" t="s">
        <v>11</v>
      </c>
      <c r="C30" s="3" t="s">
        <v>12</v>
      </c>
      <c r="D30" s="3" t="s">
        <v>13</v>
      </c>
      <c r="E30" s="3" t="s">
        <v>14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3"/>
      <c r="C31" s="3"/>
      <c r="D31" s="3" t="s">
        <v>15</v>
      </c>
      <c r="E31" s="3" t="s">
        <v>15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 t="s">
        <v>2</v>
      </c>
      <c r="B32" s="36">
        <v>6</v>
      </c>
      <c r="C32" s="37">
        <v>0.32109264580596503</v>
      </c>
      <c r="D32" s="36" t="s">
        <v>16</v>
      </c>
      <c r="E32" s="28" t="s">
        <v>18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 t="s">
        <v>3</v>
      </c>
      <c r="B33" s="36">
        <v>9</v>
      </c>
      <c r="C33" s="37">
        <v>0.1628795763772074</v>
      </c>
      <c r="D33" s="36" t="s">
        <v>16</v>
      </c>
      <c r="E33" s="36" t="s">
        <v>16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 t="s">
        <v>4</v>
      </c>
      <c r="B34" s="36">
        <v>6</v>
      </c>
      <c r="C34" s="37">
        <v>0.30737923561968117</v>
      </c>
      <c r="D34" s="36" t="s">
        <v>16</v>
      </c>
      <c r="E34" s="36" t="s">
        <v>17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 t="s">
        <v>5</v>
      </c>
      <c r="B35" s="36">
        <v>9</v>
      </c>
      <c r="C35" s="37">
        <v>0.32081563171144084</v>
      </c>
      <c r="D35" s="36" t="s">
        <v>16</v>
      </c>
      <c r="E35" s="28" t="s">
        <v>98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 t="s">
        <v>6</v>
      </c>
      <c r="B36" s="36">
        <v>6</v>
      </c>
      <c r="C36" s="37">
        <v>0.1414995418297485</v>
      </c>
      <c r="D36" s="36" t="s">
        <v>16</v>
      </c>
      <c r="E36" s="36" t="s">
        <v>16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 t="s">
        <v>7</v>
      </c>
      <c r="B37" s="36">
        <v>9</v>
      </c>
      <c r="C37" s="37">
        <v>0.27070197653612288</v>
      </c>
      <c r="D37" s="36" t="s">
        <v>16</v>
      </c>
      <c r="E37" s="36" t="s">
        <v>17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 t="s">
        <v>8</v>
      </c>
      <c r="B38" s="36">
        <v>6</v>
      </c>
      <c r="C38" s="37">
        <v>0.2124818786468059</v>
      </c>
      <c r="D38" s="36" t="s">
        <v>16</v>
      </c>
      <c r="E38" s="36" t="s">
        <v>16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 t="s">
        <v>9</v>
      </c>
      <c r="B39" s="36">
        <v>9</v>
      </c>
      <c r="C39" s="37">
        <v>0.18909609731189631</v>
      </c>
      <c r="D39" s="36" t="s">
        <v>16</v>
      </c>
      <c r="E39" s="36" t="s">
        <v>16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7"/>
      <c r="B41" s="2" t="s">
        <v>29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7"/>
      <c r="O41" s="2" t="s">
        <v>400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x14ac:dyDescent="0.25">
      <c r="A42" s="2" t="s">
        <v>20</v>
      </c>
      <c r="B42" s="8" t="s">
        <v>30</v>
      </c>
      <c r="C42" s="8" t="s">
        <v>30</v>
      </c>
      <c r="D42" s="8" t="s">
        <v>31</v>
      </c>
      <c r="E42" s="8" t="s">
        <v>32</v>
      </c>
      <c r="F42" s="8" t="s">
        <v>33</v>
      </c>
      <c r="G42" s="8" t="s">
        <v>32</v>
      </c>
      <c r="H42" s="8" t="s">
        <v>33</v>
      </c>
      <c r="I42" s="8" t="s">
        <v>24</v>
      </c>
      <c r="J42" s="8" t="s">
        <v>24</v>
      </c>
      <c r="K42" s="8" t="s">
        <v>34</v>
      </c>
      <c r="L42" s="2"/>
      <c r="M42" s="2"/>
      <c r="N42" s="2" t="s">
        <v>20</v>
      </c>
      <c r="O42" s="8" t="s">
        <v>21</v>
      </c>
      <c r="P42" s="8" t="s">
        <v>21</v>
      </c>
      <c r="Q42" s="8" t="s">
        <v>22</v>
      </c>
      <c r="R42" s="8" t="s">
        <v>23</v>
      </c>
      <c r="S42" s="8" t="s">
        <v>15</v>
      </c>
      <c r="T42" s="8" t="s">
        <v>24</v>
      </c>
      <c r="U42" s="8" t="s">
        <v>24</v>
      </c>
      <c r="V42" s="8" t="s">
        <v>25</v>
      </c>
      <c r="W42" s="8" t="s">
        <v>25</v>
      </c>
      <c r="X42" s="8" t="s">
        <v>26</v>
      </c>
      <c r="Y42" s="8" t="s">
        <v>15</v>
      </c>
      <c r="Z42" s="2"/>
    </row>
    <row r="43" spans="1:26" ht="25.5" x14ac:dyDescent="0.25">
      <c r="A43" s="2"/>
      <c r="B43" s="8" t="s">
        <v>2</v>
      </c>
      <c r="C43" s="8" t="s">
        <v>3</v>
      </c>
      <c r="D43" s="8"/>
      <c r="E43" s="8"/>
      <c r="F43" s="8"/>
      <c r="G43" s="8" t="s">
        <v>35</v>
      </c>
      <c r="H43" s="8"/>
      <c r="I43" s="8" t="s">
        <v>2</v>
      </c>
      <c r="J43" s="8" t="s">
        <v>3</v>
      </c>
      <c r="K43" s="8" t="s">
        <v>36</v>
      </c>
      <c r="L43" s="2"/>
      <c r="M43" s="2"/>
      <c r="N43" s="2"/>
      <c r="O43" s="38" t="s">
        <v>2</v>
      </c>
      <c r="P43" s="38" t="s">
        <v>3</v>
      </c>
      <c r="Q43" s="38"/>
      <c r="R43" s="38"/>
      <c r="S43" s="38"/>
      <c r="T43" s="38" t="s">
        <v>2</v>
      </c>
      <c r="U43" s="38" t="s">
        <v>3</v>
      </c>
      <c r="V43" s="38" t="s">
        <v>2</v>
      </c>
      <c r="W43" s="38" t="s">
        <v>3</v>
      </c>
      <c r="X43" s="8" t="s">
        <v>27</v>
      </c>
      <c r="Y43" s="8" t="s">
        <v>27</v>
      </c>
      <c r="Z43" s="2"/>
    </row>
    <row r="44" spans="1:26" x14ac:dyDescent="0.25">
      <c r="A44" s="2" t="s">
        <v>28</v>
      </c>
      <c r="B44" s="39">
        <v>38</v>
      </c>
      <c r="C44" s="39">
        <v>82</v>
      </c>
      <c r="D44" s="39">
        <v>17</v>
      </c>
      <c r="E44" s="39">
        <v>-1.1195857368787003</v>
      </c>
      <c r="F44" s="37">
        <v>0.2628911766579145</v>
      </c>
      <c r="G44" s="39">
        <v>-1.1195857368787003</v>
      </c>
      <c r="H44" s="37">
        <v>0.2628911766579145</v>
      </c>
      <c r="I44" s="36">
        <v>6</v>
      </c>
      <c r="J44" s="36">
        <v>9</v>
      </c>
      <c r="K44" s="37">
        <v>0.27212787212787215</v>
      </c>
      <c r="L44" s="2"/>
      <c r="M44" s="2"/>
      <c r="N44" s="2" t="s">
        <v>28</v>
      </c>
      <c r="O44" s="37">
        <v>1.0014163457690504</v>
      </c>
      <c r="P44" s="37">
        <v>1.0763157974753832</v>
      </c>
      <c r="Q44" s="39">
        <v>-1.7290868430603137</v>
      </c>
      <c r="R44" s="36">
        <v>13</v>
      </c>
      <c r="S44" s="37">
        <v>0.10745104710687439</v>
      </c>
      <c r="T44" s="36">
        <v>6</v>
      </c>
      <c r="U44" s="36">
        <v>9</v>
      </c>
      <c r="V44" s="37">
        <v>5.6756660637266691E-2</v>
      </c>
      <c r="W44" s="37">
        <v>9.4676139790873234E-2</v>
      </c>
      <c r="X44" s="37">
        <v>2.7825784291193862</v>
      </c>
      <c r="Y44" s="37">
        <v>0.27466543611006022</v>
      </c>
      <c r="Z44" s="2"/>
    </row>
    <row r="45" spans="1:2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7"/>
      <c r="B46" s="2" t="s">
        <v>29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7"/>
      <c r="O46" s="2" t="s">
        <v>400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x14ac:dyDescent="0.25">
      <c r="A47" s="2" t="s">
        <v>20</v>
      </c>
      <c r="B47" s="8" t="s">
        <v>30</v>
      </c>
      <c r="C47" s="8" t="s">
        <v>30</v>
      </c>
      <c r="D47" s="8" t="s">
        <v>31</v>
      </c>
      <c r="E47" s="8" t="s">
        <v>32</v>
      </c>
      <c r="F47" s="8" t="s">
        <v>33</v>
      </c>
      <c r="G47" s="8" t="s">
        <v>32</v>
      </c>
      <c r="H47" s="8" t="s">
        <v>33</v>
      </c>
      <c r="I47" s="8" t="s">
        <v>24</v>
      </c>
      <c r="J47" s="8" t="s">
        <v>24</v>
      </c>
      <c r="K47" s="8" t="s">
        <v>34</v>
      </c>
      <c r="L47" s="2"/>
      <c r="M47" s="2"/>
      <c r="N47" s="2" t="s">
        <v>20</v>
      </c>
      <c r="O47" s="8" t="s">
        <v>21</v>
      </c>
      <c r="P47" s="8" t="s">
        <v>21</v>
      </c>
      <c r="Q47" s="8" t="s">
        <v>22</v>
      </c>
      <c r="R47" s="8" t="s">
        <v>23</v>
      </c>
      <c r="S47" s="8" t="s">
        <v>15</v>
      </c>
      <c r="T47" s="8" t="s">
        <v>24</v>
      </c>
      <c r="U47" s="8" t="s">
        <v>24</v>
      </c>
      <c r="V47" s="8" t="s">
        <v>25</v>
      </c>
      <c r="W47" s="8" t="s">
        <v>25</v>
      </c>
      <c r="X47" s="8" t="s">
        <v>26</v>
      </c>
      <c r="Y47" s="8" t="s">
        <v>15</v>
      </c>
      <c r="Z47" s="2"/>
    </row>
    <row r="48" spans="1:26" ht="25.5" x14ac:dyDescent="0.25">
      <c r="A48" s="2"/>
      <c r="B48" s="8" t="s">
        <v>4</v>
      </c>
      <c r="C48" s="8" t="s">
        <v>5</v>
      </c>
      <c r="D48" s="8"/>
      <c r="E48" s="8"/>
      <c r="F48" s="8"/>
      <c r="G48" s="8" t="s">
        <v>35</v>
      </c>
      <c r="H48" s="8"/>
      <c r="I48" s="8" t="s">
        <v>4</v>
      </c>
      <c r="J48" s="8" t="s">
        <v>5</v>
      </c>
      <c r="K48" s="8" t="s">
        <v>36</v>
      </c>
      <c r="L48" s="2"/>
      <c r="M48" s="2"/>
      <c r="N48" s="2"/>
      <c r="O48" s="38" t="s">
        <v>4</v>
      </c>
      <c r="P48" s="38" t="s">
        <v>5</v>
      </c>
      <c r="Q48" s="38"/>
      <c r="R48" s="38"/>
      <c r="S48" s="38"/>
      <c r="T48" s="38" t="s">
        <v>4</v>
      </c>
      <c r="U48" s="38" t="s">
        <v>5</v>
      </c>
      <c r="V48" s="38" t="s">
        <v>4</v>
      </c>
      <c r="W48" s="38" t="s">
        <v>5</v>
      </c>
      <c r="X48" s="8" t="s">
        <v>27</v>
      </c>
      <c r="Y48" s="8" t="s">
        <v>27</v>
      </c>
      <c r="Z48" s="2"/>
    </row>
    <row r="49" spans="1:26" x14ac:dyDescent="0.25">
      <c r="A49" s="2" t="s">
        <v>28</v>
      </c>
      <c r="B49" s="39">
        <v>75</v>
      </c>
      <c r="C49" s="39">
        <v>45</v>
      </c>
      <c r="D49" s="40">
        <v>0</v>
      </c>
      <c r="E49" s="29">
        <v>3.1230549502405851</v>
      </c>
      <c r="F49" s="29">
        <v>1.790002792333317E-3</v>
      </c>
      <c r="G49" s="29">
        <v>3.1230549502405851</v>
      </c>
      <c r="H49" s="29">
        <v>1.790002792333317E-3</v>
      </c>
      <c r="I49" s="36">
        <v>6</v>
      </c>
      <c r="J49" s="36">
        <v>9</v>
      </c>
      <c r="K49" s="29">
        <v>3.996003996003996E-4</v>
      </c>
      <c r="L49" s="2"/>
      <c r="M49" s="2"/>
      <c r="N49" s="2" t="s">
        <v>28</v>
      </c>
      <c r="O49" s="29">
        <v>1.0144969391289849</v>
      </c>
      <c r="P49" s="29">
        <v>0.82249448280601412</v>
      </c>
      <c r="Q49" s="29">
        <v>3.8539974579084784</v>
      </c>
      <c r="R49" s="28">
        <v>13</v>
      </c>
      <c r="S49" s="29">
        <v>1.9923756809419762E-3</v>
      </c>
      <c r="T49" s="28">
        <v>6</v>
      </c>
      <c r="U49" s="28">
        <v>9</v>
      </c>
      <c r="V49" s="29">
        <v>8.3630219925655225E-2</v>
      </c>
      <c r="W49" s="29">
        <v>0.1007376386399683</v>
      </c>
      <c r="X49" s="29">
        <v>1.450965396420653</v>
      </c>
      <c r="Y49" s="29">
        <v>0.70872876700853804</v>
      </c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7"/>
      <c r="B51" s="2" t="s">
        <v>400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 t="s">
        <v>20</v>
      </c>
      <c r="B52" s="8" t="s">
        <v>21</v>
      </c>
      <c r="C52" s="8" t="s">
        <v>21</v>
      </c>
      <c r="D52" s="8" t="s">
        <v>22</v>
      </c>
      <c r="E52" s="8" t="s">
        <v>23</v>
      </c>
      <c r="F52" s="8" t="s">
        <v>15</v>
      </c>
      <c r="G52" s="8" t="s">
        <v>24</v>
      </c>
      <c r="H52" s="8" t="s">
        <v>24</v>
      </c>
      <c r="I52" s="8" t="s">
        <v>25</v>
      </c>
      <c r="J52" s="8" t="s">
        <v>25</v>
      </c>
      <c r="K52" s="8" t="s">
        <v>26</v>
      </c>
      <c r="L52" s="8" t="s">
        <v>15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x14ac:dyDescent="0.25">
      <c r="A53" s="2"/>
      <c r="B53" s="8" t="s">
        <v>6</v>
      </c>
      <c r="C53" s="8" t="s">
        <v>7</v>
      </c>
      <c r="D53" s="8"/>
      <c r="E53" s="8"/>
      <c r="F53" s="8"/>
      <c r="G53" s="8" t="s">
        <v>6</v>
      </c>
      <c r="H53" s="8" t="s">
        <v>7</v>
      </c>
      <c r="I53" s="8" t="s">
        <v>6</v>
      </c>
      <c r="J53" s="8" t="s">
        <v>7</v>
      </c>
      <c r="K53" s="8" t="s">
        <v>27</v>
      </c>
      <c r="L53" s="8" t="s">
        <v>27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 t="s">
        <v>28</v>
      </c>
      <c r="B54" s="37">
        <v>1.0015759315207522</v>
      </c>
      <c r="C54" s="37">
        <v>1.0912481519904038</v>
      </c>
      <c r="D54" s="39">
        <v>-1.7500992115465468</v>
      </c>
      <c r="E54" s="36">
        <v>13</v>
      </c>
      <c r="F54" s="37">
        <v>0.10365022042479538</v>
      </c>
      <c r="G54" s="36">
        <v>6</v>
      </c>
      <c r="H54" s="36">
        <v>9</v>
      </c>
      <c r="I54" s="37">
        <v>6.1517213425566541E-2</v>
      </c>
      <c r="J54" s="37">
        <v>0.11398765053443394</v>
      </c>
      <c r="K54" s="37">
        <v>3.4333833357280543</v>
      </c>
      <c r="L54" s="37">
        <v>0.1902341607951982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7"/>
      <c r="B56" s="2" t="s">
        <v>400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 t="s">
        <v>20</v>
      </c>
      <c r="B57" s="8" t="s">
        <v>21</v>
      </c>
      <c r="C57" s="8" t="s">
        <v>21</v>
      </c>
      <c r="D57" s="8" t="s">
        <v>22</v>
      </c>
      <c r="E57" s="8" t="s">
        <v>23</v>
      </c>
      <c r="F57" s="8" t="s">
        <v>15</v>
      </c>
      <c r="G57" s="8" t="s">
        <v>24</v>
      </c>
      <c r="H57" s="8" t="s">
        <v>24</v>
      </c>
      <c r="I57" s="8" t="s">
        <v>25</v>
      </c>
      <c r="J57" s="8" t="s">
        <v>25</v>
      </c>
      <c r="K57" s="8" t="s">
        <v>26</v>
      </c>
      <c r="L57" s="8" t="s">
        <v>15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x14ac:dyDescent="0.25">
      <c r="A58" s="2"/>
      <c r="B58" s="8" t="s">
        <v>8</v>
      </c>
      <c r="C58" s="8" t="s">
        <v>9</v>
      </c>
      <c r="D58" s="8"/>
      <c r="E58" s="8"/>
      <c r="F58" s="8"/>
      <c r="G58" s="8" t="s">
        <v>8</v>
      </c>
      <c r="H58" s="8" t="s">
        <v>9</v>
      </c>
      <c r="I58" s="8" t="s">
        <v>8</v>
      </c>
      <c r="J58" s="8" t="s">
        <v>9</v>
      </c>
      <c r="K58" s="8" t="s">
        <v>27</v>
      </c>
      <c r="L58" s="8" t="s">
        <v>27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2" t="s">
        <v>28</v>
      </c>
      <c r="B59" s="29">
        <v>1.0021473958635327</v>
      </c>
      <c r="C59" s="29">
        <v>0.90146076946406994</v>
      </c>
      <c r="D59" s="29">
        <v>2.565207417633907</v>
      </c>
      <c r="E59" s="28">
        <v>13</v>
      </c>
      <c r="F59" s="29">
        <v>2.3506185938709016E-2</v>
      </c>
      <c r="G59" s="28">
        <v>6</v>
      </c>
      <c r="H59" s="28">
        <v>9</v>
      </c>
      <c r="I59" s="29">
        <v>7.2331981068482612E-2</v>
      </c>
      <c r="J59" s="29">
        <v>7.5780892105257985E-2</v>
      </c>
      <c r="K59" s="29">
        <v>1.097636921776266</v>
      </c>
      <c r="L59" s="29">
        <v>0.96208906504944347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42"/>
  <sheetViews>
    <sheetView workbookViewId="0">
      <selection activeCell="F17" sqref="F17"/>
    </sheetView>
  </sheetViews>
  <sheetFormatPr defaultRowHeight="15" x14ac:dyDescent="0.25"/>
  <sheetData>
    <row r="2" spans="13:13" x14ac:dyDescent="0.25">
      <c r="M2" t="s">
        <v>0</v>
      </c>
    </row>
    <row r="17" spans="1:13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1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 t="s">
        <v>99</v>
      </c>
      <c r="B20" s="2" t="s">
        <v>100</v>
      </c>
      <c r="C20" s="2" t="s">
        <v>101</v>
      </c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>
        <v>28.863458068497561</v>
      </c>
      <c r="B21" s="2">
        <v>52.098977347212312</v>
      </c>
      <c r="C21" s="2">
        <v>60.590698913546767</v>
      </c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>
        <v>26.496239677873515</v>
      </c>
      <c r="B22" s="2">
        <v>51.06996015142699</v>
      </c>
      <c r="C22" s="2">
        <v>61.108493314850705</v>
      </c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>
        <v>28.410794624494958</v>
      </c>
      <c r="B23" s="2">
        <v>53.691497234381202</v>
      </c>
      <c r="C23" s="2">
        <v>60.487512135933329</v>
      </c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1"/>
      <c r="B25" s="2" t="s">
        <v>10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3" t="s">
        <v>11</v>
      </c>
      <c r="C26" s="3" t="s">
        <v>12</v>
      </c>
      <c r="D26" s="3" t="s">
        <v>13</v>
      </c>
      <c r="E26" s="3" t="s">
        <v>14</v>
      </c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/>
      <c r="B27" s="3"/>
      <c r="C27" s="3"/>
      <c r="D27" s="3" t="s">
        <v>15</v>
      </c>
      <c r="E27" s="3" t="s">
        <v>15</v>
      </c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 t="s">
        <v>99</v>
      </c>
      <c r="B28" s="36">
        <v>3</v>
      </c>
      <c r="C28" s="37">
        <v>0.31758194286606006</v>
      </c>
      <c r="D28" s="36" t="s">
        <v>16</v>
      </c>
      <c r="E28" s="36" t="s">
        <v>44</v>
      </c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 t="s">
        <v>100</v>
      </c>
      <c r="B29" s="36">
        <v>3</v>
      </c>
      <c r="C29" s="37">
        <v>0.22320959667768903</v>
      </c>
      <c r="D29" s="36" t="s">
        <v>16</v>
      </c>
      <c r="E29" s="36" t="s">
        <v>16</v>
      </c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 t="s">
        <v>101</v>
      </c>
      <c r="B30" s="36">
        <v>3</v>
      </c>
      <c r="C30" s="37">
        <v>0.32771329864796045</v>
      </c>
      <c r="D30" s="36" t="s">
        <v>16</v>
      </c>
      <c r="E30" s="36" t="s">
        <v>97</v>
      </c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0"/>
      <c r="B32" s="36"/>
      <c r="C32" s="37"/>
      <c r="D32" s="37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7"/>
      <c r="B33" s="2" t="s">
        <v>400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 t="s">
        <v>20</v>
      </c>
      <c r="B34" s="8" t="s">
        <v>21</v>
      </c>
      <c r="C34" s="8" t="s">
        <v>21</v>
      </c>
      <c r="D34" s="8" t="s">
        <v>22</v>
      </c>
      <c r="E34" s="8" t="s">
        <v>23</v>
      </c>
      <c r="F34" s="8" t="s">
        <v>15</v>
      </c>
      <c r="G34" s="8" t="s">
        <v>24</v>
      </c>
      <c r="H34" s="8" t="s">
        <v>24</v>
      </c>
      <c r="I34" s="8" t="s">
        <v>25</v>
      </c>
      <c r="J34" s="8" t="s">
        <v>25</v>
      </c>
      <c r="K34" s="8" t="s">
        <v>26</v>
      </c>
      <c r="L34" s="8" t="s">
        <v>15</v>
      </c>
      <c r="M34" s="2"/>
    </row>
    <row r="35" spans="1:13" ht="25.5" x14ac:dyDescent="0.25">
      <c r="A35" s="2"/>
      <c r="B35" s="8" t="s">
        <v>99</v>
      </c>
      <c r="C35" s="8" t="s">
        <v>100</v>
      </c>
      <c r="D35" s="8"/>
      <c r="E35" s="8"/>
      <c r="F35" s="8"/>
      <c r="G35" s="8" t="s">
        <v>99</v>
      </c>
      <c r="H35" s="8" t="s">
        <v>100</v>
      </c>
      <c r="I35" s="8" t="s">
        <v>99</v>
      </c>
      <c r="J35" s="8" t="s">
        <v>100</v>
      </c>
      <c r="K35" s="8" t="s">
        <v>27</v>
      </c>
      <c r="L35" s="8" t="s">
        <v>27</v>
      </c>
      <c r="M35" s="2"/>
    </row>
    <row r="36" spans="1:13" x14ac:dyDescent="0.25">
      <c r="A36" s="20"/>
      <c r="B36" s="27">
        <v>27.923497666666666</v>
      </c>
      <c r="C36" s="27">
        <v>52.286811333333333</v>
      </c>
      <c r="D36" s="30">
        <v>-23.146889154573877</v>
      </c>
      <c r="E36" s="28">
        <v>4</v>
      </c>
      <c r="F36" s="29">
        <v>2.0644104770988127E-5</v>
      </c>
      <c r="G36" s="28">
        <v>3</v>
      </c>
      <c r="H36" s="28">
        <v>3</v>
      </c>
      <c r="I36" s="29">
        <v>1.2565923297499213</v>
      </c>
      <c r="J36" s="29">
        <v>1.3208237441749482</v>
      </c>
      <c r="K36" s="29">
        <v>1.1048439100986631</v>
      </c>
      <c r="L36" s="29">
        <v>0.95018922324098654</v>
      </c>
      <c r="M36" s="2"/>
    </row>
    <row r="37" spans="1:13" x14ac:dyDescent="0.25">
      <c r="A37" s="20"/>
      <c r="B37" s="27"/>
      <c r="C37" s="27"/>
      <c r="D37" s="30"/>
      <c r="E37" s="28"/>
      <c r="F37" s="29"/>
      <c r="G37" s="28"/>
      <c r="H37" s="28"/>
      <c r="I37" s="29"/>
      <c r="J37" s="29"/>
      <c r="K37" s="29"/>
      <c r="L37" s="29"/>
      <c r="M37" s="2"/>
    </row>
    <row r="38" spans="1:13" x14ac:dyDescent="0.25">
      <c r="A38" s="7"/>
      <c r="B38" s="2" t="s">
        <v>400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" t="s">
        <v>20</v>
      </c>
      <c r="B39" s="8" t="s">
        <v>21</v>
      </c>
      <c r="C39" s="8" t="s">
        <v>21</v>
      </c>
      <c r="D39" s="8" t="s">
        <v>22</v>
      </c>
      <c r="E39" s="8" t="s">
        <v>23</v>
      </c>
      <c r="F39" s="8" t="s">
        <v>15</v>
      </c>
      <c r="G39" s="8" t="s">
        <v>24</v>
      </c>
      <c r="H39" s="8" t="s">
        <v>24</v>
      </c>
      <c r="I39" s="8" t="s">
        <v>25</v>
      </c>
      <c r="J39" s="8" t="s">
        <v>25</v>
      </c>
      <c r="K39" s="8" t="s">
        <v>26</v>
      </c>
      <c r="L39" s="8" t="s">
        <v>15</v>
      </c>
      <c r="M39" s="2"/>
    </row>
    <row r="40" spans="1:13" ht="25.5" x14ac:dyDescent="0.25">
      <c r="A40" s="2"/>
      <c r="B40" s="8" t="s">
        <v>100</v>
      </c>
      <c r="C40" s="8" t="s">
        <v>101</v>
      </c>
      <c r="D40" s="8"/>
      <c r="E40" s="8"/>
      <c r="F40" s="8"/>
      <c r="G40" s="8" t="s">
        <v>100</v>
      </c>
      <c r="H40" s="8" t="s">
        <v>101</v>
      </c>
      <c r="I40" s="8" t="s">
        <v>100</v>
      </c>
      <c r="J40" s="8" t="s">
        <v>101</v>
      </c>
      <c r="K40" s="8" t="s">
        <v>27</v>
      </c>
      <c r="L40" s="8" t="s">
        <v>27</v>
      </c>
      <c r="M40" s="2"/>
    </row>
    <row r="41" spans="1:13" x14ac:dyDescent="0.25">
      <c r="A41" s="2"/>
      <c r="B41" s="27">
        <v>52.286811333333333</v>
      </c>
      <c r="C41" s="27">
        <v>60.72890133333334</v>
      </c>
      <c r="D41" s="30">
        <v>-10.735023296787565</v>
      </c>
      <c r="E41" s="28">
        <v>4</v>
      </c>
      <c r="F41" s="29">
        <v>4.2679958876666661E-4</v>
      </c>
      <c r="G41" s="28">
        <v>3</v>
      </c>
      <c r="H41" s="28">
        <v>3</v>
      </c>
      <c r="I41" s="29">
        <v>1.3208237441749482</v>
      </c>
      <c r="J41" s="29">
        <v>0.33276007016217268</v>
      </c>
      <c r="K41" s="27">
        <v>15.755323349200625</v>
      </c>
      <c r="L41" s="29">
        <v>0.11936504944117272</v>
      </c>
      <c r="M41" s="2"/>
    </row>
    <row r="42" spans="1:13" x14ac:dyDescent="0.25">
      <c r="A42" s="2"/>
      <c r="B42" s="27"/>
      <c r="C42" s="27"/>
      <c r="D42" s="30"/>
      <c r="E42" s="28"/>
      <c r="F42" s="29"/>
      <c r="G42" s="28"/>
      <c r="H42" s="28"/>
      <c r="I42" s="29"/>
      <c r="J42" s="29"/>
      <c r="K42" s="27"/>
      <c r="L42" s="29"/>
      <c r="M42" s="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83"/>
  <sheetViews>
    <sheetView workbookViewId="0">
      <selection activeCell="G16" sqref="G16"/>
    </sheetView>
  </sheetViews>
  <sheetFormatPr defaultRowHeight="15" x14ac:dyDescent="0.25"/>
  <sheetData>
    <row r="2" spans="14:14" x14ac:dyDescent="0.25">
      <c r="N2" t="s">
        <v>0</v>
      </c>
    </row>
    <row r="19" spans="1:14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1" t="s">
        <v>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0" t="s">
        <v>102</v>
      </c>
      <c r="B22" s="20" t="s">
        <v>103</v>
      </c>
      <c r="C22" s="20" t="s">
        <v>38</v>
      </c>
      <c r="D22" s="20" t="s">
        <v>39</v>
      </c>
      <c r="E22" s="20" t="s">
        <v>104</v>
      </c>
      <c r="F22" s="20" t="s">
        <v>105</v>
      </c>
      <c r="G22" s="20" t="s">
        <v>40</v>
      </c>
      <c r="H22" s="20" t="s">
        <v>41</v>
      </c>
      <c r="I22" s="20" t="s">
        <v>106</v>
      </c>
      <c r="J22" s="20" t="s">
        <v>107</v>
      </c>
      <c r="K22" s="20" t="s">
        <v>42</v>
      </c>
      <c r="L22" s="20" t="s">
        <v>43</v>
      </c>
      <c r="M22" s="2"/>
      <c r="N22" s="2"/>
    </row>
    <row r="23" spans="1:14" x14ac:dyDescent="0.25">
      <c r="A23" s="2">
        <v>30.855045024200535</v>
      </c>
      <c r="B23" s="2">
        <v>25.496955295011119</v>
      </c>
      <c r="C23" s="2">
        <v>29.617957770244885</v>
      </c>
      <c r="D23" s="2">
        <v>34.728032490395513</v>
      </c>
      <c r="E23" s="2">
        <v>51.817052600224251</v>
      </c>
      <c r="F23" s="2">
        <v>33.962920194362489</v>
      </c>
      <c r="G23" s="2">
        <v>51.674766978031798</v>
      </c>
      <c r="H23" s="2">
        <v>30.838386251827448</v>
      </c>
      <c r="I23" s="2">
        <v>63.589474787557293</v>
      </c>
      <c r="J23" s="2">
        <v>39.387341568314334</v>
      </c>
      <c r="K23" s="2">
        <v>67.311831723414343</v>
      </c>
      <c r="L23" s="2">
        <v>42.478557046606547</v>
      </c>
      <c r="M23" s="2"/>
      <c r="N23" s="2"/>
    </row>
    <row r="24" spans="1:14" x14ac:dyDescent="0.25">
      <c r="A24" s="2">
        <v>30.270861423919655</v>
      </c>
      <c r="B24" s="2">
        <v>24.622709307435837</v>
      </c>
      <c r="C24" s="2">
        <v>31.359273742612086</v>
      </c>
      <c r="D24" s="2">
        <v>28.435514676641386</v>
      </c>
      <c r="E24" s="2">
        <v>54.055998752081969</v>
      </c>
      <c r="F24" s="2">
        <v>36.336627776860389</v>
      </c>
      <c r="G24" s="2">
        <v>57.138026792806905</v>
      </c>
      <c r="H24" s="2">
        <v>31.203204117150516</v>
      </c>
      <c r="I24" s="2">
        <v>64.072001169103132</v>
      </c>
      <c r="J24" s="2">
        <v>46.72430823993087</v>
      </c>
      <c r="K24" s="2">
        <v>66.46501155643189</v>
      </c>
      <c r="L24" s="2">
        <v>42.541952343274566</v>
      </c>
      <c r="M24" s="2"/>
      <c r="N24" s="2"/>
    </row>
    <row r="25" spans="1:14" x14ac:dyDescent="0.25">
      <c r="A25" s="2">
        <v>28.559846710770849</v>
      </c>
      <c r="B25" s="2">
        <v>26.704228097688027</v>
      </c>
      <c r="C25" s="2">
        <v>34.251268869627481</v>
      </c>
      <c r="D25" s="2">
        <v>25.578191489797973</v>
      </c>
      <c r="E25" s="2">
        <v>60.260962995564107</v>
      </c>
      <c r="F25" s="2">
        <v>35.183104838671277</v>
      </c>
      <c r="G25" s="2">
        <v>53.947695945393782</v>
      </c>
      <c r="H25" s="2">
        <v>31.311819990400505</v>
      </c>
      <c r="I25" s="2">
        <v>65.437083589041123</v>
      </c>
      <c r="J25" s="2">
        <v>49.267060477755145</v>
      </c>
      <c r="K25" s="2">
        <v>66.180615197055474</v>
      </c>
      <c r="L25" s="2">
        <v>45.177458422752409</v>
      </c>
      <c r="M25" s="2"/>
      <c r="N25" s="2"/>
    </row>
    <row r="26" spans="1:1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2" t="s">
        <v>10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3" t="s">
        <v>11</v>
      </c>
      <c r="C28" s="3" t="s">
        <v>12</v>
      </c>
      <c r="D28" s="3" t="s">
        <v>13</v>
      </c>
      <c r="E28" s="3" t="s">
        <v>14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3"/>
      <c r="C29" s="3"/>
      <c r="D29" s="3" t="s">
        <v>15</v>
      </c>
      <c r="E29" s="3" t="s">
        <v>15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0" t="s">
        <v>102</v>
      </c>
      <c r="B30" s="36">
        <v>3</v>
      </c>
      <c r="C30" s="37">
        <v>0.29024601113627585</v>
      </c>
      <c r="D30" s="36" t="s">
        <v>16</v>
      </c>
      <c r="E30" s="36" t="s">
        <v>16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0" t="s">
        <v>103</v>
      </c>
      <c r="B31" s="36">
        <v>3</v>
      </c>
      <c r="C31" s="37">
        <v>0.2089585504422749</v>
      </c>
      <c r="D31" s="36" t="s">
        <v>16</v>
      </c>
      <c r="E31" s="36" t="s">
        <v>16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0" t="s">
        <v>38</v>
      </c>
      <c r="B32" s="36">
        <v>3</v>
      </c>
      <c r="C32" s="37">
        <v>0.23175778798687896</v>
      </c>
      <c r="D32" s="36" t="s">
        <v>16</v>
      </c>
      <c r="E32" s="36" t="s">
        <v>16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0" t="s">
        <v>39</v>
      </c>
      <c r="B33" s="36">
        <v>3</v>
      </c>
      <c r="C33" s="37">
        <v>0.26328789638533123</v>
      </c>
      <c r="D33" s="36" t="s">
        <v>16</v>
      </c>
      <c r="E33" s="36" t="s">
        <v>16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0" t="s">
        <v>104</v>
      </c>
      <c r="B34" s="36">
        <v>3</v>
      </c>
      <c r="C34" s="37">
        <v>0.2854213807696746</v>
      </c>
      <c r="D34" s="36" t="s">
        <v>16</v>
      </c>
      <c r="E34" s="36" t="s">
        <v>16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0" t="s">
        <v>105</v>
      </c>
      <c r="B35" s="36">
        <v>3</v>
      </c>
      <c r="C35" s="37">
        <v>0.1769008053368693</v>
      </c>
      <c r="D35" s="36" t="s">
        <v>16</v>
      </c>
      <c r="E35" s="36" t="s">
        <v>16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0" t="s">
        <v>40</v>
      </c>
      <c r="B36" s="36">
        <v>3</v>
      </c>
      <c r="C36" s="37">
        <v>0.21102724436144749</v>
      </c>
      <c r="D36" s="36" t="s">
        <v>16</v>
      </c>
      <c r="E36" s="36" t="s">
        <v>16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0" t="s">
        <v>41</v>
      </c>
      <c r="B37" s="36">
        <v>3</v>
      </c>
      <c r="C37" s="37">
        <v>0.3013770130511701</v>
      </c>
      <c r="D37" s="36" t="s">
        <v>16</v>
      </c>
      <c r="E37" s="36" t="s">
        <v>44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0" t="s">
        <v>106</v>
      </c>
      <c r="B38" s="36">
        <v>3</v>
      </c>
      <c r="C38" s="37">
        <v>0.28724101165118887</v>
      </c>
      <c r="D38" s="36" t="s">
        <v>16</v>
      </c>
      <c r="E38" s="36" t="s">
        <v>16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0" t="s">
        <v>107</v>
      </c>
      <c r="B39" s="36">
        <v>3</v>
      </c>
      <c r="C39" s="37">
        <v>0.28896051866075284</v>
      </c>
      <c r="D39" s="36" t="s">
        <v>16</v>
      </c>
      <c r="E39" s="36" t="s">
        <v>16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0" t="s">
        <v>42</v>
      </c>
      <c r="B40" s="36">
        <v>3</v>
      </c>
      <c r="C40" s="37">
        <v>0.29164805865474502</v>
      </c>
      <c r="D40" s="36" t="s">
        <v>16</v>
      </c>
      <c r="E40" s="36" t="s">
        <v>16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0" t="s">
        <v>43</v>
      </c>
      <c r="B41" s="36">
        <v>3</v>
      </c>
      <c r="C41" s="37">
        <v>0.37778281701637051</v>
      </c>
      <c r="D41" s="36" t="s">
        <v>16</v>
      </c>
      <c r="E41" s="36" t="s">
        <v>17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7"/>
      <c r="B44" s="2" t="s">
        <v>400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 t="s">
        <v>20</v>
      </c>
      <c r="B45" s="23" t="s">
        <v>21</v>
      </c>
      <c r="C45" s="8" t="s">
        <v>21</v>
      </c>
      <c r="D45" s="8" t="s">
        <v>22</v>
      </c>
      <c r="E45" s="8" t="s">
        <v>23</v>
      </c>
      <c r="F45" s="8" t="s">
        <v>15</v>
      </c>
      <c r="G45" s="8" t="s">
        <v>24</v>
      </c>
      <c r="H45" s="8" t="s">
        <v>24</v>
      </c>
      <c r="I45" s="8" t="s">
        <v>25</v>
      </c>
      <c r="J45" s="8" t="s">
        <v>25</v>
      </c>
      <c r="K45" s="8" t="s">
        <v>26</v>
      </c>
      <c r="L45" s="8" t="s">
        <v>15</v>
      </c>
      <c r="M45" s="2"/>
      <c r="N45" s="2"/>
    </row>
    <row r="46" spans="1:14" ht="38.25" x14ac:dyDescent="0.25">
      <c r="A46" s="2"/>
      <c r="B46" s="23" t="s">
        <v>102</v>
      </c>
      <c r="C46" s="23" t="s">
        <v>103</v>
      </c>
      <c r="D46" s="8"/>
      <c r="E46" s="8"/>
      <c r="F46" s="8"/>
      <c r="G46" s="23" t="s">
        <v>102</v>
      </c>
      <c r="H46" s="23" t="s">
        <v>103</v>
      </c>
      <c r="I46" s="23" t="s">
        <v>102</v>
      </c>
      <c r="J46" s="23" t="s">
        <v>103</v>
      </c>
      <c r="K46" s="8" t="s">
        <v>27</v>
      </c>
      <c r="L46" s="8" t="s">
        <v>27</v>
      </c>
      <c r="M46" s="2"/>
      <c r="N46" s="2"/>
    </row>
    <row r="47" spans="1:14" x14ac:dyDescent="0.25">
      <c r="A47" s="41" t="s">
        <v>28</v>
      </c>
      <c r="B47" s="27">
        <v>29.895251000000002</v>
      </c>
      <c r="C47" s="27">
        <v>25.607963999999999</v>
      </c>
      <c r="D47" s="29">
        <v>4.6822581105905687</v>
      </c>
      <c r="E47" s="28">
        <v>4</v>
      </c>
      <c r="F47" s="29">
        <v>9.4318585415949594E-3</v>
      </c>
      <c r="G47" s="28">
        <v>3</v>
      </c>
      <c r="H47" s="28">
        <v>3</v>
      </c>
      <c r="I47" s="29">
        <v>1.1928099676293789</v>
      </c>
      <c r="J47" s="29">
        <v>1.0451902149374539</v>
      </c>
      <c r="K47" s="29">
        <v>1.3024223756356403</v>
      </c>
      <c r="L47" s="29">
        <v>0.86865034893001314</v>
      </c>
      <c r="M47" s="2"/>
      <c r="N47" s="2"/>
    </row>
    <row r="48" spans="1:14" x14ac:dyDescent="0.25">
      <c r="A48" s="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7"/>
      <c r="B49" s="2" t="s">
        <v>400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 t="s">
        <v>20</v>
      </c>
      <c r="B50" s="23" t="s">
        <v>21</v>
      </c>
      <c r="C50" s="8" t="s">
        <v>21</v>
      </c>
      <c r="D50" s="8" t="s">
        <v>22</v>
      </c>
      <c r="E50" s="8" t="s">
        <v>23</v>
      </c>
      <c r="F50" s="8" t="s">
        <v>15</v>
      </c>
      <c r="G50" s="8" t="s">
        <v>24</v>
      </c>
      <c r="H50" s="8" t="s">
        <v>24</v>
      </c>
      <c r="I50" s="8" t="s">
        <v>25</v>
      </c>
      <c r="J50" s="8" t="s">
        <v>25</v>
      </c>
      <c r="K50" s="8" t="s">
        <v>26</v>
      </c>
      <c r="L50" s="8" t="s">
        <v>15</v>
      </c>
      <c r="M50" s="2"/>
      <c r="N50" s="2"/>
    </row>
    <row r="51" spans="1:14" ht="38.25" x14ac:dyDescent="0.25">
      <c r="A51" s="2"/>
      <c r="B51" s="23" t="s">
        <v>38</v>
      </c>
      <c r="C51" s="23" t="s">
        <v>39</v>
      </c>
      <c r="D51" s="8"/>
      <c r="E51" s="8"/>
      <c r="F51" s="8"/>
      <c r="G51" s="23" t="s">
        <v>38</v>
      </c>
      <c r="H51" s="23" t="s">
        <v>39</v>
      </c>
      <c r="I51" s="23" t="s">
        <v>38</v>
      </c>
      <c r="J51" s="23" t="s">
        <v>39</v>
      </c>
      <c r="K51" s="8" t="s">
        <v>27</v>
      </c>
      <c r="L51" s="8" t="s">
        <v>27</v>
      </c>
      <c r="M51" s="2"/>
      <c r="N51" s="2"/>
    </row>
    <row r="52" spans="1:14" x14ac:dyDescent="0.25">
      <c r="A52" s="2" t="s">
        <v>28</v>
      </c>
      <c r="B52" s="39">
        <v>31.742833666666666</v>
      </c>
      <c r="C52" s="39">
        <v>29.580579333333333</v>
      </c>
      <c r="D52" s="37">
        <v>0.71559510253639824</v>
      </c>
      <c r="E52" s="36">
        <v>4</v>
      </c>
      <c r="F52" s="37">
        <v>0.51379190690286536</v>
      </c>
      <c r="G52" s="36">
        <v>3</v>
      </c>
      <c r="H52" s="36">
        <v>3</v>
      </c>
      <c r="I52" s="37">
        <v>2.3403485251347358</v>
      </c>
      <c r="J52" s="37">
        <v>4.6811619099241071</v>
      </c>
      <c r="K52" s="37">
        <v>4.0007945530047744</v>
      </c>
      <c r="L52" s="37">
        <v>0.39993644585507926</v>
      </c>
      <c r="M52" s="2"/>
      <c r="N52" s="2"/>
    </row>
    <row r="53" spans="1:14" x14ac:dyDescent="0.25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7"/>
      <c r="B54" s="2" t="s">
        <v>400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 t="s">
        <v>20</v>
      </c>
      <c r="B55" s="23" t="s">
        <v>21</v>
      </c>
      <c r="C55" s="8" t="s">
        <v>21</v>
      </c>
      <c r="D55" s="8" t="s">
        <v>22</v>
      </c>
      <c r="E55" s="8" t="s">
        <v>23</v>
      </c>
      <c r="F55" s="8" t="s">
        <v>15</v>
      </c>
      <c r="G55" s="8" t="s">
        <v>24</v>
      </c>
      <c r="H55" s="8" t="s">
        <v>24</v>
      </c>
      <c r="I55" s="8" t="s">
        <v>25</v>
      </c>
      <c r="J55" s="8" t="s">
        <v>25</v>
      </c>
      <c r="K55" s="8" t="s">
        <v>26</v>
      </c>
      <c r="L55" s="8" t="s">
        <v>15</v>
      </c>
      <c r="M55" s="2"/>
      <c r="N55" s="2"/>
    </row>
    <row r="56" spans="1:14" ht="38.25" x14ac:dyDescent="0.25">
      <c r="A56" s="2"/>
      <c r="B56" s="23" t="s">
        <v>104</v>
      </c>
      <c r="C56" s="23" t="s">
        <v>108</v>
      </c>
      <c r="D56" s="8"/>
      <c r="E56" s="8"/>
      <c r="F56" s="8"/>
      <c r="G56" s="23" t="s">
        <v>104</v>
      </c>
      <c r="H56" s="23" t="s">
        <v>108</v>
      </c>
      <c r="I56" s="23" t="s">
        <v>104</v>
      </c>
      <c r="J56" s="23" t="s">
        <v>108</v>
      </c>
      <c r="K56" s="8" t="s">
        <v>27</v>
      </c>
      <c r="L56" s="8" t="s">
        <v>27</v>
      </c>
      <c r="M56" s="2"/>
      <c r="N56" s="2"/>
    </row>
    <row r="57" spans="1:14" x14ac:dyDescent="0.25">
      <c r="A57" s="2" t="s">
        <v>28</v>
      </c>
      <c r="B57" s="27">
        <v>55.378005000000002</v>
      </c>
      <c r="C57" s="27">
        <v>35.160884333333328</v>
      </c>
      <c r="D57" s="29">
        <v>7.7255663751748651</v>
      </c>
      <c r="E57" s="28">
        <v>4</v>
      </c>
      <c r="F57" s="29">
        <v>1.5115153764751392E-3</v>
      </c>
      <c r="G57" s="28">
        <v>3</v>
      </c>
      <c r="H57" s="28">
        <v>3</v>
      </c>
      <c r="I57" s="29">
        <v>4.3744346971982528</v>
      </c>
      <c r="J57" s="29">
        <v>1.187009998204033</v>
      </c>
      <c r="K57" s="27">
        <v>13.581105447427001</v>
      </c>
      <c r="L57" s="29">
        <v>0.13716381156362129</v>
      </c>
      <c r="M57" s="2"/>
      <c r="N57" s="2"/>
    </row>
    <row r="58" spans="1:14" x14ac:dyDescent="0.25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7"/>
      <c r="B59" s="2" t="s">
        <v>400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 t="s">
        <v>20</v>
      </c>
      <c r="B60" s="23" t="s">
        <v>21</v>
      </c>
      <c r="C60" s="8" t="s">
        <v>21</v>
      </c>
      <c r="D60" s="8" t="s">
        <v>22</v>
      </c>
      <c r="E60" s="8" t="s">
        <v>23</v>
      </c>
      <c r="F60" s="8" t="s">
        <v>15</v>
      </c>
      <c r="G60" s="8" t="s">
        <v>24</v>
      </c>
      <c r="H60" s="8" t="s">
        <v>24</v>
      </c>
      <c r="I60" s="8" t="s">
        <v>25</v>
      </c>
      <c r="J60" s="8" t="s">
        <v>25</v>
      </c>
      <c r="K60" s="8" t="s">
        <v>26</v>
      </c>
      <c r="L60" s="8" t="s">
        <v>15</v>
      </c>
      <c r="M60" s="2"/>
      <c r="N60" s="2"/>
    </row>
    <row r="61" spans="1:14" ht="38.25" x14ac:dyDescent="0.25">
      <c r="A61" s="2"/>
      <c r="B61" s="23" t="s">
        <v>108</v>
      </c>
      <c r="C61" s="23" t="s">
        <v>41</v>
      </c>
      <c r="D61" s="8"/>
      <c r="E61" s="8"/>
      <c r="F61" s="8"/>
      <c r="G61" s="23" t="s">
        <v>108</v>
      </c>
      <c r="H61" s="23" t="s">
        <v>41</v>
      </c>
      <c r="I61" s="23" t="s">
        <v>108</v>
      </c>
      <c r="J61" s="23" t="s">
        <v>41</v>
      </c>
      <c r="K61" s="8" t="s">
        <v>27</v>
      </c>
      <c r="L61" s="8" t="s">
        <v>27</v>
      </c>
      <c r="M61" s="2"/>
      <c r="N61" s="2"/>
    </row>
    <row r="62" spans="1:14" x14ac:dyDescent="0.25">
      <c r="A62" s="2" t="s">
        <v>28</v>
      </c>
      <c r="B62" s="27">
        <v>35.160884333333328</v>
      </c>
      <c r="C62" s="27">
        <v>31.117803333333335</v>
      </c>
      <c r="D62" s="29">
        <v>5.7748526214794635</v>
      </c>
      <c r="E62" s="28">
        <v>4</v>
      </c>
      <c r="F62" s="29">
        <v>4.4647731909779947E-3</v>
      </c>
      <c r="G62" s="28">
        <v>3</v>
      </c>
      <c r="H62" s="28">
        <v>3</v>
      </c>
      <c r="I62" s="29">
        <v>1.187009998204033</v>
      </c>
      <c r="J62" s="29">
        <v>0.24800180138324263</v>
      </c>
      <c r="K62" s="27">
        <v>22.908628174125646</v>
      </c>
      <c r="L62" s="29">
        <v>8.3651809104823699E-2</v>
      </c>
      <c r="M62" s="2"/>
      <c r="N62" s="2"/>
    </row>
    <row r="63" spans="1:14" x14ac:dyDescent="0.25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7"/>
      <c r="B64" s="2" t="s">
        <v>19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 t="s">
        <v>20</v>
      </c>
      <c r="B65" s="23" t="s">
        <v>21</v>
      </c>
      <c r="C65" s="8" t="s">
        <v>21</v>
      </c>
      <c r="D65" s="8" t="s">
        <v>22</v>
      </c>
      <c r="E65" s="8" t="s">
        <v>23</v>
      </c>
      <c r="F65" s="8" t="s">
        <v>15</v>
      </c>
      <c r="G65" s="8" t="s">
        <v>24</v>
      </c>
      <c r="H65" s="8" t="s">
        <v>24</v>
      </c>
      <c r="I65" s="8" t="s">
        <v>25</v>
      </c>
      <c r="J65" s="8" t="s">
        <v>25</v>
      </c>
      <c r="K65" s="8" t="s">
        <v>26</v>
      </c>
      <c r="L65" s="8" t="s">
        <v>15</v>
      </c>
      <c r="M65" s="2"/>
      <c r="N65" s="2"/>
    </row>
    <row r="66" spans="1:14" ht="38.25" x14ac:dyDescent="0.25">
      <c r="A66" s="2"/>
      <c r="B66" s="23" t="s">
        <v>40</v>
      </c>
      <c r="C66" s="23" t="s">
        <v>41</v>
      </c>
      <c r="D66" s="8"/>
      <c r="E66" s="8"/>
      <c r="F66" s="8"/>
      <c r="G66" s="23" t="s">
        <v>40</v>
      </c>
      <c r="H66" s="23" t="s">
        <v>41</v>
      </c>
      <c r="I66" s="23" t="s">
        <v>40</v>
      </c>
      <c r="J66" s="23" t="s">
        <v>41</v>
      </c>
      <c r="K66" s="8" t="s">
        <v>27</v>
      </c>
      <c r="L66" s="8" t="s">
        <v>27</v>
      </c>
      <c r="M66" s="2"/>
      <c r="N66" s="2"/>
    </row>
    <row r="67" spans="1:14" x14ac:dyDescent="0.25">
      <c r="A67" s="2" t="s">
        <v>28</v>
      </c>
      <c r="B67" s="27">
        <v>54.253496666666663</v>
      </c>
      <c r="C67" s="27">
        <v>31.117803333333335</v>
      </c>
      <c r="D67" s="27">
        <v>14.541987968862434</v>
      </c>
      <c r="E67" s="28">
        <v>4</v>
      </c>
      <c r="F67" s="29">
        <v>1.3004311957681461E-4</v>
      </c>
      <c r="G67" s="28">
        <v>3</v>
      </c>
      <c r="H67" s="28">
        <v>3</v>
      </c>
      <c r="I67" s="29">
        <v>2.7444376459851179</v>
      </c>
      <c r="J67" s="29">
        <v>0.24800180138324263</v>
      </c>
      <c r="K67" s="30">
        <v>122.46079239217909</v>
      </c>
      <c r="L67" s="29">
        <v>1.6199474839162488E-2</v>
      </c>
      <c r="M67" s="2"/>
      <c r="N67" s="2"/>
    </row>
    <row r="68" spans="1:14" x14ac:dyDescent="0.25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7"/>
      <c r="B69" s="2" t="s">
        <v>400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 t="s">
        <v>20</v>
      </c>
      <c r="B70" s="23" t="s">
        <v>21</v>
      </c>
      <c r="C70" s="8" t="s">
        <v>21</v>
      </c>
      <c r="D70" s="8" t="s">
        <v>22</v>
      </c>
      <c r="E70" s="8" t="s">
        <v>23</v>
      </c>
      <c r="F70" s="8" t="s">
        <v>15</v>
      </c>
      <c r="G70" s="8" t="s">
        <v>24</v>
      </c>
      <c r="H70" s="8" t="s">
        <v>24</v>
      </c>
      <c r="I70" s="8" t="s">
        <v>25</v>
      </c>
      <c r="J70" s="8" t="s">
        <v>25</v>
      </c>
      <c r="K70" s="8" t="s">
        <v>26</v>
      </c>
      <c r="L70" s="8" t="s">
        <v>15</v>
      </c>
      <c r="M70" s="2"/>
      <c r="N70" s="2"/>
    </row>
    <row r="71" spans="1:14" ht="38.25" x14ac:dyDescent="0.25">
      <c r="A71" s="2"/>
      <c r="B71" s="23" t="s">
        <v>106</v>
      </c>
      <c r="C71" s="23" t="s">
        <v>107</v>
      </c>
      <c r="D71" s="8"/>
      <c r="E71" s="8"/>
      <c r="F71" s="8"/>
      <c r="G71" s="23" t="s">
        <v>106</v>
      </c>
      <c r="H71" s="23" t="s">
        <v>107</v>
      </c>
      <c r="I71" s="23" t="s">
        <v>106</v>
      </c>
      <c r="J71" s="23" t="s">
        <v>107</v>
      </c>
      <c r="K71" s="8" t="s">
        <v>27</v>
      </c>
      <c r="L71" s="8" t="s">
        <v>27</v>
      </c>
      <c r="M71" s="2"/>
      <c r="N71" s="2"/>
    </row>
    <row r="72" spans="1:14" x14ac:dyDescent="0.25">
      <c r="A72" s="2" t="s">
        <v>28</v>
      </c>
      <c r="B72" s="27">
        <v>64.366186666666664</v>
      </c>
      <c r="C72" s="27">
        <v>45.126236666666664</v>
      </c>
      <c r="D72" s="29">
        <v>6.3854816967490402</v>
      </c>
      <c r="E72" s="28">
        <v>4</v>
      </c>
      <c r="F72" s="29">
        <v>3.0867891619851115E-3</v>
      </c>
      <c r="G72" s="28">
        <v>3</v>
      </c>
      <c r="H72" s="28">
        <v>3</v>
      </c>
      <c r="I72" s="29">
        <v>0.95829205312072596</v>
      </c>
      <c r="J72" s="29">
        <v>5.1300663669876014</v>
      </c>
      <c r="K72" s="27">
        <v>28.65828476664241</v>
      </c>
      <c r="L72" s="29">
        <v>6.743478308730888E-2</v>
      </c>
      <c r="M72" s="2"/>
      <c r="N72" s="2"/>
    </row>
    <row r="73" spans="1:14" x14ac:dyDescent="0.25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7"/>
      <c r="B74" s="2" t="s">
        <v>400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 t="s">
        <v>20</v>
      </c>
      <c r="B75" s="23" t="s">
        <v>21</v>
      </c>
      <c r="C75" s="8" t="s">
        <v>21</v>
      </c>
      <c r="D75" s="8" t="s">
        <v>22</v>
      </c>
      <c r="E75" s="8" t="s">
        <v>23</v>
      </c>
      <c r="F75" s="8" t="s">
        <v>15</v>
      </c>
      <c r="G75" s="8" t="s">
        <v>24</v>
      </c>
      <c r="H75" s="8" t="s">
        <v>24</v>
      </c>
      <c r="I75" s="8" t="s">
        <v>25</v>
      </c>
      <c r="J75" s="8" t="s">
        <v>25</v>
      </c>
      <c r="K75" s="8" t="s">
        <v>26</v>
      </c>
      <c r="L75" s="8" t="s">
        <v>15</v>
      </c>
      <c r="M75" s="2"/>
      <c r="N75" s="2"/>
    </row>
    <row r="76" spans="1:14" ht="38.25" x14ac:dyDescent="0.25">
      <c r="A76" s="2"/>
      <c r="B76" s="23" t="s">
        <v>107</v>
      </c>
      <c r="C76" s="23" t="s">
        <v>43</v>
      </c>
      <c r="D76" s="8"/>
      <c r="E76" s="8"/>
      <c r="F76" s="8"/>
      <c r="G76" s="23" t="s">
        <v>107</v>
      </c>
      <c r="H76" s="23" t="s">
        <v>43</v>
      </c>
      <c r="I76" s="23" t="s">
        <v>107</v>
      </c>
      <c r="J76" s="23" t="s">
        <v>43</v>
      </c>
      <c r="K76" s="8" t="s">
        <v>27</v>
      </c>
      <c r="L76" s="8" t="s">
        <v>27</v>
      </c>
      <c r="M76" s="2"/>
      <c r="N76" s="23"/>
    </row>
    <row r="77" spans="1:14" x14ac:dyDescent="0.25">
      <c r="A77" s="13" t="s">
        <v>28</v>
      </c>
      <c r="B77" s="39">
        <v>45.126236666666664</v>
      </c>
      <c r="C77" s="39">
        <v>43.399322333333338</v>
      </c>
      <c r="D77" s="37">
        <v>0.55842753554827718</v>
      </c>
      <c r="E77" s="36">
        <v>4</v>
      </c>
      <c r="F77" s="37">
        <v>0.60633324298823821</v>
      </c>
      <c r="G77" s="36">
        <v>3</v>
      </c>
      <c r="H77" s="36">
        <v>3</v>
      </c>
      <c r="I77" s="37">
        <v>5.1300663669876014</v>
      </c>
      <c r="J77" s="37">
        <v>1.540236854613708</v>
      </c>
      <c r="K77" s="39">
        <v>11.093560220826248</v>
      </c>
      <c r="L77" s="37">
        <v>0.16537727215646397</v>
      </c>
      <c r="M77" s="2"/>
      <c r="N77" s="2"/>
    </row>
    <row r="78" spans="1:14" x14ac:dyDescent="0.25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7"/>
      <c r="B79" s="2" t="s">
        <v>400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 t="s">
        <v>20</v>
      </c>
      <c r="B80" s="23" t="s">
        <v>21</v>
      </c>
      <c r="C80" s="8" t="s">
        <v>21</v>
      </c>
      <c r="D80" s="8" t="s">
        <v>22</v>
      </c>
      <c r="E80" s="8" t="s">
        <v>23</v>
      </c>
      <c r="F80" s="8" t="s">
        <v>15</v>
      </c>
      <c r="G80" s="8" t="s">
        <v>24</v>
      </c>
      <c r="H80" s="8" t="s">
        <v>24</v>
      </c>
      <c r="I80" s="8" t="s">
        <v>25</v>
      </c>
      <c r="J80" s="8" t="s">
        <v>25</v>
      </c>
      <c r="K80" s="8" t="s">
        <v>26</v>
      </c>
      <c r="L80" s="8" t="s">
        <v>15</v>
      </c>
      <c r="M80" s="2"/>
      <c r="N80" s="2"/>
    </row>
    <row r="81" spans="1:14" ht="38.25" x14ac:dyDescent="0.25">
      <c r="A81" s="2"/>
      <c r="B81" s="23" t="s">
        <v>42</v>
      </c>
      <c r="C81" s="23" t="s">
        <v>43</v>
      </c>
      <c r="D81" s="8"/>
      <c r="E81" s="8"/>
      <c r="F81" s="8"/>
      <c r="G81" s="23" t="s">
        <v>42</v>
      </c>
      <c r="H81" s="23" t="s">
        <v>43</v>
      </c>
      <c r="I81" s="23" t="s">
        <v>42</v>
      </c>
      <c r="J81" s="23" t="s">
        <v>43</v>
      </c>
      <c r="K81" s="8" t="s">
        <v>27</v>
      </c>
      <c r="L81" s="8" t="s">
        <v>27</v>
      </c>
      <c r="M81" s="2"/>
      <c r="N81" s="23"/>
    </row>
    <row r="82" spans="1:14" x14ac:dyDescent="0.25">
      <c r="A82" s="13" t="s">
        <v>28</v>
      </c>
      <c r="B82" s="24">
        <v>66.652486333333329</v>
      </c>
      <c r="C82" s="24">
        <v>43.399322333333338</v>
      </c>
      <c r="D82" s="24">
        <v>24.42698270870364</v>
      </c>
      <c r="E82" s="25">
        <v>4</v>
      </c>
      <c r="F82" s="26">
        <v>1.6666143044597776E-5</v>
      </c>
      <c r="G82" s="25">
        <v>3</v>
      </c>
      <c r="H82" s="25">
        <v>3</v>
      </c>
      <c r="I82" s="26">
        <v>0.58844961085578285</v>
      </c>
      <c r="J82" s="26">
        <v>1.540236854613708</v>
      </c>
      <c r="K82" s="26">
        <v>6.8510393488120291</v>
      </c>
      <c r="L82" s="26">
        <v>0.25474334175675695</v>
      </c>
      <c r="M82" s="2"/>
      <c r="N82" s="2"/>
    </row>
    <row r="83" spans="1:14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P54"/>
  <sheetViews>
    <sheetView workbookViewId="0">
      <selection activeCell="H16" sqref="H16"/>
    </sheetView>
  </sheetViews>
  <sheetFormatPr defaultRowHeight="15" x14ac:dyDescent="0.25"/>
  <sheetData>
    <row r="3" spans="13:13" x14ac:dyDescent="0.25">
      <c r="M3" t="s">
        <v>0</v>
      </c>
    </row>
    <row r="20" spans="1:16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1" t="s">
        <v>109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20" t="s">
        <v>102</v>
      </c>
      <c r="B23" s="20" t="s">
        <v>103</v>
      </c>
      <c r="C23" s="20" t="s">
        <v>38</v>
      </c>
      <c r="D23" s="20" t="s">
        <v>39</v>
      </c>
      <c r="E23" s="20" t="s">
        <v>104</v>
      </c>
      <c r="F23" s="20" t="s">
        <v>105</v>
      </c>
      <c r="G23" s="20" t="s">
        <v>40</v>
      </c>
      <c r="H23" s="20" t="s">
        <v>41</v>
      </c>
      <c r="I23" s="20" t="s">
        <v>106</v>
      </c>
      <c r="J23" s="20" t="s">
        <v>107</v>
      </c>
      <c r="K23" s="20" t="s">
        <v>42</v>
      </c>
      <c r="L23" s="20" t="s">
        <v>43</v>
      </c>
      <c r="M23" s="2"/>
      <c r="N23" s="2"/>
      <c r="O23" s="2"/>
      <c r="P23" s="2"/>
    </row>
    <row r="24" spans="1:16" x14ac:dyDescent="0.25">
      <c r="A24" s="2">
        <v>41.156916792673137</v>
      </c>
      <c r="B24" s="2">
        <v>46.154452367002008</v>
      </c>
      <c r="C24" s="2">
        <v>48.249647839889064</v>
      </c>
      <c r="D24" s="2">
        <v>39.489387528898739</v>
      </c>
      <c r="E24" s="2">
        <v>55.334565531015855</v>
      </c>
      <c r="F24" s="2">
        <v>43.736640782183294</v>
      </c>
      <c r="G24" s="2">
        <v>51.581335404936716</v>
      </c>
      <c r="H24" s="2">
        <v>45.502785489977008</v>
      </c>
      <c r="I24" s="2">
        <v>38.432108491112366</v>
      </c>
      <c r="J24" s="2">
        <v>47.881750655299328</v>
      </c>
      <c r="K24" s="2">
        <v>42.156780719902699</v>
      </c>
      <c r="L24" s="2">
        <v>45.059943437816834</v>
      </c>
      <c r="M24" s="2"/>
      <c r="N24" s="2"/>
      <c r="O24" s="2"/>
      <c r="P24" s="2"/>
    </row>
    <row r="25" spans="1:16" x14ac:dyDescent="0.25">
      <c r="A25" s="2">
        <v>38.768531159427731</v>
      </c>
      <c r="B25" s="2">
        <v>43.515669711385399</v>
      </c>
      <c r="C25" s="2">
        <v>39.669549967674797</v>
      </c>
      <c r="D25" s="2">
        <v>48.776429001924299</v>
      </c>
      <c r="E25" s="2">
        <v>50.062850209387591</v>
      </c>
      <c r="F25" s="2">
        <v>45.048387058386638</v>
      </c>
      <c r="G25" s="2">
        <v>44.989686747280537</v>
      </c>
      <c r="H25" s="2">
        <v>46.984442044709539</v>
      </c>
      <c r="I25" s="2">
        <v>43.745895775302117</v>
      </c>
      <c r="J25" s="2">
        <v>44.574305968541388</v>
      </c>
      <c r="K25" s="2">
        <v>32.654386729977489</v>
      </c>
      <c r="L25" s="2">
        <v>39.540599860097814</v>
      </c>
      <c r="M25" s="2"/>
      <c r="N25" s="2"/>
      <c r="O25" s="2"/>
      <c r="P25" s="2"/>
    </row>
    <row r="26" spans="1:16" x14ac:dyDescent="0.25">
      <c r="A26" s="2">
        <v>43.263490457753846</v>
      </c>
      <c r="B26" s="2">
        <v>46.915726750767227</v>
      </c>
      <c r="C26" s="2">
        <v>42.42654180893193</v>
      </c>
      <c r="D26" s="2">
        <v>47.483192477367126</v>
      </c>
      <c r="E26" s="2">
        <v>51.832834952800276</v>
      </c>
      <c r="F26" s="2">
        <v>48.67007816453917</v>
      </c>
      <c r="G26" s="2">
        <v>49.834322449253165</v>
      </c>
      <c r="H26" s="2">
        <v>45.866553321899659</v>
      </c>
      <c r="I26" s="2">
        <v>39.540599860097814</v>
      </c>
      <c r="J26" s="2">
        <v>46.196097402392937</v>
      </c>
      <c r="K26" s="2">
        <v>40.242920222793387</v>
      </c>
      <c r="L26" s="2">
        <v>44.574305968541388</v>
      </c>
      <c r="M26" s="2"/>
      <c r="N26" s="2"/>
      <c r="O26" s="2"/>
      <c r="P26" s="2"/>
    </row>
    <row r="27" spans="1:1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5">
      <c r="A28" s="2"/>
      <c r="B28" s="2" t="s">
        <v>10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5">
      <c r="A29" s="2"/>
      <c r="B29" s="3" t="s">
        <v>11</v>
      </c>
      <c r="C29" s="3" t="s">
        <v>12</v>
      </c>
      <c r="D29" s="3" t="s">
        <v>13</v>
      </c>
      <c r="E29" s="3" t="s">
        <v>14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25">
      <c r="A30" s="2"/>
      <c r="B30" s="3"/>
      <c r="C30" s="3"/>
      <c r="D30" s="3" t="s">
        <v>15</v>
      </c>
      <c r="E30" s="3" t="s">
        <v>15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0" t="s">
        <v>102</v>
      </c>
      <c r="B31" s="36">
        <v>3</v>
      </c>
      <c r="C31" s="37">
        <v>0.18332545833295383</v>
      </c>
      <c r="D31" s="36" t="s">
        <v>16</v>
      </c>
      <c r="E31" s="36" t="s">
        <v>16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0"/>
    </row>
    <row r="32" spans="1:16" x14ac:dyDescent="0.25">
      <c r="A32" s="20" t="s">
        <v>103</v>
      </c>
      <c r="B32" s="36">
        <v>3</v>
      </c>
      <c r="C32" s="37">
        <v>0.30377457785808953</v>
      </c>
      <c r="D32" s="36" t="s">
        <v>16</v>
      </c>
      <c r="E32" s="36" t="s">
        <v>44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0"/>
    </row>
    <row r="33" spans="1:16" x14ac:dyDescent="0.25">
      <c r="A33" s="20" t="s">
        <v>38</v>
      </c>
      <c r="B33" s="36">
        <v>3</v>
      </c>
      <c r="C33" s="37">
        <v>0.25891038569383928</v>
      </c>
      <c r="D33" s="36" t="s">
        <v>16</v>
      </c>
      <c r="E33" s="36" t="s">
        <v>16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0"/>
    </row>
    <row r="34" spans="1:16" x14ac:dyDescent="0.25">
      <c r="A34" s="20" t="s">
        <v>39</v>
      </c>
      <c r="B34" s="36">
        <v>3</v>
      </c>
      <c r="C34" s="37">
        <v>0.33815087869199451</v>
      </c>
      <c r="D34" s="36" t="s">
        <v>16</v>
      </c>
      <c r="E34" s="36" t="s">
        <v>97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0"/>
    </row>
    <row r="35" spans="1:16" x14ac:dyDescent="0.25">
      <c r="A35" s="20" t="s">
        <v>104</v>
      </c>
      <c r="B35" s="36">
        <v>3</v>
      </c>
      <c r="C35" s="37">
        <v>0.25184649046076202</v>
      </c>
      <c r="D35" s="36" t="s">
        <v>16</v>
      </c>
      <c r="E35" s="36" t="s">
        <v>16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0"/>
    </row>
    <row r="36" spans="1:16" x14ac:dyDescent="0.25">
      <c r="A36" s="20" t="s">
        <v>105</v>
      </c>
      <c r="B36" s="36">
        <v>3</v>
      </c>
      <c r="C36" s="37">
        <v>0.28508600201376227</v>
      </c>
      <c r="D36" s="36" t="s">
        <v>16</v>
      </c>
      <c r="E36" s="36" t="s">
        <v>16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0"/>
    </row>
    <row r="37" spans="1:16" x14ac:dyDescent="0.25">
      <c r="A37" s="20" t="s">
        <v>40</v>
      </c>
      <c r="B37" s="36">
        <v>3</v>
      </c>
      <c r="C37" s="37">
        <v>0.28547656424320539</v>
      </c>
      <c r="D37" s="36" t="s">
        <v>16</v>
      </c>
      <c r="E37" s="36" t="s">
        <v>16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0"/>
    </row>
    <row r="38" spans="1:16" x14ac:dyDescent="0.25">
      <c r="A38" s="20" t="s">
        <v>41</v>
      </c>
      <c r="B38" s="36">
        <v>3</v>
      </c>
      <c r="C38" s="37">
        <v>0.29428407027003239</v>
      </c>
      <c r="D38" s="36" t="s">
        <v>16</v>
      </c>
      <c r="E38" s="36" t="s">
        <v>16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0"/>
    </row>
    <row r="39" spans="1:16" x14ac:dyDescent="0.25">
      <c r="A39" s="20" t="s">
        <v>106</v>
      </c>
      <c r="B39" s="36">
        <v>3</v>
      </c>
      <c r="C39" s="37">
        <v>0.31031891217229202</v>
      </c>
      <c r="D39" s="36" t="s">
        <v>16</v>
      </c>
      <c r="E39" s="36" t="s">
        <v>44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0"/>
    </row>
    <row r="40" spans="1:16" x14ac:dyDescent="0.25">
      <c r="A40" s="20" t="s">
        <v>107</v>
      </c>
      <c r="B40" s="36">
        <v>3</v>
      </c>
      <c r="C40" s="37">
        <v>0.17621542646154109</v>
      </c>
      <c r="D40" s="36" t="s">
        <v>16</v>
      </c>
      <c r="E40" s="36" t="s">
        <v>16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0"/>
    </row>
    <row r="41" spans="1:16" x14ac:dyDescent="0.25">
      <c r="A41" s="20" t="s">
        <v>42</v>
      </c>
      <c r="B41" s="36">
        <v>3</v>
      </c>
      <c r="C41" s="37">
        <v>0.31334912321810188</v>
      </c>
      <c r="D41" s="36" t="s">
        <v>16</v>
      </c>
      <c r="E41" s="36" t="s">
        <v>44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0"/>
    </row>
    <row r="42" spans="1:16" x14ac:dyDescent="0.25">
      <c r="A42" s="20" t="s">
        <v>43</v>
      </c>
      <c r="B42" s="36">
        <v>3</v>
      </c>
      <c r="C42" s="37">
        <v>0.35674427146604842</v>
      </c>
      <c r="D42" s="36" t="s">
        <v>16</v>
      </c>
      <c r="E42" s="36" t="s">
        <v>17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0"/>
    </row>
    <row r="43" spans="1:1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0"/>
    </row>
    <row r="44" spans="1:1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x14ac:dyDescent="0.25">
      <c r="A45" s="7"/>
      <c r="B45" s="2" t="s">
        <v>400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x14ac:dyDescent="0.25">
      <c r="A46" s="2" t="s">
        <v>20</v>
      </c>
      <c r="B46" s="23" t="s">
        <v>21</v>
      </c>
      <c r="C46" s="8" t="s">
        <v>21</v>
      </c>
      <c r="D46" s="8" t="s">
        <v>22</v>
      </c>
      <c r="E46" s="8" t="s">
        <v>23</v>
      </c>
      <c r="F46" s="8" t="s">
        <v>15</v>
      </c>
      <c r="G46" s="8" t="s">
        <v>24</v>
      </c>
      <c r="H46" s="8" t="s">
        <v>24</v>
      </c>
      <c r="I46" s="8" t="s">
        <v>25</v>
      </c>
      <c r="J46" s="8" t="s">
        <v>25</v>
      </c>
      <c r="K46" s="8" t="s">
        <v>26</v>
      </c>
      <c r="L46" s="8" t="s">
        <v>15</v>
      </c>
      <c r="M46" s="2"/>
      <c r="N46" s="2"/>
      <c r="O46" s="2"/>
      <c r="P46" s="2"/>
    </row>
    <row r="47" spans="1:16" ht="38.25" x14ac:dyDescent="0.25">
      <c r="A47" s="2"/>
      <c r="B47" s="23" t="s">
        <v>104</v>
      </c>
      <c r="C47" s="23" t="s">
        <v>108</v>
      </c>
      <c r="D47" s="8"/>
      <c r="E47" s="8"/>
      <c r="F47" s="8"/>
      <c r="G47" s="23" t="s">
        <v>104</v>
      </c>
      <c r="H47" s="23" t="s">
        <v>108</v>
      </c>
      <c r="I47" s="23" t="s">
        <v>104</v>
      </c>
      <c r="J47" s="23" t="s">
        <v>108</v>
      </c>
      <c r="K47" s="8" t="s">
        <v>27</v>
      </c>
      <c r="L47" s="8" t="s">
        <v>27</v>
      </c>
      <c r="M47" s="2"/>
      <c r="N47" s="2"/>
      <c r="O47" s="2"/>
      <c r="P47" s="2"/>
    </row>
    <row r="48" spans="1:16" x14ac:dyDescent="0.25">
      <c r="A48" s="2" t="s">
        <v>28</v>
      </c>
      <c r="B48" s="27">
        <v>52.410083666666665</v>
      </c>
      <c r="C48" s="27">
        <v>45.818368666666665</v>
      </c>
      <c r="D48" s="29">
        <v>3.0815627838831281</v>
      </c>
      <c r="E48" s="28">
        <v>4</v>
      </c>
      <c r="F48" s="29">
        <v>3.6875494802992688E-2</v>
      </c>
      <c r="G48" s="28">
        <v>3</v>
      </c>
      <c r="H48" s="28">
        <v>3</v>
      </c>
      <c r="I48" s="29">
        <v>2.6828453950126034</v>
      </c>
      <c r="J48" s="29">
        <v>2.55526006181256</v>
      </c>
      <c r="K48" s="29">
        <v>1.1023539896497303</v>
      </c>
      <c r="L48" s="29">
        <v>0.95131457871820435</v>
      </c>
      <c r="M48" s="2"/>
      <c r="N48" s="2"/>
      <c r="O48" s="2"/>
      <c r="P48" s="2"/>
    </row>
    <row r="49" spans="1:16" x14ac:dyDescent="0.25">
      <c r="A49" s="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25">
      <c r="A50" s="7"/>
      <c r="B50" s="2" t="s">
        <v>400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x14ac:dyDescent="0.25">
      <c r="A51" s="2" t="s">
        <v>20</v>
      </c>
      <c r="B51" s="23" t="s">
        <v>21</v>
      </c>
      <c r="C51" s="8" t="s">
        <v>21</v>
      </c>
      <c r="D51" s="8" t="s">
        <v>22</v>
      </c>
      <c r="E51" s="8" t="s">
        <v>23</v>
      </c>
      <c r="F51" s="8" t="s">
        <v>15</v>
      </c>
      <c r="G51" s="8" t="s">
        <v>24</v>
      </c>
      <c r="H51" s="8" t="s">
        <v>24</v>
      </c>
      <c r="I51" s="8" t="s">
        <v>25</v>
      </c>
      <c r="J51" s="8" t="s">
        <v>25</v>
      </c>
      <c r="K51" s="8" t="s">
        <v>26</v>
      </c>
      <c r="L51" s="8" t="s">
        <v>15</v>
      </c>
      <c r="M51" s="2"/>
      <c r="N51" s="2"/>
      <c r="O51" s="2"/>
      <c r="P51" s="2"/>
    </row>
    <row r="52" spans="1:16" ht="38.25" x14ac:dyDescent="0.25">
      <c r="A52" s="2"/>
      <c r="B52" s="23" t="s">
        <v>106</v>
      </c>
      <c r="C52" s="23" t="s">
        <v>107</v>
      </c>
      <c r="D52" s="8"/>
      <c r="E52" s="8"/>
      <c r="F52" s="8"/>
      <c r="G52" s="23" t="s">
        <v>106</v>
      </c>
      <c r="H52" s="23" t="s">
        <v>107</v>
      </c>
      <c r="I52" s="23" t="s">
        <v>106</v>
      </c>
      <c r="J52" s="23" t="s">
        <v>107</v>
      </c>
      <c r="K52" s="8" t="s">
        <v>27</v>
      </c>
      <c r="L52" s="8" t="s">
        <v>27</v>
      </c>
      <c r="M52" s="2"/>
      <c r="N52" s="2"/>
      <c r="O52" s="2"/>
      <c r="P52" s="2"/>
    </row>
    <row r="53" spans="1:16" x14ac:dyDescent="0.25">
      <c r="A53" s="2" t="s">
        <v>28</v>
      </c>
      <c r="B53" s="27">
        <v>40.572868</v>
      </c>
      <c r="C53" s="27">
        <v>46.217384666666668</v>
      </c>
      <c r="D53" s="27">
        <v>-3.0037899896032685</v>
      </c>
      <c r="E53" s="28">
        <v>4</v>
      </c>
      <c r="F53" s="29">
        <v>3.9793017634133836E-2</v>
      </c>
      <c r="G53" s="28">
        <v>3</v>
      </c>
      <c r="H53" s="28">
        <v>3</v>
      </c>
      <c r="I53" s="29">
        <v>2.803260359849582</v>
      </c>
      <c r="J53" s="29">
        <v>1.6538252569634846</v>
      </c>
      <c r="K53" s="29">
        <v>2.8730794208288488</v>
      </c>
      <c r="L53" s="29">
        <v>0.51638496985743798</v>
      </c>
      <c r="M53" s="2"/>
      <c r="N53" s="2"/>
      <c r="O53" s="2"/>
      <c r="P53" s="2"/>
    </row>
    <row r="54" spans="1:1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1:M41"/>
  <sheetViews>
    <sheetView workbookViewId="0">
      <selection activeCell="G11" sqref="G11"/>
    </sheetView>
  </sheetViews>
  <sheetFormatPr defaultRowHeight="15" x14ac:dyDescent="0.25"/>
  <sheetData>
    <row r="11" spans="1:1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1" t="s">
        <v>110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 t="s">
        <v>111</v>
      </c>
      <c r="B14" s="2" t="s">
        <v>112</v>
      </c>
      <c r="C14" s="2" t="s">
        <v>113</v>
      </c>
      <c r="D14" s="2" t="s">
        <v>114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>
        <v>773.23817872583902</v>
      </c>
      <c r="B15" s="2">
        <v>542.87480828848504</v>
      </c>
      <c r="C15" s="2">
        <v>744.94384583663896</v>
      </c>
      <c r="D15" s="2">
        <v>276.99724934243397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">
        <v>884.06554225036405</v>
      </c>
      <c r="B16" s="2">
        <v>541.41764270485805</v>
      </c>
      <c r="C16" s="2">
        <v>754.53276106143096</v>
      </c>
      <c r="D16" s="2">
        <v>264.45879664816601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>
        <v>856.945546008473</v>
      </c>
      <c r="B17" s="2">
        <v>548.09296225197397</v>
      </c>
      <c r="C17" s="2">
        <v>771.64076783584403</v>
      </c>
      <c r="D17" s="2">
        <v>242.70204109371099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 t="s">
        <v>10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3" t="s">
        <v>11</v>
      </c>
      <c r="C20" s="3" t="s">
        <v>12</v>
      </c>
      <c r="D20" s="3" t="s">
        <v>13</v>
      </c>
      <c r="E20" s="3" t="s">
        <v>14</v>
      </c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3"/>
      <c r="C21" s="3"/>
      <c r="D21" s="3" t="s">
        <v>15</v>
      </c>
      <c r="E21" s="3" t="s">
        <v>15</v>
      </c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 t="s">
        <v>111</v>
      </c>
      <c r="B22" s="42">
        <v>3</v>
      </c>
      <c r="C22" s="43">
        <v>0.29464450877825205</v>
      </c>
      <c r="D22" s="42" t="s">
        <v>16</v>
      </c>
      <c r="E22" s="42" t="s">
        <v>16</v>
      </c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 t="s">
        <v>112</v>
      </c>
      <c r="B23" s="42">
        <v>3</v>
      </c>
      <c r="C23" s="43">
        <v>0.30619146589346746</v>
      </c>
      <c r="D23" s="42" t="s">
        <v>16</v>
      </c>
      <c r="E23" s="42" t="s">
        <v>44</v>
      </c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 t="s">
        <v>113</v>
      </c>
      <c r="B24" s="42">
        <v>3</v>
      </c>
      <c r="C24" s="43">
        <v>0.24018157993950429</v>
      </c>
      <c r="D24" s="42" t="s">
        <v>16</v>
      </c>
      <c r="E24" s="42" t="s">
        <v>16</v>
      </c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114</v>
      </c>
      <c r="B25" s="42">
        <v>3</v>
      </c>
      <c r="C25" s="43">
        <v>0.23694216076355562</v>
      </c>
      <c r="D25" s="42" t="s">
        <v>16</v>
      </c>
      <c r="E25" s="42" t="s">
        <v>16</v>
      </c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7"/>
      <c r="B27" s="2" t="s">
        <v>400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 t="s">
        <v>20</v>
      </c>
      <c r="B28" s="44" t="s">
        <v>21</v>
      </c>
      <c r="C28" s="44" t="s">
        <v>21</v>
      </c>
      <c r="D28" s="8" t="s">
        <v>22</v>
      </c>
      <c r="E28" s="8" t="s">
        <v>23</v>
      </c>
      <c r="F28" s="8" t="s">
        <v>15</v>
      </c>
      <c r="G28" s="8" t="s">
        <v>24</v>
      </c>
      <c r="H28" s="8" t="s">
        <v>24</v>
      </c>
      <c r="I28" s="8" t="s">
        <v>25</v>
      </c>
      <c r="J28" s="8" t="s">
        <v>25</v>
      </c>
      <c r="K28" s="8" t="s">
        <v>26</v>
      </c>
      <c r="L28" s="8" t="s">
        <v>15</v>
      </c>
      <c r="M28" s="2"/>
    </row>
    <row r="29" spans="1:13" ht="25.5" x14ac:dyDescent="0.25">
      <c r="A29" s="2"/>
      <c r="B29" s="44" t="s">
        <v>111</v>
      </c>
      <c r="C29" s="44" t="s">
        <v>112</v>
      </c>
      <c r="D29" s="8"/>
      <c r="E29" s="8"/>
      <c r="F29" s="8"/>
      <c r="G29" s="44" t="s">
        <v>111</v>
      </c>
      <c r="H29" s="44" t="s">
        <v>112</v>
      </c>
      <c r="I29" s="44" t="s">
        <v>111</v>
      </c>
      <c r="J29" s="44" t="s">
        <v>112</v>
      </c>
      <c r="K29" s="8" t="s">
        <v>27</v>
      </c>
      <c r="L29" s="8" t="s">
        <v>27</v>
      </c>
      <c r="M29" s="2"/>
    </row>
    <row r="30" spans="1:13" x14ac:dyDescent="0.25">
      <c r="A30" s="2" t="s">
        <v>28</v>
      </c>
      <c r="B30" s="45">
        <v>838.08308899999997</v>
      </c>
      <c r="C30" s="45">
        <v>544.12847099999999</v>
      </c>
      <c r="D30" s="46">
        <v>8.7968856204102224</v>
      </c>
      <c r="E30" s="47">
        <v>4</v>
      </c>
      <c r="F30" s="46">
        <v>9.2112352153468136E-4</v>
      </c>
      <c r="G30" s="47">
        <v>3</v>
      </c>
      <c r="H30" s="47">
        <v>3</v>
      </c>
      <c r="I30" s="48">
        <v>57.771275824938179</v>
      </c>
      <c r="J30" s="46">
        <v>3.509804001097113</v>
      </c>
      <c r="K30" s="45">
        <v>270.93068050489967</v>
      </c>
      <c r="L30" s="46">
        <v>7.3548155591223663E-3</v>
      </c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7"/>
      <c r="B32" s="2" t="s">
        <v>400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 t="s">
        <v>20</v>
      </c>
      <c r="B33" s="8" t="s">
        <v>21</v>
      </c>
      <c r="C33" s="8" t="s">
        <v>21</v>
      </c>
      <c r="D33" s="8" t="s">
        <v>22</v>
      </c>
      <c r="E33" s="8" t="s">
        <v>23</v>
      </c>
      <c r="F33" s="8" t="s">
        <v>15</v>
      </c>
      <c r="G33" s="8" t="s">
        <v>24</v>
      </c>
      <c r="H33" s="8" t="s">
        <v>24</v>
      </c>
      <c r="I33" s="8" t="s">
        <v>25</v>
      </c>
      <c r="J33" s="8" t="s">
        <v>25</v>
      </c>
      <c r="K33" s="8" t="s">
        <v>26</v>
      </c>
      <c r="L33" s="8" t="s">
        <v>15</v>
      </c>
      <c r="M33" s="2"/>
    </row>
    <row r="34" spans="1:13" ht="25.5" x14ac:dyDescent="0.25">
      <c r="A34" s="2"/>
      <c r="B34" s="44" t="s">
        <v>113</v>
      </c>
      <c r="C34" s="44" t="s">
        <v>114</v>
      </c>
      <c r="D34" s="8"/>
      <c r="E34" s="8"/>
      <c r="F34" s="8"/>
      <c r="G34" s="44" t="s">
        <v>113</v>
      </c>
      <c r="H34" s="44" t="s">
        <v>114</v>
      </c>
      <c r="I34" s="44" t="s">
        <v>113</v>
      </c>
      <c r="J34" s="44" t="s">
        <v>114</v>
      </c>
      <c r="K34" s="8" t="s">
        <v>27</v>
      </c>
      <c r="L34" s="8" t="s">
        <v>27</v>
      </c>
      <c r="M34" s="2"/>
    </row>
    <row r="35" spans="1:13" x14ac:dyDescent="0.25">
      <c r="A35" s="2" t="s">
        <v>28</v>
      </c>
      <c r="B35" s="45">
        <v>757.03912500000001</v>
      </c>
      <c r="C35" s="45">
        <v>261.38602900000001</v>
      </c>
      <c r="D35" s="48">
        <v>39.021974337974605</v>
      </c>
      <c r="E35" s="47">
        <v>4</v>
      </c>
      <c r="F35" s="46">
        <v>2.5764117963042229E-6</v>
      </c>
      <c r="G35" s="47">
        <v>3</v>
      </c>
      <c r="H35" s="47">
        <v>3</v>
      </c>
      <c r="I35" s="48">
        <v>13.523786690268835</v>
      </c>
      <c r="J35" s="48">
        <v>17.352860004252442</v>
      </c>
      <c r="K35" s="46">
        <v>1.6464384585818117</v>
      </c>
      <c r="L35" s="46">
        <v>0.75573266912541026</v>
      </c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7"/>
      <c r="B37" s="2" t="s">
        <v>400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 t="s">
        <v>20</v>
      </c>
      <c r="B38" s="8" t="s">
        <v>21</v>
      </c>
      <c r="C38" s="8" t="s">
        <v>21</v>
      </c>
      <c r="D38" s="8" t="s">
        <v>22</v>
      </c>
      <c r="E38" s="8" t="s">
        <v>23</v>
      </c>
      <c r="F38" s="8" t="s">
        <v>15</v>
      </c>
      <c r="G38" s="8" t="s">
        <v>24</v>
      </c>
      <c r="H38" s="8" t="s">
        <v>24</v>
      </c>
      <c r="I38" s="8" t="s">
        <v>25</v>
      </c>
      <c r="J38" s="8" t="s">
        <v>25</v>
      </c>
      <c r="K38" s="8" t="s">
        <v>26</v>
      </c>
      <c r="L38" s="8" t="s">
        <v>15</v>
      </c>
      <c r="M38" s="2"/>
    </row>
    <row r="39" spans="1:13" ht="25.5" x14ac:dyDescent="0.25">
      <c r="A39" s="2"/>
      <c r="B39" s="44" t="s">
        <v>112</v>
      </c>
      <c r="C39" s="44" t="s">
        <v>114</v>
      </c>
      <c r="D39" s="8"/>
      <c r="E39" s="8"/>
      <c r="F39" s="8"/>
      <c r="G39" s="44" t="s">
        <v>112</v>
      </c>
      <c r="H39" s="44" t="s">
        <v>114</v>
      </c>
      <c r="I39" s="44" t="s">
        <v>112</v>
      </c>
      <c r="J39" s="44" t="s">
        <v>114</v>
      </c>
      <c r="K39" s="8" t="s">
        <v>27</v>
      </c>
      <c r="L39" s="8" t="s">
        <v>27</v>
      </c>
      <c r="M39" s="2"/>
    </row>
    <row r="40" spans="1:13" x14ac:dyDescent="0.25">
      <c r="A40" s="2" t="s">
        <v>28</v>
      </c>
      <c r="B40" s="45">
        <v>544.12847099999999</v>
      </c>
      <c r="C40" s="45">
        <v>261.38602900000001</v>
      </c>
      <c r="D40" s="48">
        <v>27.661395992914279</v>
      </c>
      <c r="E40" s="47">
        <v>4</v>
      </c>
      <c r="F40" s="46">
        <v>1.0159688100870388E-5</v>
      </c>
      <c r="G40" s="47">
        <v>3</v>
      </c>
      <c r="H40" s="47">
        <v>3</v>
      </c>
      <c r="I40" s="46">
        <v>3.509804001097113</v>
      </c>
      <c r="J40" s="48">
        <v>17.352860004252442</v>
      </c>
      <c r="K40" s="48">
        <v>24.444231987366827</v>
      </c>
      <c r="L40" s="46">
        <v>7.8603276411454592E-2</v>
      </c>
      <c r="M40" s="2"/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0:M44"/>
  <sheetViews>
    <sheetView workbookViewId="0">
      <selection activeCell="H18" sqref="H18"/>
    </sheetView>
  </sheetViews>
  <sheetFormatPr defaultRowHeight="15" x14ac:dyDescent="0.25"/>
  <sheetData>
    <row r="10" spans="1:13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1" t="s">
        <v>115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 t="s">
        <v>111</v>
      </c>
      <c r="B13" s="2" t="s">
        <v>112</v>
      </c>
      <c r="C13" s="2" t="s">
        <v>113</v>
      </c>
      <c r="D13" s="2" t="s">
        <v>114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>
        <v>6.5062388591800353</v>
      </c>
      <c r="B14" s="2">
        <v>7.2992700729927007</v>
      </c>
      <c r="C14" s="2">
        <v>13.990825688073395</v>
      </c>
      <c r="D14" s="2">
        <v>3.4246575342465753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>
        <v>10.770505385252692</v>
      </c>
      <c r="B15" s="2">
        <v>3.1478770131771596</v>
      </c>
      <c r="C15" s="2">
        <v>10.027598896044159</v>
      </c>
      <c r="D15" s="2">
        <v>2.978723404255319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">
        <v>12.727272727272727</v>
      </c>
      <c r="B16" s="2">
        <v>5.4158607350096712</v>
      </c>
      <c r="C16" s="2">
        <v>10.434782608695652</v>
      </c>
      <c r="D16" s="2">
        <v>2.478448275862069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>
        <v>10.465116279069768</v>
      </c>
      <c r="B17" s="2">
        <v>3.6096256684491981</v>
      </c>
      <c r="C17" s="2">
        <v>16.216216216216218</v>
      </c>
      <c r="D17" s="2">
        <v>3.8987688098495212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>
        <v>8.1210191082802545</v>
      </c>
      <c r="B18" s="2">
        <v>4.9913941480206541</v>
      </c>
      <c r="C18" s="2">
        <v>8.5130533484676505</v>
      </c>
      <c r="D18" s="2">
        <v>3.2280701754385963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>
        <v>8.3892617449664435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 t="s">
        <v>10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3" t="s">
        <v>11</v>
      </c>
      <c r="C22" s="3" t="s">
        <v>12</v>
      </c>
      <c r="D22" s="3" t="s">
        <v>13</v>
      </c>
      <c r="E22" s="3" t="s">
        <v>14</v>
      </c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3"/>
      <c r="C23" s="3"/>
      <c r="D23" s="3" t="s">
        <v>15</v>
      </c>
      <c r="E23" s="3" t="s">
        <v>15</v>
      </c>
      <c r="F23" s="2"/>
      <c r="G23" s="49"/>
      <c r="H23" s="2"/>
      <c r="I23" s="2"/>
      <c r="J23" s="2"/>
      <c r="K23" s="2"/>
      <c r="L23" s="2"/>
      <c r="M23" s="2"/>
    </row>
    <row r="24" spans="1:13" x14ac:dyDescent="0.25">
      <c r="A24" s="2" t="s">
        <v>111</v>
      </c>
      <c r="B24" s="42">
        <v>5</v>
      </c>
      <c r="C24" s="43">
        <v>0.22082650844945861</v>
      </c>
      <c r="D24" s="42" t="s">
        <v>16</v>
      </c>
      <c r="E24" s="42" t="s">
        <v>16</v>
      </c>
      <c r="F24" s="2"/>
      <c r="G24" s="49"/>
      <c r="H24" s="2"/>
      <c r="I24" s="2"/>
      <c r="J24" s="2"/>
      <c r="K24" s="2"/>
      <c r="L24" s="2"/>
      <c r="M24" s="2"/>
    </row>
    <row r="25" spans="1:13" x14ac:dyDescent="0.25">
      <c r="A25" s="2" t="s">
        <v>112</v>
      </c>
      <c r="B25" s="42">
        <v>5</v>
      </c>
      <c r="C25" s="43">
        <v>0.18294006318350337</v>
      </c>
      <c r="D25" s="42" t="s">
        <v>16</v>
      </c>
      <c r="E25" s="42" t="s">
        <v>16</v>
      </c>
      <c r="F25" s="2"/>
      <c r="G25" s="49"/>
      <c r="H25" s="2"/>
      <c r="I25" s="2"/>
      <c r="J25" s="2"/>
      <c r="K25" s="2"/>
      <c r="L25" s="2"/>
      <c r="M25" s="2"/>
    </row>
    <row r="26" spans="1:13" x14ac:dyDescent="0.25">
      <c r="A26" s="2" t="s">
        <v>113</v>
      </c>
      <c r="B26" s="42">
        <v>6</v>
      </c>
      <c r="C26" s="43">
        <v>0.26983401245508476</v>
      </c>
      <c r="D26" s="42" t="s">
        <v>16</v>
      </c>
      <c r="E26" s="42" t="s">
        <v>44</v>
      </c>
      <c r="F26" s="2"/>
      <c r="G26" s="49"/>
      <c r="H26" s="2"/>
      <c r="I26" s="2"/>
      <c r="J26" s="2"/>
      <c r="K26" s="2"/>
      <c r="L26" s="2"/>
      <c r="M26" s="2"/>
    </row>
    <row r="27" spans="1:13" x14ac:dyDescent="0.25">
      <c r="A27" s="2" t="s">
        <v>114</v>
      </c>
      <c r="B27" s="42">
        <v>5</v>
      </c>
      <c r="C27" s="43">
        <v>0.13602060798016002</v>
      </c>
      <c r="D27" s="42" t="s">
        <v>16</v>
      </c>
      <c r="E27" s="42" t="s">
        <v>16</v>
      </c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7"/>
      <c r="B29" s="2" t="s">
        <v>400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 t="s">
        <v>20</v>
      </c>
      <c r="B30" s="44" t="s">
        <v>21</v>
      </c>
      <c r="C30" s="44" t="s">
        <v>21</v>
      </c>
      <c r="D30" s="8" t="s">
        <v>22</v>
      </c>
      <c r="E30" s="8" t="s">
        <v>23</v>
      </c>
      <c r="F30" s="8" t="s">
        <v>15</v>
      </c>
      <c r="G30" s="8" t="s">
        <v>24</v>
      </c>
      <c r="H30" s="8" t="s">
        <v>24</v>
      </c>
      <c r="I30" s="8" t="s">
        <v>25</v>
      </c>
      <c r="J30" s="8" t="s">
        <v>25</v>
      </c>
      <c r="K30" s="8" t="s">
        <v>26</v>
      </c>
      <c r="L30" s="8" t="s">
        <v>15</v>
      </c>
      <c r="M30" s="2"/>
    </row>
    <row r="31" spans="1:13" ht="25.5" x14ac:dyDescent="0.25">
      <c r="A31" s="2"/>
      <c r="B31" s="44" t="s">
        <v>111</v>
      </c>
      <c r="C31" s="44" t="s">
        <v>112</v>
      </c>
      <c r="D31" s="8"/>
      <c r="E31" s="8"/>
      <c r="F31" s="8"/>
      <c r="G31" s="44" t="s">
        <v>111</v>
      </c>
      <c r="H31" s="44" t="s">
        <v>112</v>
      </c>
      <c r="I31" s="44" t="s">
        <v>111</v>
      </c>
      <c r="J31" s="44" t="s">
        <v>112</v>
      </c>
      <c r="K31" s="8" t="s">
        <v>27</v>
      </c>
      <c r="L31" s="8" t="s">
        <v>27</v>
      </c>
      <c r="M31" s="2"/>
    </row>
    <row r="32" spans="1:13" x14ac:dyDescent="0.25">
      <c r="A32" s="2" t="s">
        <v>28</v>
      </c>
      <c r="B32" s="46">
        <v>9.7180304</v>
      </c>
      <c r="C32" s="46">
        <v>4.8928056</v>
      </c>
      <c r="D32" s="46">
        <v>3.681708256984928</v>
      </c>
      <c r="E32" s="47">
        <v>8</v>
      </c>
      <c r="F32" s="46">
        <v>6.203861368102569E-3</v>
      </c>
      <c r="G32" s="47">
        <v>5</v>
      </c>
      <c r="H32" s="47">
        <v>5</v>
      </c>
      <c r="I32" s="46">
        <v>2.4283446065103282</v>
      </c>
      <c r="J32" s="46">
        <v>1.6405565547631387</v>
      </c>
      <c r="K32" s="46">
        <v>2.190979036993896</v>
      </c>
      <c r="L32" s="46">
        <v>0.46614656959867318</v>
      </c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7"/>
      <c r="B34" s="2" t="s">
        <v>400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 t="s">
        <v>20</v>
      </c>
      <c r="B35" s="8" t="s">
        <v>21</v>
      </c>
      <c r="C35" s="8" t="s">
        <v>21</v>
      </c>
      <c r="D35" s="8" t="s">
        <v>22</v>
      </c>
      <c r="E35" s="8" t="s">
        <v>23</v>
      </c>
      <c r="F35" s="8" t="s">
        <v>15</v>
      </c>
      <c r="G35" s="8" t="s">
        <v>24</v>
      </c>
      <c r="H35" s="8" t="s">
        <v>24</v>
      </c>
      <c r="I35" s="8" t="s">
        <v>25</v>
      </c>
      <c r="J35" s="8" t="s">
        <v>25</v>
      </c>
      <c r="K35" s="8" t="s">
        <v>26</v>
      </c>
      <c r="L35" s="8" t="s">
        <v>15</v>
      </c>
      <c r="M35" s="2"/>
    </row>
    <row r="36" spans="1:13" ht="25.5" x14ac:dyDescent="0.25">
      <c r="A36" s="2"/>
      <c r="B36" s="44" t="s">
        <v>113</v>
      </c>
      <c r="C36" s="44" t="s">
        <v>114</v>
      </c>
      <c r="D36" s="8"/>
      <c r="E36" s="8"/>
      <c r="F36" s="8"/>
      <c r="G36" s="44" t="s">
        <v>113</v>
      </c>
      <c r="H36" s="44" t="s">
        <v>114</v>
      </c>
      <c r="I36" s="44" t="s">
        <v>113</v>
      </c>
      <c r="J36" s="44" t="s">
        <v>114</v>
      </c>
      <c r="K36" s="8" t="s">
        <v>27</v>
      </c>
      <c r="L36" s="8" t="s">
        <v>27</v>
      </c>
      <c r="M36" s="2"/>
    </row>
    <row r="37" spans="1:13" x14ac:dyDescent="0.25">
      <c r="A37" s="2" t="s">
        <v>28</v>
      </c>
      <c r="B37" s="48">
        <v>11.2619565</v>
      </c>
      <c r="C37" s="46">
        <v>3.2017335999999998</v>
      </c>
      <c r="D37" s="46">
        <v>5.5853308470950447</v>
      </c>
      <c r="E37" s="47">
        <v>9</v>
      </c>
      <c r="F37" s="46">
        <v>3.4061421205279377E-4</v>
      </c>
      <c r="G37" s="47">
        <v>6</v>
      </c>
      <c r="H37" s="47">
        <v>5</v>
      </c>
      <c r="I37" s="46">
        <v>3.1625342534404748</v>
      </c>
      <c r="J37" s="46">
        <v>0.52657455070796955</v>
      </c>
      <c r="K37" s="48">
        <v>36.07038222213739</v>
      </c>
      <c r="L37" s="46">
        <v>4.0303721660054914E-3</v>
      </c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7"/>
      <c r="B39" s="2" t="s">
        <v>400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 t="s">
        <v>20</v>
      </c>
      <c r="B40" s="8" t="s">
        <v>21</v>
      </c>
      <c r="C40" s="8" t="s">
        <v>21</v>
      </c>
      <c r="D40" s="8" t="s">
        <v>22</v>
      </c>
      <c r="E40" s="8" t="s">
        <v>23</v>
      </c>
      <c r="F40" s="8" t="s">
        <v>15</v>
      </c>
      <c r="G40" s="8" t="s">
        <v>24</v>
      </c>
      <c r="H40" s="8" t="s">
        <v>24</v>
      </c>
      <c r="I40" s="8" t="s">
        <v>25</v>
      </c>
      <c r="J40" s="8" t="s">
        <v>25</v>
      </c>
      <c r="K40" s="8" t="s">
        <v>26</v>
      </c>
      <c r="L40" s="8" t="s">
        <v>15</v>
      </c>
      <c r="M40" s="2"/>
    </row>
    <row r="41" spans="1:13" ht="25.5" x14ac:dyDescent="0.25">
      <c r="A41" s="2"/>
      <c r="B41" s="44" t="s">
        <v>112</v>
      </c>
      <c r="C41" s="44" t="s">
        <v>114</v>
      </c>
      <c r="D41" s="8"/>
      <c r="E41" s="8"/>
      <c r="F41" s="8"/>
      <c r="G41" s="44" t="s">
        <v>112</v>
      </c>
      <c r="H41" s="44" t="s">
        <v>114</v>
      </c>
      <c r="I41" s="44" t="s">
        <v>112</v>
      </c>
      <c r="J41" s="44" t="s">
        <v>114</v>
      </c>
      <c r="K41" s="8" t="s">
        <v>27</v>
      </c>
      <c r="L41" s="8" t="s">
        <v>27</v>
      </c>
      <c r="M41" s="2"/>
    </row>
    <row r="42" spans="1:13" x14ac:dyDescent="0.25">
      <c r="A42" s="2" t="s">
        <v>28</v>
      </c>
      <c r="B42" s="43">
        <v>4.8928056</v>
      </c>
      <c r="C42" s="43">
        <v>3.2017335999999998</v>
      </c>
      <c r="D42" s="43">
        <v>2.1946408785845608</v>
      </c>
      <c r="E42" s="42">
        <v>8</v>
      </c>
      <c r="F42" s="43">
        <v>5.9488963607491556E-2</v>
      </c>
      <c r="G42" s="42">
        <v>5</v>
      </c>
      <c r="H42" s="42">
        <v>5</v>
      </c>
      <c r="I42" s="43">
        <v>1.6405565547631387</v>
      </c>
      <c r="J42" s="43">
        <v>0.52657455070796955</v>
      </c>
      <c r="K42" s="43">
        <v>9.7065004946460895</v>
      </c>
      <c r="L42" s="43">
        <v>4.9083457902040627E-2</v>
      </c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9:M33"/>
  <sheetViews>
    <sheetView workbookViewId="0">
      <selection activeCell="H17" sqref="H17"/>
    </sheetView>
  </sheetViews>
  <sheetFormatPr defaultRowHeight="15" x14ac:dyDescent="0.25"/>
  <sheetData>
    <row r="9" spans="1:13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116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 t="s">
        <v>117</v>
      </c>
      <c r="B12" s="2" t="s">
        <v>118</v>
      </c>
      <c r="C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33">
        <v>0.95212489903223418</v>
      </c>
      <c r="B13" s="33">
        <v>1.4663423115694296</v>
      </c>
      <c r="C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33">
        <v>0.90765852758532195</v>
      </c>
      <c r="B14" s="33">
        <v>1.4085612731843544</v>
      </c>
      <c r="C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33">
        <v>0.90389179305244172</v>
      </c>
      <c r="B15" s="33">
        <v>1.4154117645129489</v>
      </c>
      <c r="C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33">
        <v>1.2279249347530385</v>
      </c>
      <c r="B16" s="33">
        <v>1.5726763121324159</v>
      </c>
      <c r="C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33">
        <v>1.0891646266979422</v>
      </c>
      <c r="B17" s="33">
        <v>1.3279693122197738</v>
      </c>
      <c r="C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33">
        <v>1.1028393394979041</v>
      </c>
      <c r="B18" s="33">
        <v>1.4046611390713137</v>
      </c>
      <c r="C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33">
        <v>1.18609714685988</v>
      </c>
      <c r="B19" s="33">
        <v>1.5392446802547628</v>
      </c>
      <c r="C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33">
        <v>0.66721436465420003</v>
      </c>
      <c r="B20" s="33">
        <v>1.5307330260843284</v>
      </c>
      <c r="C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33">
        <v>1.096740539775503</v>
      </c>
      <c r="B21" s="33">
        <v>1.4391554775382469</v>
      </c>
      <c r="C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 t="s">
        <v>10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3" t="s">
        <v>11</v>
      </c>
      <c r="C24" s="3" t="s">
        <v>12</v>
      </c>
      <c r="D24" s="3" t="s">
        <v>13</v>
      </c>
      <c r="E24" s="3" t="s">
        <v>14</v>
      </c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3"/>
      <c r="C25" s="3"/>
      <c r="D25" s="3" t="s">
        <v>15</v>
      </c>
      <c r="E25" s="3" t="s">
        <v>15</v>
      </c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117</v>
      </c>
      <c r="B26" s="180">
        <v>9</v>
      </c>
      <c r="C26" s="181">
        <v>0.22055483615585725</v>
      </c>
      <c r="D26" s="180" t="s">
        <v>16</v>
      </c>
      <c r="E26" s="180" t="s">
        <v>16</v>
      </c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 t="s">
        <v>118</v>
      </c>
      <c r="B27" s="180">
        <v>9</v>
      </c>
      <c r="C27" s="181">
        <v>0.16215987046758251</v>
      </c>
      <c r="D27" s="180" t="s">
        <v>16</v>
      </c>
      <c r="E27" s="180" t="s">
        <v>16</v>
      </c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7"/>
      <c r="B29" s="2" t="s">
        <v>400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 t="s">
        <v>20</v>
      </c>
      <c r="B30" s="44" t="s">
        <v>21</v>
      </c>
      <c r="C30" s="44" t="s">
        <v>21</v>
      </c>
      <c r="D30" s="8" t="s">
        <v>22</v>
      </c>
      <c r="E30" s="8" t="s">
        <v>23</v>
      </c>
      <c r="F30" s="8" t="s">
        <v>15</v>
      </c>
      <c r="G30" s="8" t="s">
        <v>24</v>
      </c>
      <c r="H30" s="8" t="s">
        <v>24</v>
      </c>
      <c r="I30" s="8" t="s">
        <v>25</v>
      </c>
      <c r="J30" s="8" t="s">
        <v>25</v>
      </c>
      <c r="K30" s="8" t="s">
        <v>26</v>
      </c>
      <c r="L30" s="8" t="s">
        <v>15</v>
      </c>
      <c r="M30" s="2"/>
    </row>
    <row r="31" spans="1:13" ht="25.5" x14ac:dyDescent="0.25">
      <c r="A31" s="2"/>
      <c r="B31" s="44" t="s">
        <v>117</v>
      </c>
      <c r="C31" s="44" t="s">
        <v>118</v>
      </c>
      <c r="D31" s="8"/>
      <c r="E31" s="8"/>
      <c r="F31" s="8"/>
      <c r="G31" s="44" t="s">
        <v>117</v>
      </c>
      <c r="H31" s="44" t="s">
        <v>118</v>
      </c>
      <c r="I31" s="44" t="s">
        <v>117</v>
      </c>
      <c r="J31" s="44" t="s">
        <v>118</v>
      </c>
      <c r="K31" s="8" t="s">
        <v>27</v>
      </c>
      <c r="L31" s="8" t="s">
        <v>27</v>
      </c>
      <c r="M31" s="2"/>
    </row>
    <row r="32" spans="1:13" x14ac:dyDescent="0.25">
      <c r="A32" s="2" t="s">
        <v>28</v>
      </c>
      <c r="B32" s="182">
        <v>1.4560839218408417</v>
      </c>
      <c r="C32" s="182">
        <v>1.0148506857676074</v>
      </c>
      <c r="D32" s="182">
        <v>6.9199383654292328</v>
      </c>
      <c r="E32" s="183">
        <v>16</v>
      </c>
      <c r="F32" s="182">
        <v>3.44891219245298E-6</v>
      </c>
      <c r="G32" s="183">
        <v>9</v>
      </c>
      <c r="H32" s="183">
        <v>9</v>
      </c>
      <c r="I32" s="182">
        <v>7.8616215779347465E-2</v>
      </c>
      <c r="J32" s="182">
        <v>0.17438609102212752</v>
      </c>
      <c r="K32" s="182">
        <v>4.9203887341934562</v>
      </c>
      <c r="L32" s="182">
        <v>3.6973721147662557E-2</v>
      </c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L23"/>
  <sheetViews>
    <sheetView workbookViewId="0">
      <selection activeCell="I6" sqref="I6"/>
    </sheetView>
  </sheetViews>
  <sheetFormatPr defaultRowHeight="15" x14ac:dyDescent="0.25"/>
  <sheetData>
    <row r="2" spans="12:12" x14ac:dyDescent="0.25">
      <c r="L2" t="s">
        <v>0</v>
      </c>
    </row>
    <row r="20" spans="1:11" x14ac:dyDescent="0.25">
      <c r="A20" t="s">
        <v>129</v>
      </c>
      <c r="B20" s="31" t="s">
        <v>119</v>
      </c>
      <c r="C20" s="31" t="s">
        <v>120</v>
      </c>
      <c r="D20" s="31" t="s">
        <v>121</v>
      </c>
      <c r="E20" s="31" t="s">
        <v>122</v>
      </c>
      <c r="F20" s="31" t="s">
        <v>123</v>
      </c>
      <c r="G20" s="31" t="s">
        <v>124</v>
      </c>
      <c r="H20" s="31" t="s">
        <v>125</v>
      </c>
      <c r="I20" s="31" t="s">
        <v>126</v>
      </c>
      <c r="J20" s="31" t="s">
        <v>127</v>
      </c>
      <c r="K20" s="31" t="s">
        <v>128</v>
      </c>
    </row>
    <row r="21" spans="1:11" x14ac:dyDescent="0.25">
      <c r="A21" t="s">
        <v>130</v>
      </c>
      <c r="B21" s="33">
        <v>0.79026200000000002</v>
      </c>
      <c r="C21" s="33">
        <v>1.4818690000000001</v>
      </c>
      <c r="D21" s="33">
        <v>2.336929</v>
      </c>
      <c r="E21" s="33">
        <v>1.7380370000000001</v>
      </c>
      <c r="F21" s="33">
        <v>1.385737</v>
      </c>
      <c r="G21" s="33">
        <v>1.5134099999999999</v>
      </c>
      <c r="H21" s="33">
        <v>1.1314090000000001</v>
      </c>
      <c r="I21" s="33">
        <v>-0.22297</v>
      </c>
      <c r="J21" s="33">
        <v>-1.0421</v>
      </c>
      <c r="K21" s="33">
        <v>-2.1475</v>
      </c>
    </row>
    <row r="22" spans="1:11" x14ac:dyDescent="0.25">
      <c r="B22" s="33">
        <v>0.71826199999999996</v>
      </c>
      <c r="C22" s="33">
        <v>1.5728690000000001</v>
      </c>
      <c r="D22" s="33">
        <v>2.26193</v>
      </c>
      <c r="E22" s="33">
        <v>1.543037</v>
      </c>
      <c r="F22" s="33">
        <v>1.2777369999999999</v>
      </c>
      <c r="G22" s="33">
        <v>1.7784089999999999</v>
      </c>
      <c r="H22" s="33">
        <v>1.0844100000000001</v>
      </c>
      <c r="I22" s="33">
        <v>6.3032000000000005E-2</v>
      </c>
      <c r="J22" s="33">
        <v>-0.89910000000000001</v>
      </c>
      <c r="K22" s="33">
        <v>-1.9855</v>
      </c>
    </row>
    <row r="23" spans="1:11" x14ac:dyDescent="0.25">
      <c r="B23" s="33">
        <v>0.77726200000000001</v>
      </c>
      <c r="C23" s="33">
        <v>1.5488679999999999</v>
      </c>
      <c r="D23" s="33">
        <v>2.11693</v>
      </c>
      <c r="E23" s="33">
        <v>1.2460370000000001</v>
      </c>
      <c r="F23" s="33">
        <v>1.3527359999999999</v>
      </c>
      <c r="G23" s="33">
        <v>1.657411</v>
      </c>
      <c r="H23" s="33">
        <v>1.019409</v>
      </c>
      <c r="I23" s="33">
        <v>-5.7970000000000001E-2</v>
      </c>
      <c r="J23" s="33">
        <v>-1.0181</v>
      </c>
      <c r="K23" s="33">
        <v>-2.1315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4:AA89"/>
  <sheetViews>
    <sheetView workbookViewId="0">
      <selection activeCell="J17" sqref="J17"/>
    </sheetView>
  </sheetViews>
  <sheetFormatPr defaultRowHeight="15" x14ac:dyDescent="0.25"/>
  <sheetData>
    <row r="14" spans="1:2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5">
      <c r="A17" s="1" t="s">
        <v>131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5">
      <c r="A18" s="2" t="s">
        <v>117</v>
      </c>
      <c r="B18" s="2" t="s">
        <v>132</v>
      </c>
      <c r="C18" s="2" t="s">
        <v>133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5">
      <c r="A19" s="2">
        <v>1249.2816062418501</v>
      </c>
      <c r="B19" s="2">
        <v>474.369083314497</v>
      </c>
      <c r="C19" s="2">
        <v>311.90459933058099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5">
      <c r="A20" s="2">
        <v>1232.3639240053501</v>
      </c>
      <c r="B20" s="2">
        <v>409.16831023762802</v>
      </c>
      <c r="C20" s="2">
        <v>214.18004923702799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5">
      <c r="A21" s="2">
        <v>1214.5873895778</v>
      </c>
      <c r="B21" s="2">
        <v>473.89413415765802</v>
      </c>
      <c r="C21" s="2">
        <v>254.08846959986201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2"/>
      <c r="B23" s="2" t="s">
        <v>10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5">
      <c r="A24" s="2"/>
      <c r="B24" s="3" t="s">
        <v>11</v>
      </c>
      <c r="C24" s="3" t="s">
        <v>12</v>
      </c>
      <c r="D24" s="3" t="s">
        <v>13</v>
      </c>
      <c r="E24" s="3" t="s">
        <v>14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5">
      <c r="A25" s="2"/>
      <c r="B25" s="3"/>
      <c r="C25" s="3"/>
      <c r="D25" s="3" t="s">
        <v>15</v>
      </c>
      <c r="E25" s="3" t="s">
        <v>15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5">
      <c r="A26" s="2" t="s">
        <v>117</v>
      </c>
      <c r="B26" s="50">
        <v>3</v>
      </c>
      <c r="C26" s="51">
        <v>0.17664178680214765</v>
      </c>
      <c r="D26" s="50" t="s">
        <v>16</v>
      </c>
      <c r="E26" s="50" t="s">
        <v>16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5">
      <c r="A27" s="2" t="s">
        <v>132</v>
      </c>
      <c r="B27" s="50">
        <v>3</v>
      </c>
      <c r="C27" s="51">
        <v>0.38266931235197504</v>
      </c>
      <c r="D27" s="50" t="s">
        <v>16</v>
      </c>
      <c r="E27" s="52" t="s">
        <v>18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2" t="s">
        <v>133</v>
      </c>
      <c r="B28" s="50">
        <v>3</v>
      </c>
      <c r="C28" s="51">
        <v>0.21501381581909595</v>
      </c>
      <c r="D28" s="50" t="s">
        <v>16</v>
      </c>
      <c r="E28" s="50" t="s">
        <v>16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5">
      <c r="A30" s="7"/>
      <c r="B30" s="2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7"/>
      <c r="O30" s="2" t="s">
        <v>400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5.5" x14ac:dyDescent="0.25">
      <c r="A31" s="2" t="s">
        <v>20</v>
      </c>
      <c r="B31" s="8" t="s">
        <v>30</v>
      </c>
      <c r="C31" s="8" t="s">
        <v>30</v>
      </c>
      <c r="D31" s="8" t="s">
        <v>31</v>
      </c>
      <c r="E31" s="8" t="s">
        <v>32</v>
      </c>
      <c r="F31" s="8" t="s">
        <v>33</v>
      </c>
      <c r="G31" s="8" t="s">
        <v>32</v>
      </c>
      <c r="H31" s="8" t="s">
        <v>33</v>
      </c>
      <c r="I31" s="8" t="s">
        <v>24</v>
      </c>
      <c r="J31" s="8" t="s">
        <v>24</v>
      </c>
      <c r="K31" s="8" t="s">
        <v>34</v>
      </c>
      <c r="L31" s="2"/>
      <c r="M31" s="2"/>
      <c r="N31" s="2" t="s">
        <v>20</v>
      </c>
      <c r="O31" s="23" t="s">
        <v>21</v>
      </c>
      <c r="P31" s="8" t="s">
        <v>21</v>
      </c>
      <c r="Q31" s="8" t="s">
        <v>22</v>
      </c>
      <c r="R31" s="8" t="s">
        <v>23</v>
      </c>
      <c r="S31" s="8" t="s">
        <v>15</v>
      </c>
      <c r="T31" s="8" t="s">
        <v>24</v>
      </c>
      <c r="U31" s="8" t="s">
        <v>24</v>
      </c>
      <c r="V31" s="8" t="s">
        <v>25</v>
      </c>
      <c r="W31" s="8" t="s">
        <v>25</v>
      </c>
      <c r="X31" s="8" t="s">
        <v>26</v>
      </c>
      <c r="Y31" s="8" t="s">
        <v>15</v>
      </c>
      <c r="Z31" s="2"/>
      <c r="AA31" s="2"/>
    </row>
    <row r="32" spans="1:27" ht="25.5" x14ac:dyDescent="0.25">
      <c r="A32" s="2"/>
      <c r="B32" s="53" t="s">
        <v>132</v>
      </c>
      <c r="C32" s="53" t="s">
        <v>133</v>
      </c>
      <c r="D32" s="8"/>
      <c r="E32" s="8"/>
      <c r="F32" s="8"/>
      <c r="G32" s="8" t="s">
        <v>35</v>
      </c>
      <c r="H32" s="8"/>
      <c r="I32" s="53" t="s">
        <v>132</v>
      </c>
      <c r="J32" s="53" t="s">
        <v>133</v>
      </c>
      <c r="K32" s="8" t="s">
        <v>36</v>
      </c>
      <c r="L32" s="2"/>
      <c r="M32" s="2"/>
      <c r="N32" s="2"/>
      <c r="O32" s="53" t="s">
        <v>132</v>
      </c>
      <c r="P32" s="53" t="s">
        <v>133</v>
      </c>
      <c r="Q32" s="8"/>
      <c r="R32" s="8"/>
      <c r="S32" s="8"/>
      <c r="T32" s="53" t="s">
        <v>132</v>
      </c>
      <c r="U32" s="53" t="s">
        <v>133</v>
      </c>
      <c r="V32" s="53" t="s">
        <v>132</v>
      </c>
      <c r="W32" s="53" t="s">
        <v>133</v>
      </c>
      <c r="X32" s="8" t="s">
        <v>27</v>
      </c>
      <c r="Y32" s="8" t="s">
        <v>27</v>
      </c>
      <c r="Z32" s="2"/>
      <c r="AA32" s="2"/>
    </row>
    <row r="33" spans="1:27" x14ac:dyDescent="0.25">
      <c r="A33" s="2" t="s">
        <v>28</v>
      </c>
      <c r="B33" s="54">
        <v>15</v>
      </c>
      <c r="C33" s="51">
        <v>6</v>
      </c>
      <c r="D33" s="55">
        <v>0</v>
      </c>
      <c r="E33" s="51">
        <v>1.7457431218879391</v>
      </c>
      <c r="F33" s="51">
        <v>8.0856543299012887E-2</v>
      </c>
      <c r="G33" s="51">
        <v>1.7457431218879391</v>
      </c>
      <c r="H33" s="51">
        <v>8.0856543299012887E-2</v>
      </c>
      <c r="I33" s="50">
        <v>3</v>
      </c>
      <c r="J33" s="50">
        <v>3</v>
      </c>
      <c r="K33" s="51">
        <v>0.1</v>
      </c>
      <c r="L33" s="2"/>
      <c r="M33" s="2"/>
      <c r="N33" s="2" t="s">
        <v>28</v>
      </c>
      <c r="O33" s="56">
        <v>452.47717566666671</v>
      </c>
      <c r="P33" s="56">
        <v>260.057706</v>
      </c>
      <c r="Q33" s="57">
        <v>5.3916107977036249</v>
      </c>
      <c r="R33" s="52">
        <v>4</v>
      </c>
      <c r="S33" s="57">
        <v>5.724113247696643E-3</v>
      </c>
      <c r="T33" s="52">
        <v>3</v>
      </c>
      <c r="U33" s="52">
        <v>3</v>
      </c>
      <c r="V33" s="58">
        <v>37.507329658857124</v>
      </c>
      <c r="W33" s="58">
        <v>49.134974834565632</v>
      </c>
      <c r="X33" s="57">
        <v>1.7161260539779939</v>
      </c>
      <c r="Y33" s="57">
        <v>0.73634285016006584</v>
      </c>
      <c r="Z33" s="2"/>
      <c r="AA33" s="2"/>
    </row>
    <row r="34" spans="1:27" x14ac:dyDescent="0.25">
      <c r="A34" s="2"/>
      <c r="B34" s="54"/>
      <c r="C34" s="51"/>
      <c r="D34" s="55"/>
      <c r="E34" s="51"/>
      <c r="F34" s="51"/>
      <c r="G34" s="51"/>
      <c r="H34" s="51"/>
      <c r="I34" s="50"/>
      <c r="J34" s="50"/>
      <c r="K34" s="5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7"/>
      <c r="B35" s="2" t="s">
        <v>29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7"/>
      <c r="O35" s="2" t="s">
        <v>400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5.5" x14ac:dyDescent="0.25">
      <c r="A36" s="2" t="s">
        <v>20</v>
      </c>
      <c r="B36" s="8" t="s">
        <v>30</v>
      </c>
      <c r="C36" s="8" t="s">
        <v>30</v>
      </c>
      <c r="D36" s="8" t="s">
        <v>31</v>
      </c>
      <c r="E36" s="8" t="s">
        <v>32</v>
      </c>
      <c r="F36" s="8" t="s">
        <v>33</v>
      </c>
      <c r="G36" s="8" t="s">
        <v>32</v>
      </c>
      <c r="H36" s="8" t="s">
        <v>33</v>
      </c>
      <c r="I36" s="8" t="s">
        <v>24</v>
      </c>
      <c r="J36" s="8" t="s">
        <v>24</v>
      </c>
      <c r="K36" s="8" t="s">
        <v>34</v>
      </c>
      <c r="L36" s="2"/>
      <c r="M36" s="2"/>
      <c r="N36" s="2" t="s">
        <v>20</v>
      </c>
      <c r="O36" s="23" t="s">
        <v>21</v>
      </c>
      <c r="P36" s="8" t="s">
        <v>21</v>
      </c>
      <c r="Q36" s="8" t="s">
        <v>22</v>
      </c>
      <c r="R36" s="8" t="s">
        <v>23</v>
      </c>
      <c r="S36" s="8" t="s">
        <v>15</v>
      </c>
      <c r="T36" s="8" t="s">
        <v>24</v>
      </c>
      <c r="U36" s="8" t="s">
        <v>24</v>
      </c>
      <c r="V36" s="8" t="s">
        <v>25</v>
      </c>
      <c r="W36" s="8" t="s">
        <v>25</v>
      </c>
      <c r="X36" s="8" t="s">
        <v>26</v>
      </c>
      <c r="Y36" s="8" t="s">
        <v>15</v>
      </c>
      <c r="Z36" s="2"/>
      <c r="AA36" s="2"/>
    </row>
    <row r="37" spans="1:27" ht="25.5" x14ac:dyDescent="0.25">
      <c r="A37" s="2"/>
      <c r="B37" s="53" t="s">
        <v>132</v>
      </c>
      <c r="C37" s="53" t="s">
        <v>117</v>
      </c>
      <c r="D37" s="8"/>
      <c r="E37" s="8"/>
      <c r="F37" s="8"/>
      <c r="G37" s="8" t="s">
        <v>35</v>
      </c>
      <c r="H37" s="8"/>
      <c r="I37" s="53" t="s">
        <v>132</v>
      </c>
      <c r="J37" s="53" t="s">
        <v>117</v>
      </c>
      <c r="K37" s="8" t="s">
        <v>36</v>
      </c>
      <c r="L37" s="2"/>
      <c r="M37" s="2"/>
      <c r="N37" s="2"/>
      <c r="O37" s="53" t="s">
        <v>132</v>
      </c>
      <c r="P37" s="53" t="s">
        <v>117</v>
      </c>
      <c r="Q37" s="8"/>
      <c r="R37" s="8"/>
      <c r="S37" s="8"/>
      <c r="T37" s="53" t="s">
        <v>132</v>
      </c>
      <c r="U37" s="53" t="s">
        <v>117</v>
      </c>
      <c r="V37" s="53" t="s">
        <v>132</v>
      </c>
      <c r="W37" s="53" t="s">
        <v>117</v>
      </c>
      <c r="X37" s="8" t="s">
        <v>27</v>
      </c>
      <c r="Y37" s="8" t="s">
        <v>27</v>
      </c>
      <c r="Z37" s="2"/>
      <c r="AA37" s="2"/>
    </row>
    <row r="38" spans="1:27" x14ac:dyDescent="0.25">
      <c r="A38" s="2" t="s">
        <v>28</v>
      </c>
      <c r="B38" s="51">
        <v>6</v>
      </c>
      <c r="C38" s="54">
        <v>15</v>
      </c>
      <c r="D38" s="55">
        <v>0</v>
      </c>
      <c r="E38" s="54">
        <v>-1.7457431218879391</v>
      </c>
      <c r="F38" s="51">
        <v>8.0856543299012887E-2</v>
      </c>
      <c r="G38" s="54">
        <v>-1.7457431218879391</v>
      </c>
      <c r="H38" s="51">
        <v>8.0856543299012887E-2</v>
      </c>
      <c r="I38" s="50">
        <v>3</v>
      </c>
      <c r="J38" s="50">
        <v>3</v>
      </c>
      <c r="K38" s="51">
        <v>0.1</v>
      </c>
      <c r="L38" s="2"/>
      <c r="M38" s="2"/>
      <c r="N38" s="2" t="s">
        <v>28</v>
      </c>
      <c r="O38" s="56">
        <v>452.47717566666671</v>
      </c>
      <c r="P38" s="59">
        <v>1232.07764</v>
      </c>
      <c r="Q38" s="56">
        <v>-32.675054617107826</v>
      </c>
      <c r="R38" s="52">
        <v>4</v>
      </c>
      <c r="S38" s="57">
        <v>5.2309311136574186E-6</v>
      </c>
      <c r="T38" s="52">
        <v>3</v>
      </c>
      <c r="U38" s="52">
        <v>3</v>
      </c>
      <c r="V38" s="58">
        <v>37.507329658857124</v>
      </c>
      <c r="W38" s="58">
        <v>17.348879642794106</v>
      </c>
      <c r="X38" s="57">
        <v>4.6740076932484822</v>
      </c>
      <c r="Y38" s="57">
        <v>0.35248454145735025</v>
      </c>
      <c r="Z38" s="2"/>
      <c r="AA38" s="2"/>
    </row>
    <row r="39" spans="1:2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7"/>
      <c r="B40" s="2" t="s">
        <v>400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2" t="s">
        <v>20</v>
      </c>
      <c r="B41" s="23" t="s">
        <v>21</v>
      </c>
      <c r="C41" s="8" t="s">
        <v>21</v>
      </c>
      <c r="D41" s="8" t="s">
        <v>22</v>
      </c>
      <c r="E41" s="8" t="s">
        <v>23</v>
      </c>
      <c r="F41" s="8" t="s">
        <v>15</v>
      </c>
      <c r="G41" s="8" t="s">
        <v>24</v>
      </c>
      <c r="H41" s="8" t="s">
        <v>24</v>
      </c>
      <c r="I41" s="8" t="s">
        <v>25</v>
      </c>
      <c r="J41" s="8" t="s">
        <v>25</v>
      </c>
      <c r="K41" s="8" t="s">
        <v>26</v>
      </c>
      <c r="L41" s="8" t="s">
        <v>15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5.5" x14ac:dyDescent="0.25">
      <c r="A42" s="2"/>
      <c r="B42" s="53" t="s">
        <v>133</v>
      </c>
      <c r="C42" s="53" t="s">
        <v>117</v>
      </c>
      <c r="D42" s="8"/>
      <c r="E42" s="8"/>
      <c r="F42" s="8"/>
      <c r="G42" s="53" t="s">
        <v>133</v>
      </c>
      <c r="H42" s="53" t="s">
        <v>117</v>
      </c>
      <c r="I42" s="53" t="s">
        <v>133</v>
      </c>
      <c r="J42" s="53" t="s">
        <v>117</v>
      </c>
      <c r="K42" s="8" t="s">
        <v>27</v>
      </c>
      <c r="L42" s="8" t="s">
        <v>27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A43" s="2" t="s">
        <v>28</v>
      </c>
      <c r="B43" s="56">
        <v>260.057706</v>
      </c>
      <c r="C43" s="59">
        <v>1232.07764</v>
      </c>
      <c r="D43" s="56">
        <v>-32.309671087945027</v>
      </c>
      <c r="E43" s="52">
        <v>4</v>
      </c>
      <c r="F43" s="57">
        <v>5.4708232435731465E-6</v>
      </c>
      <c r="G43" s="52">
        <v>3</v>
      </c>
      <c r="H43" s="52">
        <v>3</v>
      </c>
      <c r="I43" s="58">
        <v>49.134974834565632</v>
      </c>
      <c r="J43" s="58">
        <v>17.348879642794106</v>
      </c>
      <c r="K43" s="57">
        <v>8.0211863788773048</v>
      </c>
      <c r="L43" s="57">
        <v>0.22170033030944558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5">
      <c r="A46" s="1" t="s">
        <v>134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5">
      <c r="A47" s="2" t="s">
        <v>135</v>
      </c>
      <c r="B47" s="2" t="s">
        <v>117</v>
      </c>
      <c r="C47" s="2" t="s">
        <v>132</v>
      </c>
      <c r="D47" s="2" t="s">
        <v>133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5">
      <c r="A48" s="2">
        <v>4017.7224242499701</v>
      </c>
      <c r="B48" s="2">
        <v>3581.54367632506</v>
      </c>
      <c r="C48" s="2">
        <v>3553.7375889403702</v>
      </c>
      <c r="D48" s="2">
        <v>3806.4313450067102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5">
      <c r="A49" s="2">
        <v>3971.3047746480602</v>
      </c>
      <c r="B49" s="2">
        <v>3565.0796289128498</v>
      </c>
      <c r="C49" s="2">
        <v>3542.2837890824098</v>
      </c>
      <c r="D49" s="2">
        <v>4086.4748695138401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5">
      <c r="A50" s="2">
        <v>3798.3053951443399</v>
      </c>
      <c r="B50" s="2">
        <v>3952.4416386023299</v>
      </c>
      <c r="C50" s="2">
        <v>3630.7026687068001</v>
      </c>
      <c r="D50" s="2">
        <v>4054.21936821693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5">
      <c r="A52" s="2"/>
      <c r="B52" s="2" t="s">
        <v>10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5">
      <c r="A53" s="2"/>
      <c r="B53" s="3" t="s">
        <v>11</v>
      </c>
      <c r="C53" s="3" t="s">
        <v>12</v>
      </c>
      <c r="D53" s="3" t="s">
        <v>13</v>
      </c>
      <c r="E53" s="3" t="s">
        <v>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5">
      <c r="A54" s="2"/>
      <c r="B54" s="3"/>
      <c r="C54" s="3"/>
      <c r="D54" s="3" t="s">
        <v>15</v>
      </c>
      <c r="E54" s="3" t="s">
        <v>15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5">
      <c r="A55" s="2" t="s">
        <v>135</v>
      </c>
      <c r="B55" s="50">
        <v>3</v>
      </c>
      <c r="C55" s="51">
        <v>0.30907071543332026</v>
      </c>
      <c r="D55" s="50" t="s">
        <v>16</v>
      </c>
      <c r="E55" s="50" t="s">
        <v>44</v>
      </c>
      <c r="F55" s="2"/>
      <c r="G55" s="6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25">
      <c r="A56" s="2" t="s">
        <v>117</v>
      </c>
      <c r="B56" s="50">
        <v>3</v>
      </c>
      <c r="C56" s="51">
        <v>0.3718478010911439</v>
      </c>
      <c r="D56" s="50" t="s">
        <v>16</v>
      </c>
      <c r="E56" s="50" t="s">
        <v>17</v>
      </c>
      <c r="F56" s="2"/>
      <c r="G56" s="6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25">
      <c r="A57" s="2" t="s">
        <v>132</v>
      </c>
      <c r="B57" s="50">
        <v>3</v>
      </c>
      <c r="C57" s="51">
        <v>0.34180264325313225</v>
      </c>
      <c r="D57" s="50" t="s">
        <v>16</v>
      </c>
      <c r="E57" s="50" t="s">
        <v>97</v>
      </c>
      <c r="F57" s="2"/>
      <c r="G57" s="6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5">
      <c r="A58" s="2" t="s">
        <v>133</v>
      </c>
      <c r="B58" s="50">
        <v>3</v>
      </c>
      <c r="C58" s="51">
        <v>0.3470912480132336</v>
      </c>
      <c r="D58" s="50" t="s">
        <v>16</v>
      </c>
      <c r="E58" s="50" t="s">
        <v>97</v>
      </c>
      <c r="F58" s="2"/>
      <c r="G58" s="6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5">
      <c r="A60" s="7"/>
      <c r="B60" s="2" t="s">
        <v>400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25">
      <c r="A61" s="2" t="s">
        <v>20</v>
      </c>
      <c r="B61" s="23" t="s">
        <v>21</v>
      </c>
      <c r="C61" s="8" t="s">
        <v>21</v>
      </c>
      <c r="D61" s="8" t="s">
        <v>22</v>
      </c>
      <c r="E61" s="8" t="s">
        <v>23</v>
      </c>
      <c r="F61" s="8" t="s">
        <v>15</v>
      </c>
      <c r="G61" s="8" t="s">
        <v>24</v>
      </c>
      <c r="H61" s="8" t="s">
        <v>24</v>
      </c>
      <c r="I61" s="8" t="s">
        <v>25</v>
      </c>
      <c r="J61" s="8" t="s">
        <v>25</v>
      </c>
      <c r="K61" s="8" t="s">
        <v>26</v>
      </c>
      <c r="L61" s="8" t="s">
        <v>15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5.5" x14ac:dyDescent="0.25">
      <c r="A62" s="2"/>
      <c r="B62" s="53" t="s">
        <v>135</v>
      </c>
      <c r="C62" s="53" t="s">
        <v>117</v>
      </c>
      <c r="D62" s="8"/>
      <c r="E62" s="8"/>
      <c r="F62" s="8"/>
      <c r="G62" s="53" t="s">
        <v>135</v>
      </c>
      <c r="H62" s="53" t="s">
        <v>117</v>
      </c>
      <c r="I62" s="53" t="s">
        <v>135</v>
      </c>
      <c r="J62" s="53" t="s">
        <v>117</v>
      </c>
      <c r="K62" s="8" t="s">
        <v>27</v>
      </c>
      <c r="L62" s="8" t="s">
        <v>27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5">
      <c r="A63" s="2" t="s">
        <v>28</v>
      </c>
      <c r="B63" s="61">
        <v>3929.1108646666667</v>
      </c>
      <c r="C63" s="61">
        <v>3699.6883146666664</v>
      </c>
      <c r="D63" s="51">
        <v>1.6042861441839316</v>
      </c>
      <c r="E63" s="50">
        <v>4</v>
      </c>
      <c r="F63" s="51">
        <v>0.18391828420458842</v>
      </c>
      <c r="G63" s="50">
        <v>3</v>
      </c>
      <c r="H63" s="50">
        <v>3</v>
      </c>
      <c r="I63" s="62">
        <v>115.6339167619508</v>
      </c>
      <c r="J63" s="62">
        <v>219.04553963061673</v>
      </c>
      <c r="K63" s="51">
        <v>3.5883794067065695</v>
      </c>
      <c r="L63" s="51">
        <v>0.43588374515343792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5">
      <c r="A65" s="7"/>
      <c r="B65" s="2" t="s">
        <v>400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5">
      <c r="A66" s="2" t="s">
        <v>20</v>
      </c>
      <c r="B66" s="23" t="s">
        <v>21</v>
      </c>
      <c r="C66" s="8" t="s">
        <v>21</v>
      </c>
      <c r="D66" s="8" t="s">
        <v>22</v>
      </c>
      <c r="E66" s="8" t="s">
        <v>23</v>
      </c>
      <c r="F66" s="8" t="s">
        <v>15</v>
      </c>
      <c r="G66" s="8" t="s">
        <v>24</v>
      </c>
      <c r="H66" s="8" t="s">
        <v>24</v>
      </c>
      <c r="I66" s="8" t="s">
        <v>25</v>
      </c>
      <c r="J66" s="8" t="s">
        <v>25</v>
      </c>
      <c r="K66" s="8" t="s">
        <v>26</v>
      </c>
      <c r="L66" s="8" t="s">
        <v>15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5.5" x14ac:dyDescent="0.25">
      <c r="A67" s="2"/>
      <c r="B67" s="53" t="s">
        <v>117</v>
      </c>
      <c r="C67" s="53" t="s">
        <v>132</v>
      </c>
      <c r="D67" s="8"/>
      <c r="E67" s="8"/>
      <c r="F67" s="8"/>
      <c r="G67" s="53" t="s">
        <v>117</v>
      </c>
      <c r="H67" s="53" t="s">
        <v>132</v>
      </c>
      <c r="I67" s="53" t="s">
        <v>117</v>
      </c>
      <c r="J67" s="53" t="s">
        <v>132</v>
      </c>
      <c r="K67" s="8" t="s">
        <v>27</v>
      </c>
      <c r="L67" s="8" t="s">
        <v>27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5">
      <c r="A68" s="2" t="s">
        <v>28</v>
      </c>
      <c r="B68" s="61">
        <v>3699.6883146666664</v>
      </c>
      <c r="C68" s="61">
        <v>3575.5746823333329</v>
      </c>
      <c r="D68" s="51">
        <v>0.95857489991269218</v>
      </c>
      <c r="E68" s="50">
        <v>4</v>
      </c>
      <c r="F68" s="51">
        <v>0.3920561125653107</v>
      </c>
      <c r="G68" s="50">
        <v>3</v>
      </c>
      <c r="H68" s="50">
        <v>3</v>
      </c>
      <c r="I68" s="62">
        <v>219.04553963061673</v>
      </c>
      <c r="J68" s="54">
        <v>48.08449406045716</v>
      </c>
      <c r="K68" s="54">
        <v>20.751941130674595</v>
      </c>
      <c r="L68" s="51">
        <v>9.1945817063644394E-2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5">
      <c r="A70" s="7"/>
      <c r="B70" s="2" t="s">
        <v>400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5">
      <c r="A71" s="2" t="s">
        <v>20</v>
      </c>
      <c r="B71" s="23" t="s">
        <v>21</v>
      </c>
      <c r="C71" s="8" t="s">
        <v>21</v>
      </c>
      <c r="D71" s="8" t="s">
        <v>22</v>
      </c>
      <c r="E71" s="8" t="s">
        <v>23</v>
      </c>
      <c r="F71" s="8" t="s">
        <v>15</v>
      </c>
      <c r="G71" s="8" t="s">
        <v>24</v>
      </c>
      <c r="H71" s="8" t="s">
        <v>24</v>
      </c>
      <c r="I71" s="8" t="s">
        <v>25</v>
      </c>
      <c r="J71" s="8" t="s">
        <v>25</v>
      </c>
      <c r="K71" s="8" t="s">
        <v>26</v>
      </c>
      <c r="L71" s="8" t="s">
        <v>15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5.5" x14ac:dyDescent="0.25">
      <c r="A72" s="2"/>
      <c r="B72" s="53" t="s">
        <v>132</v>
      </c>
      <c r="C72" s="53" t="s">
        <v>133</v>
      </c>
      <c r="D72" s="8"/>
      <c r="E72" s="8"/>
      <c r="F72" s="8"/>
      <c r="G72" s="53" t="s">
        <v>132</v>
      </c>
      <c r="H72" s="53" t="s">
        <v>133</v>
      </c>
      <c r="I72" s="53" t="s">
        <v>132</v>
      </c>
      <c r="J72" s="53" t="s">
        <v>133</v>
      </c>
      <c r="K72" s="8" t="s">
        <v>27</v>
      </c>
      <c r="L72" s="8" t="s">
        <v>27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5">
      <c r="A73" s="2" t="s">
        <v>28</v>
      </c>
      <c r="B73" s="59">
        <v>3575.5746823333329</v>
      </c>
      <c r="C73" s="59">
        <v>3982.3751943333332</v>
      </c>
      <c r="D73" s="58">
        <v>-4.3875440163066166</v>
      </c>
      <c r="E73" s="52">
        <v>4</v>
      </c>
      <c r="F73" s="57">
        <v>1.1805201238444264E-2</v>
      </c>
      <c r="G73" s="52">
        <v>3</v>
      </c>
      <c r="H73" s="52">
        <v>3</v>
      </c>
      <c r="I73" s="58">
        <v>48.08449406045716</v>
      </c>
      <c r="J73" s="56">
        <v>153.22298437568381</v>
      </c>
      <c r="K73" s="58">
        <v>10.154013403662052</v>
      </c>
      <c r="L73" s="57">
        <v>0.17930765614137906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5">
      <c r="A75" s="7"/>
      <c r="B75" s="2" t="s">
        <v>400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5">
      <c r="A76" s="2" t="s">
        <v>20</v>
      </c>
      <c r="B76" s="23" t="s">
        <v>21</v>
      </c>
      <c r="C76" s="8" t="s">
        <v>21</v>
      </c>
      <c r="D76" s="8" t="s">
        <v>22</v>
      </c>
      <c r="E76" s="8" t="s">
        <v>23</v>
      </c>
      <c r="F76" s="8" t="s">
        <v>15</v>
      </c>
      <c r="G76" s="8" t="s">
        <v>24</v>
      </c>
      <c r="H76" s="8" t="s">
        <v>24</v>
      </c>
      <c r="I76" s="8" t="s">
        <v>25</v>
      </c>
      <c r="J76" s="8" t="s">
        <v>25</v>
      </c>
      <c r="K76" s="8" t="s">
        <v>26</v>
      </c>
      <c r="L76" s="8" t="s">
        <v>15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5.5" x14ac:dyDescent="0.25">
      <c r="A77" s="2"/>
      <c r="B77" s="53" t="s">
        <v>135</v>
      </c>
      <c r="C77" s="53" t="s">
        <v>132</v>
      </c>
      <c r="D77" s="8"/>
      <c r="E77" s="8"/>
      <c r="F77" s="8"/>
      <c r="G77" s="53" t="s">
        <v>135</v>
      </c>
      <c r="H77" s="53" t="s">
        <v>132</v>
      </c>
      <c r="I77" s="53" t="s">
        <v>135</v>
      </c>
      <c r="J77" s="53" t="s">
        <v>132</v>
      </c>
      <c r="K77" s="8" t="s">
        <v>27</v>
      </c>
      <c r="L77" s="8" t="s">
        <v>27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5">
      <c r="A78" s="2" t="s">
        <v>28</v>
      </c>
      <c r="B78" s="59">
        <v>3929.1108646666667</v>
      </c>
      <c r="C78" s="59">
        <v>3575.5746823333329</v>
      </c>
      <c r="D78" s="57">
        <v>4.8896241287642299</v>
      </c>
      <c r="E78" s="52">
        <v>4</v>
      </c>
      <c r="F78" s="57">
        <v>8.1042376166883135E-3</v>
      </c>
      <c r="G78" s="52">
        <v>3</v>
      </c>
      <c r="H78" s="52">
        <v>3</v>
      </c>
      <c r="I78" s="56">
        <v>115.6339167619508</v>
      </c>
      <c r="J78" s="58">
        <v>48.08449406045716</v>
      </c>
      <c r="K78" s="57">
        <v>5.7830955923695981</v>
      </c>
      <c r="L78" s="57">
        <v>0.29485062870557172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5">
      <c r="A80" s="7"/>
      <c r="B80" s="2" t="s">
        <v>400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5">
      <c r="A81" s="2" t="s">
        <v>20</v>
      </c>
      <c r="B81" s="23" t="s">
        <v>21</v>
      </c>
      <c r="C81" s="8" t="s">
        <v>21</v>
      </c>
      <c r="D81" s="8" t="s">
        <v>22</v>
      </c>
      <c r="E81" s="8" t="s">
        <v>23</v>
      </c>
      <c r="F81" s="8" t="s">
        <v>15</v>
      </c>
      <c r="G81" s="8" t="s">
        <v>24</v>
      </c>
      <c r="H81" s="8" t="s">
        <v>24</v>
      </c>
      <c r="I81" s="8" t="s">
        <v>25</v>
      </c>
      <c r="J81" s="8" t="s">
        <v>25</v>
      </c>
      <c r="K81" s="8" t="s">
        <v>26</v>
      </c>
      <c r="L81" s="8" t="s">
        <v>15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5.5" x14ac:dyDescent="0.25">
      <c r="A82" s="2"/>
      <c r="B82" s="53" t="s">
        <v>135</v>
      </c>
      <c r="C82" s="53" t="s">
        <v>133</v>
      </c>
      <c r="D82" s="8"/>
      <c r="E82" s="8"/>
      <c r="F82" s="8"/>
      <c r="G82" s="53" t="s">
        <v>135</v>
      </c>
      <c r="H82" s="53" t="s">
        <v>133</v>
      </c>
      <c r="I82" s="53" t="s">
        <v>135</v>
      </c>
      <c r="J82" s="53" t="s">
        <v>133</v>
      </c>
      <c r="K82" s="8" t="s">
        <v>27</v>
      </c>
      <c r="L82" s="8" t="s">
        <v>27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5">
      <c r="A83" s="2" t="s">
        <v>28</v>
      </c>
      <c r="B83" s="61">
        <v>3929.1108646666667</v>
      </c>
      <c r="C83" s="61">
        <v>3982.3751943333332</v>
      </c>
      <c r="D83" s="51">
        <v>-0.4806038781075207</v>
      </c>
      <c r="E83" s="50">
        <v>4</v>
      </c>
      <c r="F83" s="51">
        <v>0.65590198906880803</v>
      </c>
      <c r="G83" s="50">
        <v>3</v>
      </c>
      <c r="H83" s="50">
        <v>3</v>
      </c>
      <c r="I83" s="62">
        <v>115.6339167619508</v>
      </c>
      <c r="J83" s="62">
        <v>153.22298437568381</v>
      </c>
      <c r="K83" s="51">
        <v>1.7558093656725273</v>
      </c>
      <c r="L83" s="51">
        <v>0.72573960481192035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5">
      <c r="A85" s="7"/>
      <c r="B85" s="2" t="s">
        <v>400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5">
      <c r="A86" s="2" t="s">
        <v>20</v>
      </c>
      <c r="B86" s="23" t="s">
        <v>21</v>
      </c>
      <c r="C86" s="8" t="s">
        <v>21</v>
      </c>
      <c r="D86" s="8" t="s">
        <v>22</v>
      </c>
      <c r="E86" s="8" t="s">
        <v>23</v>
      </c>
      <c r="F86" s="8" t="s">
        <v>15</v>
      </c>
      <c r="G86" s="8" t="s">
        <v>24</v>
      </c>
      <c r="H86" s="8" t="s">
        <v>24</v>
      </c>
      <c r="I86" s="8" t="s">
        <v>25</v>
      </c>
      <c r="J86" s="8" t="s">
        <v>25</v>
      </c>
      <c r="K86" s="8" t="s">
        <v>26</v>
      </c>
      <c r="L86" s="8" t="s">
        <v>15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5.5" x14ac:dyDescent="0.25">
      <c r="A87" s="2"/>
      <c r="B87" s="53" t="s">
        <v>117</v>
      </c>
      <c r="C87" s="53" t="s">
        <v>133</v>
      </c>
      <c r="D87" s="8"/>
      <c r="E87" s="8"/>
      <c r="F87" s="8"/>
      <c r="G87" s="53" t="s">
        <v>117</v>
      </c>
      <c r="H87" s="53" t="s">
        <v>133</v>
      </c>
      <c r="I87" s="53" t="s">
        <v>117</v>
      </c>
      <c r="J87" s="53" t="s">
        <v>133</v>
      </c>
      <c r="K87" s="8" t="s">
        <v>27</v>
      </c>
      <c r="L87" s="8" t="s">
        <v>27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5">
      <c r="A88" s="2" t="s">
        <v>28</v>
      </c>
      <c r="B88" s="61">
        <v>3699.6883146666664</v>
      </c>
      <c r="C88" s="61">
        <v>3982.3751943333332</v>
      </c>
      <c r="D88" s="54">
        <v>-1.8316401210205728</v>
      </c>
      <c r="E88" s="50">
        <v>4</v>
      </c>
      <c r="F88" s="51">
        <v>0.14095897291493042</v>
      </c>
      <c r="G88" s="50">
        <v>3</v>
      </c>
      <c r="H88" s="50">
        <v>3</v>
      </c>
      <c r="I88" s="62">
        <v>219.04553963061673</v>
      </c>
      <c r="J88" s="62">
        <v>153.22298437568381</v>
      </c>
      <c r="K88" s="51">
        <v>2.0437181147693178</v>
      </c>
      <c r="L88" s="51">
        <v>0.65709107235501929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Z81"/>
  <sheetViews>
    <sheetView workbookViewId="0">
      <selection activeCell="J8" sqref="J8"/>
    </sheetView>
  </sheetViews>
  <sheetFormatPr defaultRowHeight="15" x14ac:dyDescent="0.25"/>
  <sheetData>
    <row r="2" spans="13:13" x14ac:dyDescent="0.25">
      <c r="M2" t="s">
        <v>0</v>
      </c>
    </row>
    <row r="22" spans="1:26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1" t="s">
        <v>136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 t="s">
        <v>137</v>
      </c>
      <c r="B25" s="2" t="s">
        <v>138</v>
      </c>
      <c r="C25" s="2" t="s">
        <v>113</v>
      </c>
      <c r="D25" s="2" t="s">
        <v>114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>
        <v>1.5691290450021409</v>
      </c>
      <c r="B26" s="2">
        <v>1.1618937546080108</v>
      </c>
      <c r="C26" s="2">
        <v>1.6550380509672793</v>
      </c>
      <c r="D26" s="2">
        <v>0.85617335105918424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>
        <v>1.5913288397597358</v>
      </c>
      <c r="B27" s="2">
        <v>1.0123392960867963</v>
      </c>
      <c r="C27" s="2">
        <v>1.4818732788492455</v>
      </c>
      <c r="D27" s="2">
        <v>0.84086905110506915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>
        <v>1.7521430991298923</v>
      </c>
      <c r="B28" s="2">
        <v>1.1039189226421102</v>
      </c>
      <c r="C28" s="2">
        <v>1.6834952416191444</v>
      </c>
      <c r="D28" s="2">
        <v>0.99995211460744371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2" t="s">
        <v>10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3" t="s">
        <v>11</v>
      </c>
      <c r="C31" s="3" t="s">
        <v>12</v>
      </c>
      <c r="D31" s="3" t="s">
        <v>13</v>
      </c>
      <c r="E31" s="3" t="s">
        <v>14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3"/>
      <c r="C32" s="3"/>
      <c r="D32" s="3" t="s">
        <v>15</v>
      </c>
      <c r="E32" s="3" t="s">
        <v>15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 t="s">
        <v>137</v>
      </c>
      <c r="B33" s="50">
        <v>3</v>
      </c>
      <c r="C33" s="51">
        <v>0.34485280786143824</v>
      </c>
      <c r="D33" s="50" t="s">
        <v>16</v>
      </c>
      <c r="E33" s="50" t="s">
        <v>97</v>
      </c>
      <c r="F33" s="2"/>
      <c r="G33" s="6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 t="s">
        <v>138</v>
      </c>
      <c r="B34" s="50">
        <v>3</v>
      </c>
      <c r="C34" s="51">
        <v>0.22571430853722746</v>
      </c>
      <c r="D34" s="50" t="s">
        <v>16</v>
      </c>
      <c r="E34" s="50" t="s">
        <v>16</v>
      </c>
      <c r="F34" s="2"/>
      <c r="G34" s="6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 t="s">
        <v>113</v>
      </c>
      <c r="B35" s="50">
        <v>3</v>
      </c>
      <c r="C35" s="51">
        <v>0.33743369395054407</v>
      </c>
      <c r="D35" s="50" t="s">
        <v>16</v>
      </c>
      <c r="E35" s="50" t="s">
        <v>97</v>
      </c>
      <c r="F35" s="2"/>
      <c r="G35" s="6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 t="s">
        <v>114</v>
      </c>
      <c r="B36" s="50">
        <v>3</v>
      </c>
      <c r="C36" s="51">
        <v>0.35387834674774449</v>
      </c>
      <c r="D36" s="50" t="s">
        <v>16</v>
      </c>
      <c r="E36" s="50" t="s">
        <v>17</v>
      </c>
      <c r="F36" s="50"/>
      <c r="G36" s="6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2"/>
      <c r="C37" s="2"/>
      <c r="D37" s="2"/>
      <c r="E37" s="2"/>
      <c r="F37" s="5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7"/>
      <c r="B38" s="2" t="s">
        <v>400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 t="s">
        <v>20</v>
      </c>
      <c r="B39" s="23" t="s">
        <v>21</v>
      </c>
      <c r="C39" s="8" t="s">
        <v>21</v>
      </c>
      <c r="D39" s="8" t="s">
        <v>22</v>
      </c>
      <c r="E39" s="8" t="s">
        <v>23</v>
      </c>
      <c r="F39" s="8" t="s">
        <v>15</v>
      </c>
      <c r="G39" s="8" t="s">
        <v>24</v>
      </c>
      <c r="H39" s="8" t="s">
        <v>24</v>
      </c>
      <c r="I39" s="8" t="s">
        <v>25</v>
      </c>
      <c r="J39" s="8" t="s">
        <v>25</v>
      </c>
      <c r="K39" s="8" t="s">
        <v>26</v>
      </c>
      <c r="L39" s="8" t="s">
        <v>15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x14ac:dyDescent="0.25">
      <c r="A40" s="2"/>
      <c r="B40" s="44" t="s">
        <v>137</v>
      </c>
      <c r="C40" s="44" t="s">
        <v>138</v>
      </c>
      <c r="D40" s="8"/>
      <c r="E40" s="8"/>
      <c r="F40" s="8"/>
      <c r="G40" s="44" t="s">
        <v>137</v>
      </c>
      <c r="H40" s="44" t="s">
        <v>138</v>
      </c>
      <c r="I40" s="44" t="s">
        <v>137</v>
      </c>
      <c r="J40" s="44" t="s">
        <v>138</v>
      </c>
      <c r="K40" s="8" t="s">
        <v>27</v>
      </c>
      <c r="L40" s="8" t="s">
        <v>27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 t="s">
        <v>28</v>
      </c>
      <c r="B41" s="57">
        <v>1.6375336666666667</v>
      </c>
      <c r="C41" s="57">
        <v>1.0927173333333333</v>
      </c>
      <c r="D41" s="57">
        <v>7.5406432106319032</v>
      </c>
      <c r="E41" s="52">
        <v>4</v>
      </c>
      <c r="F41" s="57">
        <v>1.6566866848706054E-3</v>
      </c>
      <c r="G41" s="52">
        <v>3</v>
      </c>
      <c r="H41" s="52">
        <v>3</v>
      </c>
      <c r="I41" s="57">
        <v>9.9873342115568184E-2</v>
      </c>
      <c r="J41" s="57">
        <v>7.5404127926349804E-2</v>
      </c>
      <c r="K41" s="57">
        <v>1.7543204388690563</v>
      </c>
      <c r="L41" s="57">
        <v>0.72613192414219707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7"/>
      <c r="B43" s="2" t="s">
        <v>400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2" t="s">
        <v>20</v>
      </c>
      <c r="B44" s="23" t="s">
        <v>21</v>
      </c>
      <c r="C44" s="8" t="s">
        <v>21</v>
      </c>
      <c r="D44" s="8" t="s">
        <v>22</v>
      </c>
      <c r="E44" s="8" t="s">
        <v>23</v>
      </c>
      <c r="F44" s="8" t="s">
        <v>15</v>
      </c>
      <c r="G44" s="8" t="s">
        <v>24</v>
      </c>
      <c r="H44" s="8" t="s">
        <v>24</v>
      </c>
      <c r="I44" s="8" t="s">
        <v>25</v>
      </c>
      <c r="J44" s="8" t="s">
        <v>25</v>
      </c>
      <c r="K44" s="8" t="s">
        <v>26</v>
      </c>
      <c r="L44" s="8" t="s">
        <v>15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x14ac:dyDescent="0.25">
      <c r="A45" s="2"/>
      <c r="B45" s="44" t="s">
        <v>113</v>
      </c>
      <c r="C45" s="44" t="s">
        <v>114</v>
      </c>
      <c r="D45" s="8"/>
      <c r="E45" s="8"/>
      <c r="F45" s="8"/>
      <c r="G45" s="44" t="s">
        <v>113</v>
      </c>
      <c r="H45" s="44" t="s">
        <v>114</v>
      </c>
      <c r="I45" s="44" t="s">
        <v>113</v>
      </c>
      <c r="J45" s="44" t="s">
        <v>114</v>
      </c>
      <c r="K45" s="8" t="s">
        <v>27</v>
      </c>
      <c r="L45" s="8" t="s">
        <v>27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 t="s">
        <v>28</v>
      </c>
      <c r="B46" s="57">
        <v>1.6068020000000001</v>
      </c>
      <c r="C46" s="57">
        <v>0.89899799999999996</v>
      </c>
      <c r="D46" s="57">
        <v>8.7545197636797365</v>
      </c>
      <c r="E46" s="52">
        <v>4</v>
      </c>
      <c r="F46" s="57">
        <v>9.3833635427693614E-4</v>
      </c>
      <c r="G46" s="52">
        <v>3</v>
      </c>
      <c r="H46" s="52">
        <v>3</v>
      </c>
      <c r="I46" s="57">
        <v>0.10912328575056743</v>
      </c>
      <c r="J46" s="57">
        <v>8.7762951699450018E-2</v>
      </c>
      <c r="K46" s="57">
        <v>1.5460104532855001</v>
      </c>
      <c r="L46" s="57">
        <v>0.78554272917429246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7"/>
      <c r="B48" s="2" t="s">
        <v>400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 t="s">
        <v>20</v>
      </c>
      <c r="B49" s="23" t="s">
        <v>21</v>
      </c>
      <c r="C49" s="8" t="s">
        <v>21</v>
      </c>
      <c r="D49" s="8" t="s">
        <v>22</v>
      </c>
      <c r="E49" s="8" t="s">
        <v>23</v>
      </c>
      <c r="F49" s="8" t="s">
        <v>15</v>
      </c>
      <c r="G49" s="8" t="s">
        <v>24</v>
      </c>
      <c r="H49" s="8" t="s">
        <v>24</v>
      </c>
      <c r="I49" s="8" t="s">
        <v>25</v>
      </c>
      <c r="J49" s="8" t="s">
        <v>25</v>
      </c>
      <c r="K49" s="8" t="s">
        <v>26</v>
      </c>
      <c r="L49" s="8" t="s">
        <v>15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x14ac:dyDescent="0.25">
      <c r="A50" s="2"/>
      <c r="B50" s="44" t="s">
        <v>138</v>
      </c>
      <c r="C50" s="44" t="s">
        <v>114</v>
      </c>
      <c r="D50" s="8"/>
      <c r="E50" s="8"/>
      <c r="F50" s="8"/>
      <c r="G50" s="44" t="s">
        <v>138</v>
      </c>
      <c r="H50" s="44" t="s">
        <v>114</v>
      </c>
      <c r="I50" s="44" t="s">
        <v>138</v>
      </c>
      <c r="J50" s="44" t="s">
        <v>114</v>
      </c>
      <c r="K50" s="8" t="s">
        <v>27</v>
      </c>
      <c r="L50" s="8" t="s">
        <v>27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 t="s">
        <v>28</v>
      </c>
      <c r="B51" s="57">
        <v>1.0927173333333333</v>
      </c>
      <c r="C51" s="57">
        <v>0.89899799999999996</v>
      </c>
      <c r="D51" s="57">
        <v>2.8998385845632835</v>
      </c>
      <c r="E51" s="52">
        <v>4</v>
      </c>
      <c r="F51" s="57">
        <v>4.4125090776593275E-2</v>
      </c>
      <c r="G51" s="52">
        <v>3</v>
      </c>
      <c r="H51" s="52">
        <v>3</v>
      </c>
      <c r="I51" s="57">
        <v>7.5404127926349804E-2</v>
      </c>
      <c r="J51" s="57">
        <v>8.7762951699450018E-2</v>
      </c>
      <c r="K51" s="57">
        <v>1.3546659021359195</v>
      </c>
      <c r="L51" s="57">
        <v>0.84937739921657984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1" t="s">
        <v>139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 t="s">
        <v>137</v>
      </c>
      <c r="B54" s="2" t="s">
        <v>138</v>
      </c>
      <c r="C54" s="2" t="s">
        <v>113</v>
      </c>
      <c r="D54" s="2" t="s">
        <v>114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>
        <v>0.60400704788708182</v>
      </c>
      <c r="B55" s="2">
        <v>0.25241319020365177</v>
      </c>
      <c r="C55" s="2">
        <v>0.55112579889002788</v>
      </c>
      <c r="D55" s="2">
        <v>0.1954409952353689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2">
        <v>0.57433221055688177</v>
      </c>
      <c r="B56" s="2">
        <v>0.25251219654117424</v>
      </c>
      <c r="C56" s="2">
        <v>0.59284293558787604</v>
      </c>
      <c r="D56" s="2">
        <v>0.18733362072847487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>
        <v>0.51328754942139776</v>
      </c>
      <c r="B57" s="2">
        <v>0.27917351458808543</v>
      </c>
      <c r="C57" s="2">
        <v>0.584190149169168</v>
      </c>
      <c r="D57" s="2">
        <v>0.23216833338516377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2"/>
      <c r="B59" s="2" t="s">
        <v>10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2"/>
      <c r="B60" s="3" t="s">
        <v>11</v>
      </c>
      <c r="C60" s="3" t="s">
        <v>12</v>
      </c>
      <c r="D60" s="3" t="s">
        <v>13</v>
      </c>
      <c r="E60" s="3" t="s">
        <v>14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3"/>
      <c r="C61" s="3"/>
      <c r="D61" s="3" t="s">
        <v>15</v>
      </c>
      <c r="E61" s="3" t="s">
        <v>15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 t="s">
        <v>137</v>
      </c>
      <c r="B62" s="50">
        <v>3</v>
      </c>
      <c r="C62" s="51">
        <v>0.25608949794221275</v>
      </c>
      <c r="D62" s="50" t="s">
        <v>16</v>
      </c>
      <c r="E62" s="50" t="s">
        <v>16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2" t="s">
        <v>138</v>
      </c>
      <c r="B63" s="50">
        <v>3</v>
      </c>
      <c r="C63" s="51">
        <v>0.38372931725089088</v>
      </c>
      <c r="D63" s="50" t="s">
        <v>16</v>
      </c>
      <c r="E63" s="52" t="s">
        <v>18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 t="s">
        <v>113</v>
      </c>
      <c r="B64" s="50">
        <v>3</v>
      </c>
      <c r="C64" s="51">
        <v>0.31082008721569437</v>
      </c>
      <c r="D64" s="50" t="s">
        <v>16</v>
      </c>
      <c r="E64" s="50" t="s">
        <v>44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 t="s">
        <v>114</v>
      </c>
      <c r="B65" s="50">
        <v>3</v>
      </c>
      <c r="C65" s="51">
        <v>0.32183548296252673</v>
      </c>
      <c r="D65" s="50" t="s">
        <v>16</v>
      </c>
      <c r="E65" s="50" t="s">
        <v>97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7"/>
      <c r="B67" s="2" t="s">
        <v>29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7"/>
      <c r="O67" s="2" t="s">
        <v>400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x14ac:dyDescent="0.25">
      <c r="A68" s="2" t="s">
        <v>20</v>
      </c>
      <c r="B68" s="8" t="s">
        <v>30</v>
      </c>
      <c r="C68" s="8" t="s">
        <v>30</v>
      </c>
      <c r="D68" s="8" t="s">
        <v>31</v>
      </c>
      <c r="E68" s="8" t="s">
        <v>32</v>
      </c>
      <c r="F68" s="8" t="s">
        <v>33</v>
      </c>
      <c r="G68" s="8" t="s">
        <v>32</v>
      </c>
      <c r="H68" s="8" t="s">
        <v>33</v>
      </c>
      <c r="I68" s="8" t="s">
        <v>24</v>
      </c>
      <c r="J68" s="8" t="s">
        <v>24</v>
      </c>
      <c r="K68" s="8" t="s">
        <v>34</v>
      </c>
      <c r="L68" s="2"/>
      <c r="M68" s="2"/>
      <c r="N68" s="2" t="s">
        <v>20</v>
      </c>
      <c r="O68" s="23" t="s">
        <v>21</v>
      </c>
      <c r="P68" s="8" t="s">
        <v>21</v>
      </c>
      <c r="Q68" s="8" t="s">
        <v>22</v>
      </c>
      <c r="R68" s="8" t="s">
        <v>23</v>
      </c>
      <c r="S68" s="8" t="s">
        <v>15</v>
      </c>
      <c r="T68" s="8" t="s">
        <v>24</v>
      </c>
      <c r="U68" s="8" t="s">
        <v>24</v>
      </c>
      <c r="V68" s="8" t="s">
        <v>25</v>
      </c>
      <c r="W68" s="8" t="s">
        <v>25</v>
      </c>
      <c r="X68" s="8" t="s">
        <v>26</v>
      </c>
      <c r="Y68" s="8" t="s">
        <v>15</v>
      </c>
      <c r="Z68" s="2"/>
    </row>
    <row r="69" spans="1:26" ht="25.5" x14ac:dyDescent="0.25">
      <c r="A69" s="2"/>
      <c r="B69" s="44" t="s">
        <v>137</v>
      </c>
      <c r="C69" s="44" t="s">
        <v>138</v>
      </c>
      <c r="D69" s="8"/>
      <c r="E69" s="8"/>
      <c r="F69" s="8"/>
      <c r="G69" s="8" t="s">
        <v>35</v>
      </c>
      <c r="H69" s="8"/>
      <c r="I69" s="44" t="s">
        <v>137</v>
      </c>
      <c r="J69" s="44" t="s">
        <v>138</v>
      </c>
      <c r="K69" s="8" t="s">
        <v>36</v>
      </c>
      <c r="L69" s="2"/>
      <c r="M69" s="2"/>
      <c r="N69" s="2"/>
      <c r="O69" s="44" t="s">
        <v>137</v>
      </c>
      <c r="P69" s="44" t="s">
        <v>138</v>
      </c>
      <c r="Q69" s="8"/>
      <c r="R69" s="8"/>
      <c r="S69" s="8"/>
      <c r="T69" s="44" t="s">
        <v>137</v>
      </c>
      <c r="U69" s="44" t="s">
        <v>138</v>
      </c>
      <c r="V69" s="44" t="s">
        <v>137</v>
      </c>
      <c r="W69" s="44" t="s">
        <v>138</v>
      </c>
      <c r="X69" s="8" t="s">
        <v>27</v>
      </c>
      <c r="Y69" s="8" t="s">
        <v>27</v>
      </c>
      <c r="Z69" s="2"/>
    </row>
    <row r="70" spans="1:26" x14ac:dyDescent="0.25">
      <c r="A70" s="2"/>
      <c r="B70" s="54">
        <v>15</v>
      </c>
      <c r="C70" s="51">
        <v>6</v>
      </c>
      <c r="D70" s="55">
        <v>0</v>
      </c>
      <c r="E70" s="51">
        <v>1.7457431218879391</v>
      </c>
      <c r="F70" s="51">
        <v>8.0856543299012887E-2</v>
      </c>
      <c r="G70" s="51">
        <v>1.7457431218879391</v>
      </c>
      <c r="H70" s="51">
        <v>8.0856543299012887E-2</v>
      </c>
      <c r="I70" s="50">
        <v>3</v>
      </c>
      <c r="J70" s="50">
        <v>3</v>
      </c>
      <c r="K70" s="51">
        <v>0.1</v>
      </c>
      <c r="L70" s="2"/>
      <c r="M70" s="2"/>
      <c r="N70" s="2" t="s">
        <v>28</v>
      </c>
      <c r="O70" s="57">
        <v>0.56387566666666655</v>
      </c>
      <c r="P70" s="57">
        <v>0.26136633333333337</v>
      </c>
      <c r="Q70" s="58">
        <v>10.746210539962579</v>
      </c>
      <c r="R70" s="52">
        <v>4</v>
      </c>
      <c r="S70" s="57">
        <v>4.2507462453695048E-4</v>
      </c>
      <c r="T70" s="52">
        <v>3</v>
      </c>
      <c r="U70" s="52">
        <v>3</v>
      </c>
      <c r="V70" s="57">
        <v>4.6254571885742585E-2</v>
      </c>
      <c r="W70" s="57">
        <v>1.5421971155897423E-2</v>
      </c>
      <c r="X70" s="57">
        <v>8.995588037987071</v>
      </c>
      <c r="Y70" s="57">
        <v>0.20008827818627584</v>
      </c>
      <c r="Z70" s="2"/>
    </row>
    <row r="71" spans="1:2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7"/>
      <c r="B72" s="2" t="s">
        <v>400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2" t="s">
        <v>20</v>
      </c>
      <c r="B73" s="23" t="s">
        <v>21</v>
      </c>
      <c r="C73" s="8" t="s">
        <v>21</v>
      </c>
      <c r="D73" s="8" t="s">
        <v>22</v>
      </c>
      <c r="E73" s="8" t="s">
        <v>23</v>
      </c>
      <c r="F73" s="8" t="s">
        <v>15</v>
      </c>
      <c r="G73" s="8" t="s">
        <v>24</v>
      </c>
      <c r="H73" s="8" t="s">
        <v>24</v>
      </c>
      <c r="I73" s="8" t="s">
        <v>25</v>
      </c>
      <c r="J73" s="8" t="s">
        <v>25</v>
      </c>
      <c r="K73" s="8" t="s">
        <v>26</v>
      </c>
      <c r="L73" s="8" t="s">
        <v>15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x14ac:dyDescent="0.25">
      <c r="A74" s="2"/>
      <c r="B74" s="44" t="s">
        <v>113</v>
      </c>
      <c r="C74" s="44" t="s">
        <v>114</v>
      </c>
      <c r="D74" s="8"/>
      <c r="E74" s="8"/>
      <c r="F74" s="8"/>
      <c r="G74" s="44" t="s">
        <v>113</v>
      </c>
      <c r="H74" s="44" t="s">
        <v>114</v>
      </c>
      <c r="I74" s="44" t="s">
        <v>113</v>
      </c>
      <c r="J74" s="44" t="s">
        <v>114</v>
      </c>
      <c r="K74" s="8" t="s">
        <v>27</v>
      </c>
      <c r="L74" s="8" t="s">
        <v>27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2" t="s">
        <v>28</v>
      </c>
      <c r="B75" s="57">
        <v>0.57605300000000004</v>
      </c>
      <c r="C75" s="57">
        <v>0.204981</v>
      </c>
      <c r="D75" s="58">
        <v>19.7827410424078</v>
      </c>
      <c r="E75" s="52">
        <v>4</v>
      </c>
      <c r="F75" s="57">
        <v>3.8516186334174932E-5</v>
      </c>
      <c r="G75" s="52">
        <v>3</v>
      </c>
      <c r="H75" s="52">
        <v>3</v>
      </c>
      <c r="I75" s="57">
        <v>2.2016700456698769E-2</v>
      </c>
      <c r="J75" s="57">
        <v>2.3891014817290633E-2</v>
      </c>
      <c r="K75" s="57">
        <v>1.1775103353924878</v>
      </c>
      <c r="L75" s="57">
        <v>0.91848014104588682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7"/>
      <c r="B77" s="2" t="s">
        <v>29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7"/>
      <c r="O77" s="2" t="s">
        <v>400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x14ac:dyDescent="0.25">
      <c r="A78" s="2" t="s">
        <v>20</v>
      </c>
      <c r="B78" s="8" t="s">
        <v>30</v>
      </c>
      <c r="C78" s="8" t="s">
        <v>30</v>
      </c>
      <c r="D78" s="8" t="s">
        <v>31</v>
      </c>
      <c r="E78" s="8" t="s">
        <v>32</v>
      </c>
      <c r="F78" s="8" t="s">
        <v>33</v>
      </c>
      <c r="G78" s="8" t="s">
        <v>32</v>
      </c>
      <c r="H78" s="8" t="s">
        <v>33</v>
      </c>
      <c r="I78" s="8" t="s">
        <v>24</v>
      </c>
      <c r="J78" s="8" t="s">
        <v>24</v>
      </c>
      <c r="K78" s="8" t="s">
        <v>34</v>
      </c>
      <c r="L78" s="2"/>
      <c r="M78" s="2"/>
      <c r="N78" s="2" t="s">
        <v>20</v>
      </c>
      <c r="O78" s="23" t="s">
        <v>21</v>
      </c>
      <c r="P78" s="8" t="s">
        <v>21</v>
      </c>
      <c r="Q78" s="8" t="s">
        <v>22</v>
      </c>
      <c r="R78" s="8" t="s">
        <v>23</v>
      </c>
      <c r="S78" s="8" t="s">
        <v>15</v>
      </c>
      <c r="T78" s="8" t="s">
        <v>24</v>
      </c>
      <c r="U78" s="8" t="s">
        <v>24</v>
      </c>
      <c r="V78" s="8" t="s">
        <v>25</v>
      </c>
      <c r="W78" s="8" t="s">
        <v>25</v>
      </c>
      <c r="X78" s="8" t="s">
        <v>26</v>
      </c>
      <c r="Y78" s="8" t="s">
        <v>15</v>
      </c>
      <c r="Z78" s="2"/>
    </row>
    <row r="79" spans="1:26" ht="25.5" x14ac:dyDescent="0.25">
      <c r="A79" s="2"/>
      <c r="B79" s="44" t="s">
        <v>138</v>
      </c>
      <c r="C79" s="44" t="s">
        <v>114</v>
      </c>
      <c r="D79" s="8"/>
      <c r="E79" s="8"/>
      <c r="F79" s="8"/>
      <c r="G79" s="8" t="s">
        <v>35</v>
      </c>
      <c r="H79" s="8"/>
      <c r="I79" s="44" t="s">
        <v>138</v>
      </c>
      <c r="J79" s="44" t="s">
        <v>114</v>
      </c>
      <c r="K79" s="8" t="s">
        <v>36</v>
      </c>
      <c r="L79" s="2"/>
      <c r="M79" s="2"/>
      <c r="N79" s="2"/>
      <c r="O79" s="44" t="s">
        <v>138</v>
      </c>
      <c r="P79" s="44" t="s">
        <v>114</v>
      </c>
      <c r="Q79" s="8"/>
      <c r="R79" s="8"/>
      <c r="S79" s="8"/>
      <c r="T79" s="44" t="s">
        <v>138</v>
      </c>
      <c r="U79" s="44" t="s">
        <v>114</v>
      </c>
      <c r="V79" s="44" t="s">
        <v>138</v>
      </c>
      <c r="W79" s="44" t="s">
        <v>114</v>
      </c>
      <c r="X79" s="8" t="s">
        <v>27</v>
      </c>
      <c r="Y79" s="8" t="s">
        <v>27</v>
      </c>
      <c r="Z79" s="2"/>
    </row>
    <row r="80" spans="1:26" x14ac:dyDescent="0.25">
      <c r="A80" s="2" t="s">
        <v>28</v>
      </c>
      <c r="B80" s="54">
        <v>15</v>
      </c>
      <c r="C80" s="51">
        <v>6</v>
      </c>
      <c r="D80" s="55">
        <v>0</v>
      </c>
      <c r="E80" s="51">
        <v>1.7457431218879391</v>
      </c>
      <c r="F80" s="51">
        <v>8.0856543299012887E-2</v>
      </c>
      <c r="G80" s="51">
        <v>1.7457431218879391</v>
      </c>
      <c r="H80" s="51">
        <v>8.0856543299012887E-2</v>
      </c>
      <c r="I80" s="50">
        <v>3</v>
      </c>
      <c r="J80" s="50">
        <v>3</v>
      </c>
      <c r="K80" s="51">
        <v>0.1</v>
      </c>
      <c r="L80" s="2"/>
      <c r="M80" s="2"/>
      <c r="N80" s="2" t="s">
        <v>28</v>
      </c>
      <c r="O80" s="57">
        <v>0.26136633333333337</v>
      </c>
      <c r="P80" s="57">
        <v>0.204981</v>
      </c>
      <c r="Q80" s="57">
        <v>3.4344336880424264</v>
      </c>
      <c r="R80" s="52">
        <v>4</v>
      </c>
      <c r="S80" s="57">
        <v>2.6428065570958038E-2</v>
      </c>
      <c r="T80" s="52">
        <v>3</v>
      </c>
      <c r="U80" s="52">
        <v>3</v>
      </c>
      <c r="V80" s="57">
        <v>1.5421971155897423E-2</v>
      </c>
      <c r="W80" s="57">
        <v>2.3891014817290633E-2</v>
      </c>
      <c r="X80" s="57">
        <v>2.3998794242419614</v>
      </c>
      <c r="Y80" s="57">
        <v>0.58825615570943057</v>
      </c>
      <c r="Z80" s="2"/>
    </row>
    <row r="81" spans="1:2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1:M68"/>
  <sheetViews>
    <sheetView workbookViewId="0">
      <selection activeCell="N30" sqref="N30"/>
    </sheetView>
  </sheetViews>
  <sheetFormatPr defaultRowHeight="15" x14ac:dyDescent="0.25"/>
  <sheetData>
    <row r="21" spans="1:13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" t="s">
        <v>140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 t="s">
        <v>117</v>
      </c>
      <c r="B24" s="2" t="s">
        <v>118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>
        <v>1.0223200688035032</v>
      </c>
      <c r="B25" s="33">
        <v>1.4417752446615459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>
        <v>1.0096437588190497</v>
      </c>
      <c r="B26" s="33">
        <v>1.7074551362984938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>
        <v>0.93552469472940147</v>
      </c>
      <c r="B27" s="33">
        <v>1.756673570212326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>
        <v>0.93422877452550324</v>
      </c>
      <c r="B28" s="33">
        <v>1.537777414250953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>
        <v>0.98818095797947914</v>
      </c>
      <c r="B29" s="33">
        <v>1.5986415052015577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>
        <v>1.1102213807317625</v>
      </c>
      <c r="B30" s="33">
        <v>2.0403938274034337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>
        <v>0.936821793301855</v>
      </c>
      <c r="B31" s="33">
        <v>1.835086111878363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>
        <v>1.0358735869824516</v>
      </c>
      <c r="B32" s="33">
        <v>1.7627736041498501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 t="s">
        <v>10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3" t="s">
        <v>11</v>
      </c>
      <c r="C35" s="3" t="s">
        <v>12</v>
      </c>
      <c r="D35" s="3" t="s">
        <v>13</v>
      </c>
      <c r="E35" s="3" t="s">
        <v>14</v>
      </c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3"/>
      <c r="C36" s="3"/>
      <c r="D36" s="3" t="s">
        <v>15</v>
      </c>
      <c r="E36" s="3" t="s">
        <v>15</v>
      </c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 t="s">
        <v>117</v>
      </c>
      <c r="B37" s="50">
        <v>8</v>
      </c>
      <c r="C37" s="51">
        <v>0.20915111606333175</v>
      </c>
      <c r="D37" s="50" t="s">
        <v>16</v>
      </c>
      <c r="E37" s="50" t="s">
        <v>16</v>
      </c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 t="s">
        <v>118</v>
      </c>
      <c r="B38" s="50">
        <v>8</v>
      </c>
      <c r="C38" s="51">
        <v>0.13881676733740678</v>
      </c>
      <c r="D38" s="50" t="s">
        <v>16</v>
      </c>
      <c r="E38" s="50" t="s">
        <v>16</v>
      </c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7"/>
      <c r="B40" s="2" t="s">
        <v>400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2" t="s">
        <v>20</v>
      </c>
      <c r="B41" s="23" t="s">
        <v>21</v>
      </c>
      <c r="C41" s="8" t="s">
        <v>21</v>
      </c>
      <c r="D41" s="8" t="s">
        <v>22</v>
      </c>
      <c r="E41" s="8" t="s">
        <v>23</v>
      </c>
      <c r="F41" s="8" t="s">
        <v>15</v>
      </c>
      <c r="G41" s="8" t="s">
        <v>24</v>
      </c>
      <c r="H41" s="8" t="s">
        <v>24</v>
      </c>
      <c r="I41" s="8" t="s">
        <v>25</v>
      </c>
      <c r="J41" s="8" t="s">
        <v>25</v>
      </c>
      <c r="K41" s="8" t="s">
        <v>26</v>
      </c>
      <c r="L41" s="8" t="s">
        <v>15</v>
      </c>
      <c r="M41" s="2"/>
    </row>
    <row r="42" spans="1:13" ht="25.5" x14ac:dyDescent="0.25">
      <c r="A42" s="2"/>
      <c r="B42" s="53" t="s">
        <v>117</v>
      </c>
      <c r="C42" s="53" t="s">
        <v>141</v>
      </c>
      <c r="D42" s="8"/>
      <c r="E42" s="8"/>
      <c r="F42" s="8"/>
      <c r="G42" s="53" t="s">
        <v>117</v>
      </c>
      <c r="H42" s="53" t="s">
        <v>133</v>
      </c>
      <c r="I42" s="53" t="s">
        <v>117</v>
      </c>
      <c r="J42" s="53" t="s">
        <v>133</v>
      </c>
      <c r="K42" s="8" t="s">
        <v>27</v>
      </c>
      <c r="L42" s="8" t="s">
        <v>27</v>
      </c>
      <c r="M42" s="2"/>
    </row>
    <row r="43" spans="1:13" x14ac:dyDescent="0.25">
      <c r="A43" s="2" t="s">
        <v>28</v>
      </c>
      <c r="B43" s="57">
        <v>0.99660187698412561</v>
      </c>
      <c r="C43" s="57">
        <v>1.7100720517570651</v>
      </c>
      <c r="D43" s="56">
        <v>-10.268853320451003</v>
      </c>
      <c r="E43" s="52">
        <v>14</v>
      </c>
      <c r="F43" s="57">
        <v>6.7184043788323822E-8</v>
      </c>
      <c r="G43" s="52">
        <v>8</v>
      </c>
      <c r="H43" s="52">
        <v>8</v>
      </c>
      <c r="I43" s="57">
        <v>6.1584519500484637E-2</v>
      </c>
      <c r="J43" s="57">
        <v>0.18661740066024932</v>
      </c>
      <c r="K43" s="57">
        <v>9.1825046590219053</v>
      </c>
      <c r="L43" s="57">
        <v>9.0713074162093333E-3</v>
      </c>
      <c r="M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1" t="s">
        <v>142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 t="s">
        <v>117</v>
      </c>
      <c r="B46" s="2" t="s">
        <v>118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>
        <v>0.98722064149774225</v>
      </c>
      <c r="B47" s="2">
        <v>0.99202162866933752</v>
      </c>
      <c r="C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>
        <v>0.93785975429997581</v>
      </c>
      <c r="B48" s="2">
        <v>1.19370279176367</v>
      </c>
      <c r="C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>
        <v>0.91284672769022357</v>
      </c>
      <c r="B49" s="2">
        <v>1.275837289298337</v>
      </c>
      <c r="C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2">
        <v>1.0848113246431001</v>
      </c>
      <c r="B50" s="2">
        <v>1.3513904204153389</v>
      </c>
      <c r="C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>
        <v>1.0991933273621579</v>
      </c>
      <c r="B51" s="2">
        <v>1.2591440517149191</v>
      </c>
      <c r="C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>
        <v>0.9961569384185186</v>
      </c>
      <c r="B52" s="2">
        <v>1.3721563194403579</v>
      </c>
      <c r="C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>
        <v>1.0277177323001625</v>
      </c>
      <c r="B53" s="2">
        <v>1.4433726738446782</v>
      </c>
      <c r="C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>
        <v>0.98585311033343415</v>
      </c>
      <c r="B54" s="2">
        <v>1.488072144235528</v>
      </c>
      <c r="C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>
        <v>0.98312307855027814</v>
      </c>
      <c r="B55" s="2">
        <v>1.4473798146965242</v>
      </c>
      <c r="C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/>
      <c r="B57" s="2" t="s">
        <v>10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2"/>
      <c r="B58" s="3" t="s">
        <v>11</v>
      </c>
      <c r="C58" s="3" t="s">
        <v>12</v>
      </c>
      <c r="D58" s="3" t="s">
        <v>13</v>
      </c>
      <c r="E58" s="3" t="s">
        <v>14</v>
      </c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2"/>
      <c r="B59" s="3"/>
      <c r="C59" s="3"/>
      <c r="D59" s="3" t="s">
        <v>15</v>
      </c>
      <c r="E59" s="3" t="s">
        <v>15</v>
      </c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2" t="s">
        <v>117</v>
      </c>
      <c r="B60" s="184">
        <v>9</v>
      </c>
      <c r="C60" s="185">
        <v>0.20241742329358342</v>
      </c>
      <c r="D60" s="184" t="s">
        <v>16</v>
      </c>
      <c r="E60" s="184" t="s">
        <v>16</v>
      </c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2" t="s">
        <v>118</v>
      </c>
      <c r="B61" s="184">
        <v>9</v>
      </c>
      <c r="C61" s="185">
        <v>0.15167460811755862</v>
      </c>
      <c r="D61" s="184" t="s">
        <v>16</v>
      </c>
      <c r="E61" s="184" t="s">
        <v>16</v>
      </c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7"/>
      <c r="B63" s="2" t="s">
        <v>400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5">
      <c r="A64" s="2" t="s">
        <v>20</v>
      </c>
      <c r="B64" s="23" t="s">
        <v>21</v>
      </c>
      <c r="C64" s="8" t="s">
        <v>21</v>
      </c>
      <c r="D64" s="8" t="s">
        <v>22</v>
      </c>
      <c r="E64" s="8" t="s">
        <v>23</v>
      </c>
      <c r="F64" s="8" t="s">
        <v>15</v>
      </c>
      <c r="G64" s="8" t="s">
        <v>24</v>
      </c>
      <c r="H64" s="8" t="s">
        <v>24</v>
      </c>
      <c r="I64" s="8" t="s">
        <v>25</v>
      </c>
      <c r="J64" s="8" t="s">
        <v>25</v>
      </c>
      <c r="K64" s="8" t="s">
        <v>26</v>
      </c>
      <c r="L64" s="8" t="s">
        <v>15</v>
      </c>
      <c r="M64" s="2"/>
    </row>
    <row r="65" spans="1:13" ht="25.5" x14ac:dyDescent="0.25">
      <c r="A65" s="2"/>
      <c r="B65" s="53" t="s">
        <v>117</v>
      </c>
      <c r="C65" s="53" t="s">
        <v>141</v>
      </c>
      <c r="D65" s="8"/>
      <c r="E65" s="8"/>
      <c r="F65" s="8"/>
      <c r="G65" s="53" t="s">
        <v>117</v>
      </c>
      <c r="H65" s="53" t="s">
        <v>133</v>
      </c>
      <c r="I65" s="53" t="s">
        <v>117</v>
      </c>
      <c r="J65" s="53" t="s">
        <v>133</v>
      </c>
      <c r="K65" s="8" t="s">
        <v>27</v>
      </c>
      <c r="L65" s="8" t="s">
        <v>27</v>
      </c>
      <c r="M65" s="2"/>
    </row>
    <row r="66" spans="1:13" x14ac:dyDescent="0.25">
      <c r="A66" s="2" t="s">
        <v>28</v>
      </c>
      <c r="B66" s="186">
        <v>1.3136752371198543</v>
      </c>
      <c r="C66" s="186">
        <v>1.0016425150106214</v>
      </c>
      <c r="D66" s="186">
        <v>5.6179912524637077</v>
      </c>
      <c r="E66" s="187">
        <v>16</v>
      </c>
      <c r="F66" s="186">
        <v>3.8502737546394216E-5</v>
      </c>
      <c r="G66" s="187">
        <v>9</v>
      </c>
      <c r="H66" s="187">
        <v>9</v>
      </c>
      <c r="I66" s="186">
        <v>0.15500600164221068</v>
      </c>
      <c r="J66" s="186">
        <v>6.1131434288735388E-2</v>
      </c>
      <c r="K66" s="186">
        <v>6.4293616693203282</v>
      </c>
      <c r="L66" s="186">
        <v>1.635495333184709E-2</v>
      </c>
      <c r="M66" s="2"/>
    </row>
    <row r="67" spans="1:1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3:K36"/>
  <sheetViews>
    <sheetView workbookViewId="0">
      <selection activeCell="H5" sqref="H5"/>
    </sheetView>
  </sheetViews>
  <sheetFormatPr defaultRowHeight="15" x14ac:dyDescent="0.25"/>
  <sheetData>
    <row r="23" spans="1:11" x14ac:dyDescent="0.25">
      <c r="C23" s="63" t="s">
        <v>143</v>
      </c>
    </row>
    <row r="25" spans="1:11" x14ac:dyDescent="0.25">
      <c r="A25" t="s">
        <v>129</v>
      </c>
      <c r="B25" s="31" t="s">
        <v>119</v>
      </c>
      <c r="C25" s="31" t="s">
        <v>120</v>
      </c>
      <c r="D25" s="31" t="s">
        <v>121</v>
      </c>
      <c r="E25" s="31" t="s">
        <v>122</v>
      </c>
      <c r="F25" s="31" t="s">
        <v>123</v>
      </c>
      <c r="G25" s="31" t="s">
        <v>124</v>
      </c>
      <c r="H25" s="31" t="s">
        <v>125</v>
      </c>
      <c r="I25" s="31" t="s">
        <v>126</v>
      </c>
      <c r="J25" s="31" t="s">
        <v>127</v>
      </c>
      <c r="K25" s="31" t="s">
        <v>128</v>
      </c>
    </row>
    <row r="26" spans="1:11" x14ac:dyDescent="0.25">
      <c r="A26" t="s">
        <v>130</v>
      </c>
      <c r="B26" s="33">
        <v>1.739992</v>
      </c>
      <c r="C26" s="33">
        <v>1.6918580000000001</v>
      </c>
      <c r="D26" s="33">
        <v>1.9854700000000001</v>
      </c>
      <c r="E26" s="33">
        <v>3.1626110000000001</v>
      </c>
      <c r="F26" s="33">
        <v>1.973171</v>
      </c>
      <c r="G26" s="33">
        <v>1.2667120000000001</v>
      </c>
      <c r="H26" s="33">
        <v>0.76407599999999998</v>
      </c>
      <c r="I26" s="33">
        <v>-0.13134999999999999</v>
      </c>
      <c r="J26" s="33">
        <v>-0.26423999999999997</v>
      </c>
      <c r="K26" s="33">
        <v>-1.4904500000000001</v>
      </c>
    </row>
    <row r="27" spans="1:11" x14ac:dyDescent="0.25">
      <c r="B27" s="33">
        <v>2.2499920000000002</v>
      </c>
      <c r="C27" s="33">
        <v>1.5808580000000001</v>
      </c>
      <c r="D27" s="33">
        <v>1.799469</v>
      </c>
      <c r="E27" s="33">
        <v>3.4046099999999999</v>
      </c>
      <c r="F27" s="33">
        <v>1.78017</v>
      </c>
      <c r="G27" s="33">
        <v>1.439713</v>
      </c>
      <c r="H27" s="33">
        <v>0.67507600000000001</v>
      </c>
      <c r="I27" s="33">
        <v>-0.11035</v>
      </c>
      <c r="J27" s="33">
        <v>-0.32224000000000003</v>
      </c>
      <c r="K27" s="33">
        <v>-1.3604499999999999</v>
      </c>
    </row>
    <row r="28" spans="1:11" x14ac:dyDescent="0.25">
      <c r="B28" s="33">
        <v>1.997992</v>
      </c>
      <c r="C28" s="33">
        <v>1.628857</v>
      </c>
      <c r="D28" s="33">
        <v>1.886471</v>
      </c>
      <c r="E28" s="33">
        <v>2.9606110000000001</v>
      </c>
      <c r="F28" s="33">
        <v>1.81917</v>
      </c>
      <c r="G28" s="33">
        <v>1.364714</v>
      </c>
      <c r="H28" s="33">
        <v>0.64207599999999998</v>
      </c>
      <c r="I28" s="33">
        <v>3.5650000000000001E-2</v>
      </c>
      <c r="J28" s="33">
        <v>-0.29924000000000001</v>
      </c>
      <c r="K28" s="33">
        <v>-1.6134500000000001</v>
      </c>
    </row>
    <row r="29" spans="1:11" x14ac:dyDescent="0.25"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1" spans="1:11" x14ac:dyDescent="0.25">
      <c r="C31" s="63" t="s">
        <v>144</v>
      </c>
    </row>
    <row r="33" spans="1:11" x14ac:dyDescent="0.25">
      <c r="A33" t="s">
        <v>129</v>
      </c>
      <c r="B33" s="31" t="s">
        <v>119</v>
      </c>
      <c r="C33" s="31" t="s">
        <v>120</v>
      </c>
      <c r="D33" s="31" t="s">
        <v>121</v>
      </c>
      <c r="E33" s="31" t="s">
        <v>122</v>
      </c>
      <c r="F33" s="31" t="s">
        <v>123</v>
      </c>
      <c r="G33" s="31" t="s">
        <v>124</v>
      </c>
      <c r="H33" s="31" t="s">
        <v>125</v>
      </c>
      <c r="I33" s="31" t="s">
        <v>126</v>
      </c>
      <c r="J33" s="31" t="s">
        <v>127</v>
      </c>
      <c r="K33" s="31" t="s">
        <v>128</v>
      </c>
    </row>
    <row r="34" spans="1:11" x14ac:dyDescent="0.25">
      <c r="A34" t="s">
        <v>130</v>
      </c>
      <c r="B34" s="33">
        <v>1.3301449999999999</v>
      </c>
      <c r="C34" s="33">
        <v>1.2308859999999999</v>
      </c>
      <c r="D34" s="33">
        <v>1.7683120000000001</v>
      </c>
      <c r="E34" s="33">
        <v>1.9875640000000001</v>
      </c>
      <c r="F34" s="33">
        <v>1.082605</v>
      </c>
      <c r="G34" s="33">
        <v>-3.7929999999999998E-2</v>
      </c>
      <c r="H34" s="33">
        <v>-0.34821999999999997</v>
      </c>
      <c r="I34" s="33">
        <v>0.42150300000000002</v>
      </c>
      <c r="J34" s="33">
        <v>1.1602440000000001</v>
      </c>
      <c r="K34" s="33">
        <v>-0.70770999999999995</v>
      </c>
    </row>
    <row r="35" spans="1:11" x14ac:dyDescent="0.25">
      <c r="B35" s="33">
        <v>0.51114300000000001</v>
      </c>
      <c r="C35" s="33">
        <v>1.169886</v>
      </c>
      <c r="D35" s="33">
        <v>1.644312</v>
      </c>
      <c r="E35" s="33">
        <v>1.946564</v>
      </c>
      <c r="F35" s="33">
        <v>0.96360400000000002</v>
      </c>
      <c r="G35" s="33">
        <v>0.103065</v>
      </c>
      <c r="H35" s="33">
        <v>-0.23623</v>
      </c>
      <c r="I35" s="33">
        <v>-5.1499999999999997E-2</v>
      </c>
      <c r="J35" s="33">
        <v>0.98924400000000001</v>
      </c>
      <c r="K35" s="33">
        <v>-0.52471000000000001</v>
      </c>
    </row>
    <row r="36" spans="1:11" x14ac:dyDescent="0.25">
      <c r="B36" s="33">
        <v>2.4741439999999999</v>
      </c>
      <c r="C36" s="33">
        <v>1.5648839999999999</v>
      </c>
      <c r="D36" s="33">
        <v>1.615313</v>
      </c>
      <c r="E36" s="33">
        <v>2.0645660000000001</v>
      </c>
      <c r="F36" s="33">
        <v>1.077604</v>
      </c>
      <c r="G36" s="33">
        <v>0.117067</v>
      </c>
      <c r="H36" s="33">
        <v>-0.25323000000000001</v>
      </c>
      <c r="I36" s="33">
        <v>3.7504000000000003E-2</v>
      </c>
      <c r="J36" s="33">
        <v>1.1002449999999999</v>
      </c>
      <c r="K36" s="33">
        <v>-1.2577100000000001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0:U354"/>
  <sheetViews>
    <sheetView workbookViewId="0">
      <selection activeCell="H6" sqref="H6"/>
    </sheetView>
  </sheetViews>
  <sheetFormatPr defaultRowHeight="15" x14ac:dyDescent="0.25"/>
  <sheetData>
    <row r="20" spans="1:21" x14ac:dyDescent="0.25">
      <c r="A20" s="1" t="s">
        <v>290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5">
      <c r="A21" s="32" t="s">
        <v>145</v>
      </c>
      <c r="B21" s="32" t="s">
        <v>146</v>
      </c>
      <c r="C21" s="32" t="s">
        <v>147</v>
      </c>
      <c r="D21" s="32" t="s">
        <v>148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5">
      <c r="A22" s="33">
        <v>1.0159990000000001</v>
      </c>
      <c r="B22" s="33">
        <v>1.1711290000000001</v>
      </c>
      <c r="C22" s="33">
        <v>0.82610700000000004</v>
      </c>
      <c r="D22" s="33">
        <v>1.109877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5">
      <c r="A23" s="33">
        <v>1.0754189999999999</v>
      </c>
      <c r="B23" s="33">
        <v>1.0810249999999999</v>
      </c>
      <c r="C23" s="33">
        <v>0.96653900000000004</v>
      </c>
      <c r="D23" s="33">
        <v>1.0395080000000001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5">
      <c r="A24" s="33">
        <v>0.93296800000000002</v>
      </c>
      <c r="B24" s="33">
        <v>1.1261509999999999</v>
      </c>
      <c r="C24" s="33">
        <v>0.86958500000000005</v>
      </c>
      <c r="D24" s="33">
        <v>0.93006200000000006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5">
      <c r="A25" s="33">
        <v>0.96152800000000005</v>
      </c>
      <c r="B25" s="33">
        <v>0.98445700000000003</v>
      </c>
      <c r="C25" s="33">
        <v>0.82926200000000005</v>
      </c>
      <c r="D25" s="33">
        <v>0.90431600000000001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5">
      <c r="A26" s="33">
        <v>1.020235</v>
      </c>
      <c r="B26" s="33">
        <v>1.0919449999999999</v>
      </c>
      <c r="C26" s="33">
        <v>0.96586899999999998</v>
      </c>
      <c r="D26" s="33">
        <v>0.92076199999999997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5">
      <c r="A28" s="2"/>
      <c r="B28" s="2" t="s">
        <v>10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5">
      <c r="A29" s="2"/>
      <c r="B29" s="3" t="s">
        <v>11</v>
      </c>
      <c r="C29" s="3" t="s">
        <v>12</v>
      </c>
      <c r="D29" s="3" t="s">
        <v>13</v>
      </c>
      <c r="E29" s="3" t="s">
        <v>14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5">
      <c r="A30" s="2"/>
      <c r="B30" s="3"/>
      <c r="C30" s="3"/>
      <c r="D30" s="3" t="s">
        <v>15</v>
      </c>
      <c r="E30" s="3" t="s">
        <v>15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5">
      <c r="A31" s="32" t="s">
        <v>145</v>
      </c>
      <c r="B31" s="124">
        <v>5</v>
      </c>
      <c r="C31" s="125">
        <v>0.20493060463764834</v>
      </c>
      <c r="D31" s="124" t="s">
        <v>16</v>
      </c>
      <c r="E31" s="124" t="s">
        <v>16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5">
      <c r="A32" s="32" t="s">
        <v>146</v>
      </c>
      <c r="B32" s="124">
        <v>5</v>
      </c>
      <c r="C32" s="125">
        <v>0.24295755772140643</v>
      </c>
      <c r="D32" s="124" t="s">
        <v>16</v>
      </c>
      <c r="E32" s="124" t="s">
        <v>16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5">
      <c r="A33" s="32" t="s">
        <v>147</v>
      </c>
      <c r="B33" s="124">
        <v>5</v>
      </c>
      <c r="C33" s="125">
        <v>0.25489238188150842</v>
      </c>
      <c r="D33" s="124" t="s">
        <v>16</v>
      </c>
      <c r="E33" s="124" t="s">
        <v>16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5">
      <c r="A34" s="32" t="s">
        <v>148</v>
      </c>
      <c r="B34" s="124">
        <v>5</v>
      </c>
      <c r="C34" s="125">
        <v>0.31472326247939852</v>
      </c>
      <c r="D34" s="124" t="s">
        <v>16</v>
      </c>
      <c r="E34" s="124" t="s">
        <v>97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5">
      <c r="A36" s="7"/>
      <c r="B36" s="2" t="s">
        <v>400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5">
      <c r="A37" s="2" t="s">
        <v>20</v>
      </c>
      <c r="B37" s="66" t="s">
        <v>21</v>
      </c>
      <c r="C37" s="8" t="s">
        <v>21</v>
      </c>
      <c r="D37" s="8" t="s">
        <v>22</v>
      </c>
      <c r="E37" s="8" t="s">
        <v>23</v>
      </c>
      <c r="F37" s="8" t="s">
        <v>15</v>
      </c>
      <c r="G37" s="8" t="s">
        <v>24</v>
      </c>
      <c r="H37" s="8" t="s">
        <v>24</v>
      </c>
      <c r="I37" s="8" t="s">
        <v>25</v>
      </c>
      <c r="J37" s="8" t="s">
        <v>25</v>
      </c>
      <c r="K37" s="8" t="s">
        <v>26</v>
      </c>
      <c r="L37" s="8" t="s">
        <v>15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ht="25.5" x14ac:dyDescent="0.25">
      <c r="A38" s="2"/>
      <c r="B38" s="67" t="s">
        <v>145</v>
      </c>
      <c r="C38" s="67" t="s">
        <v>146</v>
      </c>
      <c r="D38" s="8"/>
      <c r="E38" s="8"/>
      <c r="F38" s="8"/>
      <c r="G38" s="67" t="s">
        <v>145</v>
      </c>
      <c r="H38" s="67" t="s">
        <v>146</v>
      </c>
      <c r="I38" s="67" t="s">
        <v>145</v>
      </c>
      <c r="J38" s="67" t="s">
        <v>146</v>
      </c>
      <c r="K38" s="8" t="s">
        <v>27</v>
      </c>
      <c r="L38" s="8" t="s">
        <v>27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5">
      <c r="A39" s="2" t="s">
        <v>28</v>
      </c>
      <c r="B39" s="125">
        <v>1.0012297999999999</v>
      </c>
      <c r="C39" s="125">
        <v>1.0909414</v>
      </c>
      <c r="D39" s="128">
        <v>-2.2631326694853224</v>
      </c>
      <c r="E39" s="124">
        <v>8</v>
      </c>
      <c r="F39" s="125">
        <v>5.3460357142237694E-2</v>
      </c>
      <c r="G39" s="124">
        <v>5</v>
      </c>
      <c r="H39" s="124">
        <v>5</v>
      </c>
      <c r="I39" s="125">
        <v>5.5496104716457322E-2</v>
      </c>
      <c r="J39" s="125">
        <v>6.9115911285318368E-2</v>
      </c>
      <c r="K39" s="125">
        <v>1.5510688466659972</v>
      </c>
      <c r="L39" s="125">
        <v>0.68101756054340212</v>
      </c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5">
      <c r="A41" s="7"/>
      <c r="B41" s="2" t="s">
        <v>400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25">
      <c r="A42" s="2" t="s">
        <v>20</v>
      </c>
      <c r="B42" s="66" t="s">
        <v>21</v>
      </c>
      <c r="C42" s="8" t="s">
        <v>21</v>
      </c>
      <c r="D42" s="8" t="s">
        <v>22</v>
      </c>
      <c r="E42" s="8" t="s">
        <v>23</v>
      </c>
      <c r="F42" s="8" t="s">
        <v>15</v>
      </c>
      <c r="G42" s="8" t="s">
        <v>24</v>
      </c>
      <c r="H42" s="8" t="s">
        <v>24</v>
      </c>
      <c r="I42" s="8" t="s">
        <v>25</v>
      </c>
      <c r="J42" s="8" t="s">
        <v>25</v>
      </c>
      <c r="K42" s="8" t="s">
        <v>26</v>
      </c>
      <c r="L42" s="8" t="s">
        <v>15</v>
      </c>
      <c r="M42" s="2"/>
      <c r="N42" s="2"/>
      <c r="O42" s="2"/>
      <c r="P42" s="2"/>
      <c r="Q42" s="2"/>
      <c r="R42" s="2"/>
      <c r="S42" s="2"/>
      <c r="T42" s="2"/>
      <c r="U42" s="2"/>
    </row>
    <row r="43" spans="1:21" ht="25.5" x14ac:dyDescent="0.25">
      <c r="A43" s="2"/>
      <c r="B43" s="67" t="s">
        <v>147</v>
      </c>
      <c r="C43" s="67" t="s">
        <v>148</v>
      </c>
      <c r="D43" s="8"/>
      <c r="E43" s="8"/>
      <c r="F43" s="8"/>
      <c r="G43" s="67" t="s">
        <v>147</v>
      </c>
      <c r="H43" s="67" t="s">
        <v>148</v>
      </c>
      <c r="I43" s="67" t="s">
        <v>147</v>
      </c>
      <c r="J43" s="67" t="s">
        <v>148</v>
      </c>
      <c r="K43" s="8" t="s">
        <v>27</v>
      </c>
      <c r="L43" s="8" t="s">
        <v>27</v>
      </c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25">
      <c r="A44" s="2" t="s">
        <v>28</v>
      </c>
      <c r="B44" s="125">
        <v>0.89147240000000005</v>
      </c>
      <c r="C44" s="125">
        <v>0.98090500000000014</v>
      </c>
      <c r="D44" s="128">
        <v>-1.7551359625407914</v>
      </c>
      <c r="E44" s="124">
        <v>8</v>
      </c>
      <c r="F44" s="125">
        <v>0.11731232800692623</v>
      </c>
      <c r="G44" s="124">
        <v>5</v>
      </c>
      <c r="H44" s="124">
        <v>5</v>
      </c>
      <c r="I44" s="125">
        <v>7.0341446159430054E-2</v>
      </c>
      <c r="J44" s="125">
        <v>8.9632798701145183E-2</v>
      </c>
      <c r="K44" s="125">
        <v>1.6237207046813353</v>
      </c>
      <c r="L44" s="125">
        <v>0.65013157727724491</v>
      </c>
      <c r="M44" s="2"/>
      <c r="N44" s="2"/>
      <c r="O44" s="2"/>
      <c r="P44" s="2"/>
      <c r="Q44" s="2"/>
      <c r="R44" s="2"/>
      <c r="S44" s="2"/>
      <c r="T44" s="2"/>
      <c r="U44" s="2"/>
    </row>
    <row r="45" spans="1:2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25">
      <c r="A46" s="7"/>
      <c r="B46" s="2" t="s">
        <v>400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x14ac:dyDescent="0.25">
      <c r="A47" s="2" t="s">
        <v>20</v>
      </c>
      <c r="B47" s="66" t="s">
        <v>21</v>
      </c>
      <c r="C47" s="8" t="s">
        <v>21</v>
      </c>
      <c r="D47" s="8" t="s">
        <v>22</v>
      </c>
      <c r="E47" s="8" t="s">
        <v>23</v>
      </c>
      <c r="F47" s="8" t="s">
        <v>15</v>
      </c>
      <c r="G47" s="8" t="s">
        <v>24</v>
      </c>
      <c r="H47" s="8" t="s">
        <v>24</v>
      </c>
      <c r="I47" s="8" t="s">
        <v>25</v>
      </c>
      <c r="J47" s="8" t="s">
        <v>25</v>
      </c>
      <c r="K47" s="8" t="s">
        <v>26</v>
      </c>
      <c r="L47" s="8" t="s">
        <v>15</v>
      </c>
      <c r="M47" s="2"/>
      <c r="N47" s="2"/>
      <c r="O47" s="2"/>
      <c r="P47" s="2"/>
      <c r="Q47" s="2"/>
      <c r="R47" s="2"/>
      <c r="S47" s="2"/>
      <c r="T47" s="2"/>
      <c r="U47" s="2"/>
    </row>
    <row r="48" spans="1:21" ht="25.5" x14ac:dyDescent="0.25">
      <c r="A48" s="2"/>
      <c r="B48" s="67" t="s">
        <v>146</v>
      </c>
      <c r="C48" s="67" t="s">
        <v>148</v>
      </c>
      <c r="D48" s="8"/>
      <c r="E48" s="8"/>
      <c r="F48" s="8"/>
      <c r="G48" s="67" t="s">
        <v>146</v>
      </c>
      <c r="H48" s="67" t="s">
        <v>148</v>
      </c>
      <c r="I48" s="67" t="s">
        <v>146</v>
      </c>
      <c r="J48" s="67" t="s">
        <v>148</v>
      </c>
      <c r="K48" s="8" t="s">
        <v>27</v>
      </c>
      <c r="L48" s="8" t="s">
        <v>27</v>
      </c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25">
      <c r="A49" s="2" t="s">
        <v>28</v>
      </c>
      <c r="B49" s="125">
        <v>1.0909414</v>
      </c>
      <c r="C49" s="125">
        <v>0.98090500000000014</v>
      </c>
      <c r="D49" s="125">
        <v>2.1738473782047198</v>
      </c>
      <c r="E49" s="124">
        <v>8</v>
      </c>
      <c r="F49" s="125">
        <v>6.1448947680431472E-2</v>
      </c>
      <c r="G49" s="124">
        <v>5</v>
      </c>
      <c r="H49" s="124">
        <v>5</v>
      </c>
      <c r="I49" s="125">
        <v>6.9115911285318368E-2</v>
      </c>
      <c r="J49" s="125">
        <v>8.9632798701145183E-2</v>
      </c>
      <c r="K49" s="125">
        <v>1.6818135110790811</v>
      </c>
      <c r="L49" s="125">
        <v>0.62686240692938822</v>
      </c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x14ac:dyDescent="0.25">
      <c r="A51" s="1" t="s">
        <v>153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25">
      <c r="A52" s="32" t="s">
        <v>145</v>
      </c>
      <c r="B52" s="32" t="s">
        <v>146</v>
      </c>
      <c r="C52" s="32" t="s">
        <v>147</v>
      </c>
      <c r="D52" s="32" t="s">
        <v>148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x14ac:dyDescent="0.25">
      <c r="A53" s="33">
        <v>0.88607432900000005</v>
      </c>
      <c r="B53" s="33">
        <v>1.397647334</v>
      </c>
      <c r="C53" s="33">
        <v>0.80051507300000002</v>
      </c>
      <c r="D53" s="33">
        <v>0.99378062300000003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25">
      <c r="A54" s="33">
        <v>1.0595854979999999</v>
      </c>
      <c r="B54" s="33">
        <v>1.345366828</v>
      </c>
      <c r="C54" s="33">
        <v>0.88638159599999999</v>
      </c>
      <c r="D54" s="33">
        <v>1.044274197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25">
      <c r="A55" s="33">
        <v>0.99137295599999997</v>
      </c>
      <c r="B55" s="33">
        <v>1.5502493310000001</v>
      </c>
      <c r="C55" s="33">
        <v>0.88056431300000004</v>
      </c>
      <c r="D55" s="33">
        <v>1.2865434790000001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25">
      <c r="A56" s="33">
        <v>1.1769073130000001</v>
      </c>
      <c r="B56" s="33">
        <v>1.458515225</v>
      </c>
      <c r="C56" s="33">
        <v>0.83798712399999997</v>
      </c>
      <c r="D56" s="33">
        <v>0.975355678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25">
      <c r="A57" s="33">
        <v>0.91288172000000001</v>
      </c>
      <c r="B57" s="33">
        <v>1.4419288450000001</v>
      </c>
      <c r="C57" s="33">
        <v>0.85737602099999999</v>
      </c>
      <c r="D57" s="33">
        <v>0.97908070000000003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x14ac:dyDescent="0.25">
      <c r="A59" s="2"/>
      <c r="B59" s="2" t="s">
        <v>10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25">
      <c r="A60" s="2"/>
      <c r="B60" s="3" t="s">
        <v>11</v>
      </c>
      <c r="C60" s="3" t="s">
        <v>12</v>
      </c>
      <c r="D60" s="3" t="s">
        <v>13</v>
      </c>
      <c r="E60" s="3" t="s">
        <v>14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25">
      <c r="A61" s="2"/>
      <c r="B61" s="3"/>
      <c r="C61" s="3"/>
      <c r="D61" s="3" t="s">
        <v>15</v>
      </c>
      <c r="E61" s="3" t="s">
        <v>15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25">
      <c r="A62" s="32" t="s">
        <v>145</v>
      </c>
      <c r="B62" s="64">
        <v>5</v>
      </c>
      <c r="C62" s="65">
        <v>0.18413183807684252</v>
      </c>
      <c r="D62" s="64" t="s">
        <v>16</v>
      </c>
      <c r="E62" s="64" t="s">
        <v>16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5">
      <c r="A63" s="32" t="s">
        <v>146</v>
      </c>
      <c r="B63" s="64">
        <v>5</v>
      </c>
      <c r="C63" s="65">
        <v>0.19766259101506567</v>
      </c>
      <c r="D63" s="64" t="s">
        <v>16</v>
      </c>
      <c r="E63" s="64" t="s">
        <v>16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25">
      <c r="A64" s="32" t="s">
        <v>147</v>
      </c>
      <c r="B64" s="64">
        <v>5</v>
      </c>
      <c r="C64" s="65">
        <v>0.18879284769654781</v>
      </c>
      <c r="D64" s="64" t="s">
        <v>16</v>
      </c>
      <c r="E64" s="64" t="s">
        <v>16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x14ac:dyDescent="0.25">
      <c r="A65" s="32" t="s">
        <v>148</v>
      </c>
      <c r="B65" s="64">
        <v>5</v>
      </c>
      <c r="C65" s="65">
        <v>0.33484106150154741</v>
      </c>
      <c r="D65" s="64" t="s">
        <v>16</v>
      </c>
      <c r="E65" s="64" t="s">
        <v>17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x14ac:dyDescent="0.25">
      <c r="A67" s="7"/>
      <c r="B67" s="2" t="s">
        <v>400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x14ac:dyDescent="0.25">
      <c r="A68" s="2" t="s">
        <v>20</v>
      </c>
      <c r="B68" s="66" t="s">
        <v>21</v>
      </c>
      <c r="C68" s="8" t="s">
        <v>21</v>
      </c>
      <c r="D68" s="8" t="s">
        <v>22</v>
      </c>
      <c r="E68" s="8" t="s">
        <v>23</v>
      </c>
      <c r="F68" s="8" t="s">
        <v>15</v>
      </c>
      <c r="G68" s="8" t="s">
        <v>24</v>
      </c>
      <c r="H68" s="8" t="s">
        <v>24</v>
      </c>
      <c r="I68" s="8" t="s">
        <v>25</v>
      </c>
      <c r="J68" s="8" t="s">
        <v>25</v>
      </c>
      <c r="K68" s="8" t="s">
        <v>26</v>
      </c>
      <c r="L68" s="8" t="s">
        <v>15</v>
      </c>
      <c r="M68" s="2"/>
      <c r="N68" s="2"/>
      <c r="O68" s="2"/>
      <c r="P68" s="2"/>
      <c r="Q68" s="2"/>
      <c r="R68" s="2"/>
      <c r="S68" s="2"/>
      <c r="T68" s="2"/>
      <c r="U68" s="2"/>
    </row>
    <row r="69" spans="1:21" ht="25.5" x14ac:dyDescent="0.25">
      <c r="A69" s="2"/>
      <c r="B69" s="67" t="s">
        <v>145</v>
      </c>
      <c r="C69" s="67" t="s">
        <v>146</v>
      </c>
      <c r="D69" s="8"/>
      <c r="E69" s="8"/>
      <c r="F69" s="8"/>
      <c r="G69" s="67" t="s">
        <v>145</v>
      </c>
      <c r="H69" s="67" t="s">
        <v>146</v>
      </c>
      <c r="I69" s="67" t="s">
        <v>145</v>
      </c>
      <c r="J69" s="67" t="s">
        <v>146</v>
      </c>
      <c r="K69" s="8" t="s">
        <v>27</v>
      </c>
      <c r="L69" s="8" t="s">
        <v>27</v>
      </c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25">
      <c r="A70" s="2" t="s">
        <v>28</v>
      </c>
      <c r="B70" s="68">
        <v>1.0053642</v>
      </c>
      <c r="C70" s="68">
        <v>1.4387414000000001</v>
      </c>
      <c r="D70" s="69">
        <v>-6.9135650964783686</v>
      </c>
      <c r="E70" s="70">
        <v>8</v>
      </c>
      <c r="F70" s="68">
        <v>1.2283697965300068E-4</v>
      </c>
      <c r="G70" s="70">
        <v>5</v>
      </c>
      <c r="H70" s="70">
        <v>5</v>
      </c>
      <c r="I70" s="68">
        <v>0.11762832375197732</v>
      </c>
      <c r="J70" s="68">
        <v>7.6227667541385491E-2</v>
      </c>
      <c r="K70" s="68">
        <v>2.3812146952045272</v>
      </c>
      <c r="L70" s="71">
        <v>0.421337910336954</v>
      </c>
      <c r="M70" s="2"/>
      <c r="N70" s="2"/>
      <c r="O70" s="2"/>
      <c r="P70" s="2"/>
      <c r="Q70" s="2"/>
      <c r="R70" s="2"/>
      <c r="S70" s="2"/>
      <c r="T70" s="2"/>
      <c r="U70" s="2"/>
    </row>
    <row r="71" spans="1:2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x14ac:dyDescent="0.25">
      <c r="A72" s="7"/>
      <c r="B72" s="2" t="s">
        <v>400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25">
      <c r="A73" s="2" t="s">
        <v>20</v>
      </c>
      <c r="B73" s="66" t="s">
        <v>21</v>
      </c>
      <c r="C73" s="8" t="s">
        <v>21</v>
      </c>
      <c r="D73" s="8" t="s">
        <v>22</v>
      </c>
      <c r="E73" s="8" t="s">
        <v>23</v>
      </c>
      <c r="F73" s="8" t="s">
        <v>15</v>
      </c>
      <c r="G73" s="8" t="s">
        <v>24</v>
      </c>
      <c r="H73" s="8" t="s">
        <v>24</v>
      </c>
      <c r="I73" s="8" t="s">
        <v>25</v>
      </c>
      <c r="J73" s="8" t="s">
        <v>25</v>
      </c>
      <c r="K73" s="8" t="s">
        <v>26</v>
      </c>
      <c r="L73" s="8" t="s">
        <v>15</v>
      </c>
      <c r="M73" s="2"/>
      <c r="N73" s="2"/>
      <c r="O73" s="2"/>
      <c r="P73" s="2"/>
      <c r="Q73" s="2"/>
      <c r="R73" s="2"/>
      <c r="S73" s="2"/>
      <c r="T73" s="2"/>
      <c r="U73" s="2"/>
    </row>
    <row r="74" spans="1:21" ht="25.5" x14ac:dyDescent="0.25">
      <c r="A74" s="2"/>
      <c r="B74" s="67" t="s">
        <v>147</v>
      </c>
      <c r="C74" s="67" t="s">
        <v>148</v>
      </c>
      <c r="D74" s="8"/>
      <c r="E74" s="8"/>
      <c r="F74" s="8"/>
      <c r="G74" s="67" t="s">
        <v>147</v>
      </c>
      <c r="H74" s="67" t="s">
        <v>148</v>
      </c>
      <c r="I74" s="67" t="s">
        <v>147</v>
      </c>
      <c r="J74" s="67" t="s">
        <v>148</v>
      </c>
      <c r="K74" s="8" t="s">
        <v>27</v>
      </c>
      <c r="L74" s="8" t="s">
        <v>27</v>
      </c>
      <c r="M74" s="2"/>
      <c r="N74" s="2"/>
      <c r="O74" s="2"/>
      <c r="P74" s="67"/>
      <c r="Q74" s="67"/>
      <c r="R74" s="2"/>
      <c r="S74" s="2"/>
      <c r="T74" s="2"/>
      <c r="U74" s="2"/>
    </row>
    <row r="75" spans="1:21" x14ac:dyDescent="0.25">
      <c r="A75" s="2" t="s">
        <v>28</v>
      </c>
      <c r="B75" s="68">
        <v>0.85256480000000001</v>
      </c>
      <c r="C75" s="68">
        <v>1.0558069999999999</v>
      </c>
      <c r="D75" s="69">
        <v>-3.3311460901122465</v>
      </c>
      <c r="E75" s="70">
        <v>8</v>
      </c>
      <c r="F75" s="68">
        <v>1.0366718484951078E-2</v>
      </c>
      <c r="G75" s="70">
        <v>5</v>
      </c>
      <c r="H75" s="70">
        <v>5</v>
      </c>
      <c r="I75" s="68">
        <v>3.4901288639533054E-2</v>
      </c>
      <c r="J75" s="68">
        <v>0.13188875893911503</v>
      </c>
      <c r="K75" s="69">
        <v>14.280145691709617</v>
      </c>
      <c r="L75" s="68">
        <v>2.4576633073436081E-2</v>
      </c>
      <c r="M75" s="2"/>
      <c r="N75" s="2"/>
      <c r="O75" s="2"/>
      <c r="P75" s="2"/>
      <c r="Q75" s="2"/>
      <c r="R75" s="2"/>
      <c r="S75" s="2"/>
      <c r="T75" s="2"/>
      <c r="U75" s="2"/>
    </row>
    <row r="76" spans="1:2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x14ac:dyDescent="0.25">
      <c r="A77" s="7"/>
      <c r="B77" s="2" t="s">
        <v>400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5">
      <c r="A78" s="2" t="s">
        <v>20</v>
      </c>
      <c r="B78" s="66" t="s">
        <v>21</v>
      </c>
      <c r="C78" s="8" t="s">
        <v>21</v>
      </c>
      <c r="D78" s="8" t="s">
        <v>22</v>
      </c>
      <c r="E78" s="8" t="s">
        <v>23</v>
      </c>
      <c r="F78" s="8" t="s">
        <v>15</v>
      </c>
      <c r="G78" s="8" t="s">
        <v>24</v>
      </c>
      <c r="H78" s="8" t="s">
        <v>24</v>
      </c>
      <c r="I78" s="8" t="s">
        <v>25</v>
      </c>
      <c r="J78" s="8" t="s">
        <v>25</v>
      </c>
      <c r="K78" s="8" t="s">
        <v>26</v>
      </c>
      <c r="L78" s="8" t="s">
        <v>15</v>
      </c>
      <c r="M78" s="2"/>
      <c r="N78" s="2"/>
      <c r="O78" s="2"/>
      <c r="P78" s="2"/>
      <c r="Q78" s="2"/>
      <c r="R78" s="2"/>
      <c r="S78" s="2"/>
      <c r="T78" s="2"/>
      <c r="U78" s="2"/>
    </row>
    <row r="79" spans="1:21" ht="25.5" x14ac:dyDescent="0.25">
      <c r="A79" s="2"/>
      <c r="B79" s="67" t="s">
        <v>146</v>
      </c>
      <c r="C79" s="67" t="s">
        <v>148</v>
      </c>
      <c r="D79" s="8"/>
      <c r="E79" s="8"/>
      <c r="F79" s="8"/>
      <c r="G79" s="67" t="s">
        <v>146</v>
      </c>
      <c r="H79" s="67" t="s">
        <v>148</v>
      </c>
      <c r="I79" s="67" t="s">
        <v>146</v>
      </c>
      <c r="J79" s="67" t="s">
        <v>148</v>
      </c>
      <c r="K79" s="8" t="s">
        <v>27</v>
      </c>
      <c r="L79" s="8" t="s">
        <v>27</v>
      </c>
      <c r="M79" s="2"/>
      <c r="N79" s="2"/>
      <c r="O79" s="2"/>
      <c r="P79" s="67"/>
      <c r="Q79" s="67"/>
      <c r="R79" s="2"/>
      <c r="S79" s="2"/>
      <c r="T79" s="2"/>
      <c r="U79" s="2"/>
    </row>
    <row r="80" spans="1:21" x14ac:dyDescent="0.25">
      <c r="A80" s="2" t="s">
        <v>28</v>
      </c>
      <c r="B80" s="68">
        <v>1.4387414000000001</v>
      </c>
      <c r="C80" s="68">
        <v>1.0558069999999999</v>
      </c>
      <c r="D80" s="68">
        <v>5.6210282939555212</v>
      </c>
      <c r="E80" s="70">
        <v>8</v>
      </c>
      <c r="F80" s="68">
        <v>4.9789965716238267E-4</v>
      </c>
      <c r="G80" s="70">
        <v>5</v>
      </c>
      <c r="H80" s="70">
        <v>5</v>
      </c>
      <c r="I80" s="68">
        <v>7.6227667541385491E-2</v>
      </c>
      <c r="J80" s="68">
        <v>0.13188875893911503</v>
      </c>
      <c r="K80" s="68">
        <v>2.9935760861498926</v>
      </c>
      <c r="L80" s="68">
        <v>0.31340530089650226</v>
      </c>
      <c r="M80" s="2"/>
      <c r="N80" s="2"/>
      <c r="O80" s="2"/>
      <c r="P80" s="2"/>
      <c r="Q80" s="2"/>
      <c r="R80" s="2"/>
      <c r="S80" s="2"/>
      <c r="T80" s="2"/>
      <c r="U80" s="2"/>
    </row>
    <row r="81" spans="1:2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x14ac:dyDescent="0.25">
      <c r="A82" s="1" t="s">
        <v>149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x14ac:dyDescent="0.25">
      <c r="A83" s="32" t="s">
        <v>145</v>
      </c>
      <c r="B83" s="32" t="s">
        <v>146</v>
      </c>
      <c r="C83" s="32" t="s">
        <v>147</v>
      </c>
      <c r="D83" s="32" t="s">
        <v>148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x14ac:dyDescent="0.25">
      <c r="A84" s="33">
        <v>0.92318999999999996</v>
      </c>
      <c r="B84" s="33">
        <v>1.5542309999999999</v>
      </c>
      <c r="C84" s="33">
        <v>0.870672</v>
      </c>
      <c r="D84" s="33">
        <v>1.1357930000000001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x14ac:dyDescent="0.25">
      <c r="A85" s="33">
        <v>0.967746</v>
      </c>
      <c r="B85" s="33">
        <v>2.0430169999999999</v>
      </c>
      <c r="C85" s="33">
        <v>0.55409299999999995</v>
      </c>
      <c r="D85" s="33">
        <v>1.280937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25">
      <c r="A86" s="33">
        <v>1.1089549999999999</v>
      </c>
      <c r="B86" s="33">
        <v>1.9789019999999999</v>
      </c>
      <c r="C86" s="33">
        <v>1.0917939999999999</v>
      </c>
      <c r="D86" s="33">
        <v>1.348822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25">
      <c r="A87" s="33">
        <v>1.033258</v>
      </c>
      <c r="B87" s="33">
        <v>1.7149909999999999</v>
      </c>
      <c r="C87" s="33">
        <v>1.031827</v>
      </c>
      <c r="D87" s="33">
        <v>1.2219629999999999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25">
      <c r="A88" s="33">
        <v>0.97684400000000005</v>
      </c>
      <c r="B88" s="33">
        <v>1.461247</v>
      </c>
      <c r="C88" s="33">
        <v>1.0375639999999999</v>
      </c>
      <c r="D88" s="33">
        <v>1.033258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25">
      <c r="A90" s="2"/>
      <c r="B90" s="2" t="s">
        <v>10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25">
      <c r="A91" s="2"/>
      <c r="B91" s="3" t="s">
        <v>11</v>
      </c>
      <c r="C91" s="3" t="s">
        <v>12</v>
      </c>
      <c r="D91" s="3" t="s">
        <v>13</v>
      </c>
      <c r="E91" s="3" t="s">
        <v>14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25">
      <c r="A92" s="2"/>
      <c r="B92" s="3"/>
      <c r="C92" s="3"/>
      <c r="D92" s="3" t="s">
        <v>15</v>
      </c>
      <c r="E92" s="3" t="s">
        <v>15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x14ac:dyDescent="0.25">
      <c r="A93" s="32" t="s">
        <v>145</v>
      </c>
      <c r="B93" s="64">
        <v>5</v>
      </c>
      <c r="C93" s="65">
        <v>0.23756025861984253</v>
      </c>
      <c r="D93" s="64" t="s">
        <v>16</v>
      </c>
      <c r="E93" s="64" t="s">
        <v>16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x14ac:dyDescent="0.25">
      <c r="A94" s="32" t="s">
        <v>146</v>
      </c>
      <c r="B94" s="64">
        <v>5</v>
      </c>
      <c r="C94" s="65">
        <v>0.21431824157500257</v>
      </c>
      <c r="D94" s="64" t="s">
        <v>16</v>
      </c>
      <c r="E94" s="64" t="s">
        <v>16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x14ac:dyDescent="0.25">
      <c r="A95" s="32" t="s">
        <v>147</v>
      </c>
      <c r="B95" s="64">
        <v>5</v>
      </c>
      <c r="C95" s="65">
        <v>0.29954018907189273</v>
      </c>
      <c r="D95" s="64" t="s">
        <v>16</v>
      </c>
      <c r="E95" s="64" t="s">
        <v>97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x14ac:dyDescent="0.25">
      <c r="A96" s="32" t="s">
        <v>148</v>
      </c>
      <c r="B96" s="64">
        <v>5</v>
      </c>
      <c r="C96" s="65">
        <v>0.15732250396620007</v>
      </c>
      <c r="D96" s="64" t="s">
        <v>16</v>
      </c>
      <c r="E96" s="64" t="s">
        <v>16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x14ac:dyDescent="0.25">
      <c r="A98" s="7"/>
      <c r="B98" s="2" t="s">
        <v>400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x14ac:dyDescent="0.25">
      <c r="A99" s="2" t="s">
        <v>20</v>
      </c>
      <c r="B99" s="66" t="s">
        <v>21</v>
      </c>
      <c r="C99" s="8" t="s">
        <v>21</v>
      </c>
      <c r="D99" s="8" t="s">
        <v>22</v>
      </c>
      <c r="E99" s="8" t="s">
        <v>23</v>
      </c>
      <c r="F99" s="8" t="s">
        <v>15</v>
      </c>
      <c r="G99" s="8" t="s">
        <v>24</v>
      </c>
      <c r="H99" s="8" t="s">
        <v>24</v>
      </c>
      <c r="I99" s="8" t="s">
        <v>25</v>
      </c>
      <c r="J99" s="8" t="s">
        <v>25</v>
      </c>
      <c r="K99" s="8" t="s">
        <v>26</v>
      </c>
      <c r="L99" s="8" t="s">
        <v>15</v>
      </c>
      <c r="M99" s="2"/>
      <c r="N99" s="2"/>
      <c r="O99" s="2"/>
      <c r="P99" s="2"/>
      <c r="Q99" s="2"/>
      <c r="R99" s="2"/>
      <c r="S99" s="2"/>
      <c r="T99" s="2"/>
      <c r="U99" s="2"/>
    </row>
    <row r="100" spans="1:21" ht="25.5" x14ac:dyDescent="0.25">
      <c r="A100" s="2"/>
      <c r="B100" s="67" t="s">
        <v>145</v>
      </c>
      <c r="C100" s="67" t="s">
        <v>146</v>
      </c>
      <c r="D100" s="8"/>
      <c r="E100" s="8"/>
      <c r="F100" s="8"/>
      <c r="G100" s="67" t="s">
        <v>145</v>
      </c>
      <c r="H100" s="67" t="s">
        <v>146</v>
      </c>
      <c r="I100" s="67" t="s">
        <v>145</v>
      </c>
      <c r="J100" s="67" t="s">
        <v>146</v>
      </c>
      <c r="K100" s="8" t="s">
        <v>27</v>
      </c>
      <c r="L100" s="8" t="s">
        <v>27</v>
      </c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25">
      <c r="A101" s="2" t="s">
        <v>28</v>
      </c>
      <c r="B101" s="71">
        <v>1.0019986000000001</v>
      </c>
      <c r="C101" s="71">
        <v>1.7504776</v>
      </c>
      <c r="D101" s="72">
        <v>-6.3076152592504595</v>
      </c>
      <c r="E101" s="73">
        <v>8</v>
      </c>
      <c r="F101" s="71">
        <v>2.3088553004567446E-4</v>
      </c>
      <c r="G101" s="73">
        <v>5</v>
      </c>
      <c r="H101" s="73">
        <v>5</v>
      </c>
      <c r="I101" s="71">
        <v>7.1473092019304713E-2</v>
      </c>
      <c r="J101" s="71">
        <v>0.2555305137528589</v>
      </c>
      <c r="K101" s="72">
        <v>12.782046552876876</v>
      </c>
      <c r="L101" s="71">
        <v>3.0060139189757765E-2</v>
      </c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25">
      <c r="A103" s="7"/>
      <c r="B103" s="2" t="s">
        <v>400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25">
      <c r="A104" s="2" t="s">
        <v>20</v>
      </c>
      <c r="B104" s="66" t="s">
        <v>21</v>
      </c>
      <c r="C104" s="8" t="s">
        <v>21</v>
      </c>
      <c r="D104" s="8" t="s">
        <v>22</v>
      </c>
      <c r="E104" s="8" t="s">
        <v>23</v>
      </c>
      <c r="F104" s="8" t="s">
        <v>15</v>
      </c>
      <c r="G104" s="8" t="s">
        <v>24</v>
      </c>
      <c r="H104" s="8" t="s">
        <v>24</v>
      </c>
      <c r="I104" s="8" t="s">
        <v>25</v>
      </c>
      <c r="J104" s="8" t="s">
        <v>25</v>
      </c>
      <c r="K104" s="8" t="s">
        <v>26</v>
      </c>
      <c r="L104" s="8" t="s">
        <v>15</v>
      </c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25.5" x14ac:dyDescent="0.25">
      <c r="A105" s="2"/>
      <c r="B105" s="67" t="s">
        <v>147</v>
      </c>
      <c r="C105" s="67" t="s">
        <v>148</v>
      </c>
      <c r="D105" s="8"/>
      <c r="E105" s="8"/>
      <c r="F105" s="8"/>
      <c r="G105" s="67" t="s">
        <v>147</v>
      </c>
      <c r="H105" s="67" t="s">
        <v>148</v>
      </c>
      <c r="I105" s="67" t="s">
        <v>147</v>
      </c>
      <c r="J105" s="67" t="s">
        <v>148</v>
      </c>
      <c r="K105" s="8" t="s">
        <v>27</v>
      </c>
      <c r="L105" s="8" t="s">
        <v>27</v>
      </c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25">
      <c r="A106" s="2" t="s">
        <v>28</v>
      </c>
      <c r="B106" s="71">
        <v>0.91718999999999995</v>
      </c>
      <c r="C106" s="71">
        <v>1.2041546000000001</v>
      </c>
      <c r="D106" s="72">
        <v>-2.5507120865570037</v>
      </c>
      <c r="E106" s="73">
        <v>8</v>
      </c>
      <c r="F106" s="71">
        <v>3.4136812430360396E-2</v>
      </c>
      <c r="G106" s="73">
        <v>5</v>
      </c>
      <c r="H106" s="73">
        <v>5</v>
      </c>
      <c r="I106" s="71">
        <v>0.21915830704880893</v>
      </c>
      <c r="J106" s="71">
        <v>0.12351142551318883</v>
      </c>
      <c r="K106" s="71">
        <v>3.1484848329202908</v>
      </c>
      <c r="L106" s="71">
        <v>0.29260976637032732</v>
      </c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25">
      <c r="A108" s="7"/>
      <c r="B108" s="2" t="s">
        <v>400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25">
      <c r="A109" s="2" t="s">
        <v>20</v>
      </c>
      <c r="B109" s="66" t="s">
        <v>21</v>
      </c>
      <c r="C109" s="8" t="s">
        <v>21</v>
      </c>
      <c r="D109" s="8" t="s">
        <v>22</v>
      </c>
      <c r="E109" s="8" t="s">
        <v>23</v>
      </c>
      <c r="F109" s="8" t="s">
        <v>15</v>
      </c>
      <c r="G109" s="8" t="s">
        <v>24</v>
      </c>
      <c r="H109" s="8" t="s">
        <v>24</v>
      </c>
      <c r="I109" s="8" t="s">
        <v>25</v>
      </c>
      <c r="J109" s="8" t="s">
        <v>25</v>
      </c>
      <c r="K109" s="8" t="s">
        <v>26</v>
      </c>
      <c r="L109" s="8" t="s">
        <v>15</v>
      </c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25.5" x14ac:dyDescent="0.25">
      <c r="A110" s="2"/>
      <c r="B110" s="67" t="s">
        <v>146</v>
      </c>
      <c r="C110" s="67" t="s">
        <v>148</v>
      </c>
      <c r="D110" s="8"/>
      <c r="E110" s="8"/>
      <c r="F110" s="8"/>
      <c r="G110" s="67" t="s">
        <v>146</v>
      </c>
      <c r="H110" s="67" t="s">
        <v>148</v>
      </c>
      <c r="I110" s="67" t="s">
        <v>146</v>
      </c>
      <c r="J110" s="67" t="s">
        <v>148</v>
      </c>
      <c r="K110" s="8" t="s">
        <v>27</v>
      </c>
      <c r="L110" s="8" t="s">
        <v>27</v>
      </c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25">
      <c r="A111" s="2" t="s">
        <v>28</v>
      </c>
      <c r="B111" s="71">
        <v>1.7504776</v>
      </c>
      <c r="C111" s="71">
        <v>1.2041546000000001</v>
      </c>
      <c r="D111" s="71">
        <v>4.3042674202188218</v>
      </c>
      <c r="E111" s="73">
        <v>8</v>
      </c>
      <c r="F111" s="71">
        <v>2.6007151426999373E-3</v>
      </c>
      <c r="G111" s="73">
        <v>5</v>
      </c>
      <c r="H111" s="73">
        <v>5</v>
      </c>
      <c r="I111" s="71">
        <v>0.2555305137528589</v>
      </c>
      <c r="J111" s="71">
        <v>0.12351142551318883</v>
      </c>
      <c r="K111" s="71">
        <v>4.2802710117981144</v>
      </c>
      <c r="L111" s="71">
        <v>0.18802818657404516</v>
      </c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25">
      <c r="A113" s="1" t="s">
        <v>150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25">
      <c r="A114" s="32" t="s">
        <v>145</v>
      </c>
      <c r="B114" s="32" t="s">
        <v>146</v>
      </c>
      <c r="C114" s="32" t="s">
        <v>147</v>
      </c>
      <c r="D114" s="32" t="s">
        <v>148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25">
      <c r="A115" s="33">
        <v>1.0119940000000001</v>
      </c>
      <c r="B115" s="33">
        <v>1.5857870000000001</v>
      </c>
      <c r="C115" s="33">
        <v>0.92800199999999999</v>
      </c>
      <c r="D115" s="33">
        <v>1.499207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25">
      <c r="A116" s="33">
        <v>0.80062599999999995</v>
      </c>
      <c r="B116" s="33">
        <v>1.551539</v>
      </c>
      <c r="C116" s="33">
        <v>0.88988999999999996</v>
      </c>
      <c r="D116" s="33">
        <v>1.4826710000000001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25">
      <c r="A117" s="33">
        <v>1.104735</v>
      </c>
      <c r="B117" s="33">
        <v>1.555307</v>
      </c>
      <c r="C117" s="33">
        <v>0.86525700000000005</v>
      </c>
      <c r="D117" s="33">
        <v>1.524357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25">
      <c r="A118" s="33">
        <v>1.068214</v>
      </c>
      <c r="B118" s="33">
        <v>1.545636</v>
      </c>
      <c r="C118" s="33">
        <v>0.99633300000000002</v>
      </c>
      <c r="D118" s="33">
        <v>1.338576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25">
      <c r="A119" s="33">
        <v>1.0458670000000001</v>
      </c>
      <c r="B119" s="33">
        <v>1.597925</v>
      </c>
      <c r="C119" s="33">
        <v>0.85127600000000003</v>
      </c>
      <c r="D119" s="33">
        <v>1.6213550000000001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25">
      <c r="A121" s="2"/>
      <c r="B121" s="2" t="s">
        <v>10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25">
      <c r="A122" s="2"/>
      <c r="B122" s="3" t="s">
        <v>11</v>
      </c>
      <c r="C122" s="3" t="s">
        <v>12</v>
      </c>
      <c r="D122" s="3" t="s">
        <v>13</v>
      </c>
      <c r="E122" s="3" t="s">
        <v>14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25">
      <c r="A123" s="2"/>
      <c r="B123" s="3"/>
      <c r="C123" s="3"/>
      <c r="D123" s="3" t="s">
        <v>15</v>
      </c>
      <c r="E123" s="3" t="s">
        <v>15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25">
      <c r="A124" s="32" t="s">
        <v>145</v>
      </c>
      <c r="B124" s="64">
        <v>5</v>
      </c>
      <c r="C124" s="65">
        <v>0.31899447408433595</v>
      </c>
      <c r="D124" s="64" t="s">
        <v>16</v>
      </c>
      <c r="E124" s="64" t="s">
        <v>17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25">
      <c r="A125" s="32" t="s">
        <v>146</v>
      </c>
      <c r="B125" s="64">
        <v>5</v>
      </c>
      <c r="C125" s="65">
        <v>0.29697178978070066</v>
      </c>
      <c r="D125" s="64" t="s">
        <v>16</v>
      </c>
      <c r="E125" s="64" t="s">
        <v>44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25">
      <c r="A126" s="32" t="s">
        <v>147</v>
      </c>
      <c r="B126" s="64">
        <v>5</v>
      </c>
      <c r="C126" s="65">
        <v>0.20999770259201195</v>
      </c>
      <c r="D126" s="64" t="s">
        <v>16</v>
      </c>
      <c r="E126" s="64" t="s">
        <v>16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25">
      <c r="A127" s="32" t="s">
        <v>148</v>
      </c>
      <c r="B127" s="64">
        <v>5</v>
      </c>
      <c r="C127" s="65">
        <v>0.2586806404990093</v>
      </c>
      <c r="D127" s="64" t="s">
        <v>16</v>
      </c>
      <c r="E127" s="64" t="s">
        <v>16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25">
      <c r="A129" s="7"/>
      <c r="B129" s="2" t="s">
        <v>400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25">
      <c r="A130" s="2" t="s">
        <v>20</v>
      </c>
      <c r="B130" s="66" t="s">
        <v>21</v>
      </c>
      <c r="C130" s="8" t="s">
        <v>21</v>
      </c>
      <c r="D130" s="8" t="s">
        <v>22</v>
      </c>
      <c r="E130" s="8" t="s">
        <v>23</v>
      </c>
      <c r="F130" s="8" t="s">
        <v>15</v>
      </c>
      <c r="G130" s="8" t="s">
        <v>24</v>
      </c>
      <c r="H130" s="8" t="s">
        <v>24</v>
      </c>
      <c r="I130" s="8" t="s">
        <v>25</v>
      </c>
      <c r="J130" s="8" t="s">
        <v>25</v>
      </c>
      <c r="K130" s="8" t="s">
        <v>26</v>
      </c>
      <c r="L130" s="8" t="s">
        <v>15</v>
      </c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25.5" x14ac:dyDescent="0.25">
      <c r="A131" s="2"/>
      <c r="B131" s="67" t="s">
        <v>145</v>
      </c>
      <c r="C131" s="67" t="s">
        <v>146</v>
      </c>
      <c r="D131" s="8"/>
      <c r="E131" s="8"/>
      <c r="F131" s="8"/>
      <c r="G131" s="67" t="s">
        <v>145</v>
      </c>
      <c r="H131" s="67" t="s">
        <v>146</v>
      </c>
      <c r="I131" s="67" t="s">
        <v>145</v>
      </c>
      <c r="J131" s="67" t="s">
        <v>146</v>
      </c>
      <c r="K131" s="8" t="s">
        <v>27</v>
      </c>
      <c r="L131" s="8" t="s">
        <v>27</v>
      </c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25">
      <c r="A132" s="2" t="s">
        <v>28</v>
      </c>
      <c r="B132" s="71">
        <v>1.0062872</v>
      </c>
      <c r="C132" s="71">
        <v>1.5672387999999999</v>
      </c>
      <c r="D132" s="74">
        <v>-10.278963248967258</v>
      </c>
      <c r="E132" s="73">
        <v>8</v>
      </c>
      <c r="F132" s="71">
        <v>6.909412732387589E-6</v>
      </c>
      <c r="G132" s="73">
        <v>5</v>
      </c>
      <c r="H132" s="73">
        <v>5</v>
      </c>
      <c r="I132" s="71">
        <v>0.11981501909485309</v>
      </c>
      <c r="J132" s="71">
        <v>2.3136611316266712E-2</v>
      </c>
      <c r="K132" s="72">
        <v>26.817792193948726</v>
      </c>
      <c r="L132" s="71">
        <v>7.5678255521661525E-3</v>
      </c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25">
      <c r="A134" s="7"/>
      <c r="B134" s="2" t="s">
        <v>400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25">
      <c r="A135" s="2" t="s">
        <v>20</v>
      </c>
      <c r="B135" s="66" t="s">
        <v>21</v>
      </c>
      <c r="C135" s="8" t="s">
        <v>21</v>
      </c>
      <c r="D135" s="8" t="s">
        <v>22</v>
      </c>
      <c r="E135" s="8" t="s">
        <v>23</v>
      </c>
      <c r="F135" s="8" t="s">
        <v>15</v>
      </c>
      <c r="G135" s="8" t="s">
        <v>24</v>
      </c>
      <c r="H135" s="8" t="s">
        <v>24</v>
      </c>
      <c r="I135" s="8" t="s">
        <v>25</v>
      </c>
      <c r="J135" s="8" t="s">
        <v>25</v>
      </c>
      <c r="K135" s="8" t="s">
        <v>26</v>
      </c>
      <c r="L135" s="8" t="s">
        <v>15</v>
      </c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25.5" x14ac:dyDescent="0.25">
      <c r="A136" s="2"/>
      <c r="B136" s="67" t="s">
        <v>147</v>
      </c>
      <c r="C136" s="67" t="s">
        <v>148</v>
      </c>
      <c r="D136" s="8"/>
      <c r="E136" s="8"/>
      <c r="F136" s="8"/>
      <c r="G136" s="67" t="s">
        <v>147</v>
      </c>
      <c r="H136" s="67" t="s">
        <v>148</v>
      </c>
      <c r="I136" s="67" t="s">
        <v>147</v>
      </c>
      <c r="J136" s="67" t="s">
        <v>148</v>
      </c>
      <c r="K136" s="8" t="s">
        <v>27</v>
      </c>
      <c r="L136" s="8" t="s">
        <v>27</v>
      </c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25">
      <c r="A137" s="2" t="s">
        <v>28</v>
      </c>
      <c r="B137" s="71">
        <v>0.90615160000000006</v>
      </c>
      <c r="C137" s="71">
        <v>1.4932331999999999</v>
      </c>
      <c r="D137" s="74">
        <v>-11.194367634944104</v>
      </c>
      <c r="E137" s="73">
        <v>8</v>
      </c>
      <c r="F137" s="71">
        <v>3.6342680121202479E-6</v>
      </c>
      <c r="G137" s="73">
        <v>5</v>
      </c>
      <c r="H137" s="73">
        <v>5</v>
      </c>
      <c r="I137" s="71">
        <v>5.8219980043795964E-2</v>
      </c>
      <c r="J137" s="71">
        <v>0.10179634378110057</v>
      </c>
      <c r="K137" s="71">
        <v>3.0571746866523868</v>
      </c>
      <c r="L137" s="71">
        <v>0.304610524777852</v>
      </c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25">
      <c r="A139" s="7"/>
      <c r="B139" s="2" t="s">
        <v>400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25">
      <c r="A140" s="2" t="s">
        <v>20</v>
      </c>
      <c r="B140" s="66" t="s">
        <v>21</v>
      </c>
      <c r="C140" s="8" t="s">
        <v>21</v>
      </c>
      <c r="D140" s="8" t="s">
        <v>22</v>
      </c>
      <c r="E140" s="8" t="s">
        <v>23</v>
      </c>
      <c r="F140" s="8" t="s">
        <v>15</v>
      </c>
      <c r="G140" s="8" t="s">
        <v>24</v>
      </c>
      <c r="H140" s="8" t="s">
        <v>24</v>
      </c>
      <c r="I140" s="8" t="s">
        <v>25</v>
      </c>
      <c r="J140" s="8" t="s">
        <v>25</v>
      </c>
      <c r="K140" s="8" t="s">
        <v>26</v>
      </c>
      <c r="L140" s="8" t="s">
        <v>15</v>
      </c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25.5" x14ac:dyDescent="0.25">
      <c r="A141" s="2"/>
      <c r="B141" s="67" t="s">
        <v>146</v>
      </c>
      <c r="C141" s="67" t="s">
        <v>148</v>
      </c>
      <c r="D141" s="8"/>
      <c r="E141" s="8"/>
      <c r="F141" s="8"/>
      <c r="G141" s="67" t="s">
        <v>146</v>
      </c>
      <c r="H141" s="67" t="s">
        <v>148</v>
      </c>
      <c r="I141" s="67" t="s">
        <v>146</v>
      </c>
      <c r="J141" s="67" t="s">
        <v>148</v>
      </c>
      <c r="K141" s="8" t="s">
        <v>27</v>
      </c>
      <c r="L141" s="8" t="s">
        <v>27</v>
      </c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25">
      <c r="A142" s="2" t="s">
        <v>28</v>
      </c>
      <c r="B142" s="75">
        <v>1.5672387999999999</v>
      </c>
      <c r="C142" s="75">
        <v>1.4932331999999999</v>
      </c>
      <c r="D142" s="75">
        <v>1.585185903287331</v>
      </c>
      <c r="E142" s="76">
        <v>8</v>
      </c>
      <c r="F142" s="75">
        <v>0.15158414950814714</v>
      </c>
      <c r="G142" s="76">
        <v>5</v>
      </c>
      <c r="H142" s="76">
        <v>5</v>
      </c>
      <c r="I142" s="75">
        <v>2.3136611316266712E-2</v>
      </c>
      <c r="J142" s="75">
        <v>0.10179634378110057</v>
      </c>
      <c r="K142" s="77">
        <v>19.358194899069591</v>
      </c>
      <c r="L142" s="75">
        <v>1.4002734987738253E-2</v>
      </c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25">
      <c r="A144" s="1" t="s">
        <v>291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25">
      <c r="A145" s="32" t="s">
        <v>145</v>
      </c>
      <c r="B145" s="32" t="s">
        <v>146</v>
      </c>
      <c r="C145" s="32" t="s">
        <v>147</v>
      </c>
      <c r="D145" s="32" t="s">
        <v>148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25">
      <c r="A146" s="33">
        <v>1.037779</v>
      </c>
      <c r="B146" s="33">
        <v>1.074749</v>
      </c>
      <c r="C146" s="33">
        <v>0.89409499999999997</v>
      </c>
      <c r="D146" s="33">
        <v>1.1586939999999999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25">
      <c r="A147" s="33">
        <v>1.167562</v>
      </c>
      <c r="B147" s="33">
        <v>1.314487</v>
      </c>
      <c r="C147" s="33">
        <v>0.97535499999999997</v>
      </c>
      <c r="D147" s="33">
        <v>1.1623140000000001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25">
      <c r="A148" s="33">
        <v>1.0298970000000001</v>
      </c>
      <c r="B148" s="33">
        <v>1.1427430000000001</v>
      </c>
      <c r="C148" s="33">
        <v>0.83595600000000003</v>
      </c>
      <c r="D148" s="33">
        <v>1.0878650000000001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25">
      <c r="A149" s="33">
        <v>0.81733500000000003</v>
      </c>
      <c r="B149" s="33">
        <v>0.86904300000000001</v>
      </c>
      <c r="C149" s="33">
        <v>0.85263500000000003</v>
      </c>
      <c r="D149" s="33">
        <v>0.84352300000000002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25">
      <c r="A150" s="33">
        <v>0.98043999999999998</v>
      </c>
      <c r="B150" s="33">
        <v>1.3383910000000001</v>
      </c>
      <c r="C150" s="33">
        <v>0.83248699999999998</v>
      </c>
      <c r="D150" s="33">
        <v>0.92434300000000003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25">
      <c r="A152" s="2"/>
      <c r="B152" s="2" t="s">
        <v>10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25">
      <c r="A153" s="2"/>
      <c r="B153" s="3" t="s">
        <v>11</v>
      </c>
      <c r="C153" s="3" t="s">
        <v>12</v>
      </c>
      <c r="D153" s="3" t="s">
        <v>13</v>
      </c>
      <c r="E153" s="3" t="s">
        <v>14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25">
      <c r="A154" s="2"/>
      <c r="B154" s="3"/>
      <c r="C154" s="3"/>
      <c r="D154" s="3" t="s">
        <v>15</v>
      </c>
      <c r="E154" s="3" t="s">
        <v>15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25">
      <c r="A155" s="32" t="s">
        <v>145</v>
      </c>
      <c r="B155" s="124">
        <v>5</v>
      </c>
      <c r="C155" s="125">
        <v>0.21802524922897426</v>
      </c>
      <c r="D155" s="124" t="s">
        <v>16</v>
      </c>
      <c r="E155" s="124" t="s">
        <v>16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25">
      <c r="A156" s="32" t="s">
        <v>146</v>
      </c>
      <c r="B156" s="124">
        <v>5</v>
      </c>
      <c r="C156" s="125">
        <v>0.20745430453984792</v>
      </c>
      <c r="D156" s="124" t="s">
        <v>16</v>
      </c>
      <c r="E156" s="124" t="s">
        <v>16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25">
      <c r="A157" s="32" t="s">
        <v>147</v>
      </c>
      <c r="B157" s="124">
        <v>5</v>
      </c>
      <c r="C157" s="125">
        <v>0.26538163232995793</v>
      </c>
      <c r="D157" s="124" t="s">
        <v>16</v>
      </c>
      <c r="E157" s="124" t="s">
        <v>16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25">
      <c r="A158" s="32" t="s">
        <v>148</v>
      </c>
      <c r="B158" s="124">
        <v>5</v>
      </c>
      <c r="C158" s="125">
        <v>0.24211428019607351</v>
      </c>
      <c r="D158" s="124" t="s">
        <v>16</v>
      </c>
      <c r="E158" s="124" t="s">
        <v>16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25">
      <c r="A160" s="7"/>
      <c r="B160" s="2" t="s">
        <v>400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25">
      <c r="A161" s="2" t="s">
        <v>20</v>
      </c>
      <c r="B161" s="66" t="s">
        <v>21</v>
      </c>
      <c r="C161" s="8" t="s">
        <v>21</v>
      </c>
      <c r="D161" s="8" t="s">
        <v>22</v>
      </c>
      <c r="E161" s="8" t="s">
        <v>23</v>
      </c>
      <c r="F161" s="8" t="s">
        <v>15</v>
      </c>
      <c r="G161" s="8" t="s">
        <v>24</v>
      </c>
      <c r="H161" s="8" t="s">
        <v>24</v>
      </c>
      <c r="I161" s="8" t="s">
        <v>25</v>
      </c>
      <c r="J161" s="8" t="s">
        <v>25</v>
      </c>
      <c r="K161" s="8" t="s">
        <v>26</v>
      </c>
      <c r="L161" s="8" t="s">
        <v>15</v>
      </c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25.5" x14ac:dyDescent="0.25">
      <c r="A162" s="2"/>
      <c r="B162" s="67" t="s">
        <v>145</v>
      </c>
      <c r="C162" s="67" t="s">
        <v>146</v>
      </c>
      <c r="D162" s="8"/>
      <c r="E162" s="8"/>
      <c r="F162" s="8"/>
      <c r="G162" s="67" t="s">
        <v>145</v>
      </c>
      <c r="H162" s="67" t="s">
        <v>146</v>
      </c>
      <c r="I162" s="67" t="s">
        <v>145</v>
      </c>
      <c r="J162" s="67" t="s">
        <v>146</v>
      </c>
      <c r="K162" s="8" t="s">
        <v>27</v>
      </c>
      <c r="L162" s="8" t="s">
        <v>27</v>
      </c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25">
      <c r="A163" s="2" t="s">
        <v>28</v>
      </c>
      <c r="B163" s="125">
        <v>1.0066025999999999</v>
      </c>
      <c r="C163" s="125">
        <v>1.1478826</v>
      </c>
      <c r="D163" s="128">
        <v>-1.3751346369914679</v>
      </c>
      <c r="E163" s="124">
        <v>8</v>
      </c>
      <c r="F163" s="125">
        <v>0.20636655378352464</v>
      </c>
      <c r="G163" s="124">
        <v>5</v>
      </c>
      <c r="H163" s="124">
        <v>5</v>
      </c>
      <c r="I163" s="125">
        <v>0.12642115278425517</v>
      </c>
      <c r="J163" s="125">
        <v>0.19181823299363385</v>
      </c>
      <c r="K163" s="125">
        <v>2.3021853167321811</v>
      </c>
      <c r="L163" s="125">
        <v>0.43915013268885666</v>
      </c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25">
      <c r="A165" s="7"/>
      <c r="B165" s="2" t="s">
        <v>400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25">
      <c r="A166" s="2" t="s">
        <v>20</v>
      </c>
      <c r="B166" s="66" t="s">
        <v>21</v>
      </c>
      <c r="C166" s="8" t="s">
        <v>21</v>
      </c>
      <c r="D166" s="8" t="s">
        <v>22</v>
      </c>
      <c r="E166" s="8" t="s">
        <v>23</v>
      </c>
      <c r="F166" s="8" t="s">
        <v>15</v>
      </c>
      <c r="G166" s="8" t="s">
        <v>24</v>
      </c>
      <c r="H166" s="8" t="s">
        <v>24</v>
      </c>
      <c r="I166" s="8" t="s">
        <v>25</v>
      </c>
      <c r="J166" s="8" t="s">
        <v>25</v>
      </c>
      <c r="K166" s="8" t="s">
        <v>26</v>
      </c>
      <c r="L166" s="8" t="s">
        <v>15</v>
      </c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25.5" x14ac:dyDescent="0.25">
      <c r="A167" s="2"/>
      <c r="B167" s="67" t="s">
        <v>147</v>
      </c>
      <c r="C167" s="67" t="s">
        <v>148</v>
      </c>
      <c r="D167" s="8"/>
      <c r="E167" s="8"/>
      <c r="F167" s="8"/>
      <c r="G167" s="67" t="s">
        <v>147</v>
      </c>
      <c r="H167" s="67" t="s">
        <v>148</v>
      </c>
      <c r="I167" s="67" t="s">
        <v>147</v>
      </c>
      <c r="J167" s="67" t="s">
        <v>148</v>
      </c>
      <c r="K167" s="8" t="s">
        <v>27</v>
      </c>
      <c r="L167" s="8" t="s">
        <v>27</v>
      </c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25">
      <c r="A168" s="2" t="s">
        <v>28</v>
      </c>
      <c r="B168" s="125">
        <v>0.87810560000000004</v>
      </c>
      <c r="C168" s="125">
        <v>1.0353478</v>
      </c>
      <c r="D168" s="128">
        <v>-2.2528659443749826</v>
      </c>
      <c r="E168" s="124">
        <v>8</v>
      </c>
      <c r="F168" s="125">
        <v>5.4323808969192346E-2</v>
      </c>
      <c r="G168" s="124">
        <v>5</v>
      </c>
      <c r="H168" s="124">
        <v>5</v>
      </c>
      <c r="I168" s="125">
        <v>5.962278009116985E-2</v>
      </c>
      <c r="J168" s="125">
        <v>0.14423208451208069</v>
      </c>
      <c r="K168" s="125">
        <v>5.8519326001672178</v>
      </c>
      <c r="L168" s="125">
        <v>0.11536401972626271</v>
      </c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25">
      <c r="A170" s="7"/>
      <c r="B170" s="2" t="s">
        <v>400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25">
      <c r="A171" s="2" t="s">
        <v>20</v>
      </c>
      <c r="B171" s="66" t="s">
        <v>21</v>
      </c>
      <c r="C171" s="8" t="s">
        <v>21</v>
      </c>
      <c r="D171" s="8" t="s">
        <v>22</v>
      </c>
      <c r="E171" s="8" t="s">
        <v>23</v>
      </c>
      <c r="F171" s="8" t="s">
        <v>15</v>
      </c>
      <c r="G171" s="8" t="s">
        <v>24</v>
      </c>
      <c r="H171" s="8" t="s">
        <v>24</v>
      </c>
      <c r="I171" s="8" t="s">
        <v>25</v>
      </c>
      <c r="J171" s="8" t="s">
        <v>25</v>
      </c>
      <c r="K171" s="8" t="s">
        <v>26</v>
      </c>
      <c r="L171" s="8" t="s">
        <v>15</v>
      </c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25.5" x14ac:dyDescent="0.25">
      <c r="A172" s="2"/>
      <c r="B172" s="67" t="s">
        <v>146</v>
      </c>
      <c r="C172" s="67" t="s">
        <v>148</v>
      </c>
      <c r="D172" s="8"/>
      <c r="E172" s="8"/>
      <c r="F172" s="8"/>
      <c r="G172" s="67" t="s">
        <v>146</v>
      </c>
      <c r="H172" s="67" t="s">
        <v>148</v>
      </c>
      <c r="I172" s="67" t="s">
        <v>146</v>
      </c>
      <c r="J172" s="67" t="s">
        <v>148</v>
      </c>
      <c r="K172" s="8" t="s">
        <v>27</v>
      </c>
      <c r="L172" s="8" t="s">
        <v>27</v>
      </c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25">
      <c r="A173" s="2" t="s">
        <v>28</v>
      </c>
      <c r="B173" s="125">
        <v>1.1478826</v>
      </c>
      <c r="C173" s="125">
        <v>1.0353478</v>
      </c>
      <c r="D173" s="125">
        <v>1.0485072280273433</v>
      </c>
      <c r="E173" s="124">
        <v>8</v>
      </c>
      <c r="F173" s="125">
        <v>0.32504571115807124</v>
      </c>
      <c r="G173" s="124">
        <v>5</v>
      </c>
      <c r="H173" s="124">
        <v>5</v>
      </c>
      <c r="I173" s="125">
        <v>0.19181823299363385</v>
      </c>
      <c r="J173" s="125">
        <v>0.14423208451208069</v>
      </c>
      <c r="K173" s="125">
        <v>1.7687074764829842</v>
      </c>
      <c r="L173" s="125">
        <v>0.59423903028921321</v>
      </c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25">
      <c r="A174" s="2"/>
      <c r="B174" s="65"/>
      <c r="C174" s="65"/>
      <c r="D174" s="65"/>
      <c r="E174" s="64"/>
      <c r="F174" s="65"/>
      <c r="G174" s="64"/>
      <c r="H174" s="64"/>
      <c r="I174" s="65"/>
      <c r="J174" s="65"/>
      <c r="K174" s="65"/>
      <c r="L174" s="65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25">
      <c r="A175" s="1" t="s">
        <v>154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25">
      <c r="A176" s="32" t="s">
        <v>145</v>
      </c>
      <c r="B176" s="32" t="s">
        <v>146</v>
      </c>
      <c r="C176" s="32" t="s">
        <v>147</v>
      </c>
      <c r="D176" s="32" t="s">
        <v>148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25">
      <c r="A177" s="33">
        <v>0.90087574800000003</v>
      </c>
      <c r="B177" s="33">
        <v>1.0836508810000001</v>
      </c>
      <c r="C177" s="33">
        <v>0.96989480900000002</v>
      </c>
      <c r="D177" s="33">
        <v>1.262164394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25">
      <c r="A178" s="33">
        <v>1.130060262</v>
      </c>
      <c r="B178" s="33">
        <v>1.172753562</v>
      </c>
      <c r="C178" s="33">
        <v>1.0259067239999999</v>
      </c>
      <c r="D178" s="33">
        <v>1.121476626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25">
      <c r="A179" s="33">
        <v>1.1418709199999999</v>
      </c>
      <c r="B179" s="33">
        <v>1.472635264</v>
      </c>
      <c r="C179" s="33">
        <v>1.2452198910000001</v>
      </c>
      <c r="D179" s="33">
        <v>1.3244563300000001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25">
      <c r="A180" s="33">
        <v>1.0474633579999999</v>
      </c>
      <c r="B180" s="33">
        <v>1.342945034</v>
      </c>
      <c r="C180" s="33">
        <v>1.0832752299999999</v>
      </c>
      <c r="D180" s="33">
        <v>1.309394481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25">
      <c r="A181" s="33">
        <v>0.82125428499999997</v>
      </c>
      <c r="B181" s="33">
        <v>1.592617255</v>
      </c>
      <c r="C181" s="33">
        <v>1.3318209809999999</v>
      </c>
      <c r="D181" s="33">
        <v>1.1414758410000001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25">
      <c r="A183" s="2"/>
      <c r="B183" s="2" t="s">
        <v>10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25">
      <c r="A184" s="2"/>
      <c r="B184" s="3" t="s">
        <v>11</v>
      </c>
      <c r="C184" s="3" t="s">
        <v>12</v>
      </c>
      <c r="D184" s="3" t="s">
        <v>13</v>
      </c>
      <c r="E184" s="3" t="s">
        <v>14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25">
      <c r="A185" s="2"/>
      <c r="B185" s="3"/>
      <c r="C185" s="3"/>
      <c r="D185" s="3" t="s">
        <v>15</v>
      </c>
      <c r="E185" s="3" t="s">
        <v>15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25">
      <c r="A186" s="32" t="s">
        <v>145</v>
      </c>
      <c r="B186" s="64">
        <v>5</v>
      </c>
      <c r="C186" s="65">
        <v>0.20858824907552853</v>
      </c>
      <c r="D186" s="64" t="s">
        <v>16</v>
      </c>
      <c r="E186" s="64" t="s">
        <v>16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25">
      <c r="A187" s="32" t="s">
        <v>146</v>
      </c>
      <c r="B187" s="64">
        <v>5</v>
      </c>
      <c r="C187" s="65">
        <v>0.17818177069989777</v>
      </c>
      <c r="D187" s="64" t="s">
        <v>16</v>
      </c>
      <c r="E187" s="64" t="s">
        <v>16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25">
      <c r="A188" s="32" t="s">
        <v>147</v>
      </c>
      <c r="B188" s="64">
        <v>5</v>
      </c>
      <c r="C188" s="65">
        <v>0.22363784745148996</v>
      </c>
      <c r="D188" s="64" t="s">
        <v>16</v>
      </c>
      <c r="E188" s="64" t="s">
        <v>16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25">
      <c r="A189" s="32" t="s">
        <v>148</v>
      </c>
      <c r="B189" s="64">
        <v>5</v>
      </c>
      <c r="C189" s="65">
        <v>0.22993754959792978</v>
      </c>
      <c r="D189" s="64" t="s">
        <v>16</v>
      </c>
      <c r="E189" s="64" t="s">
        <v>16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25">
      <c r="A191" s="7"/>
      <c r="B191" s="2" t="s">
        <v>400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25">
      <c r="A192" s="2" t="s">
        <v>20</v>
      </c>
      <c r="B192" s="66" t="s">
        <v>21</v>
      </c>
      <c r="C192" s="8" t="s">
        <v>21</v>
      </c>
      <c r="D192" s="8" t="s">
        <v>22</v>
      </c>
      <c r="E192" s="8" t="s">
        <v>23</v>
      </c>
      <c r="F192" s="8" t="s">
        <v>15</v>
      </c>
      <c r="G192" s="8" t="s">
        <v>24</v>
      </c>
      <c r="H192" s="8" t="s">
        <v>24</v>
      </c>
      <c r="I192" s="8" t="s">
        <v>25</v>
      </c>
      <c r="J192" s="8" t="s">
        <v>25</v>
      </c>
      <c r="K192" s="8" t="s">
        <v>26</v>
      </c>
      <c r="L192" s="8" t="s">
        <v>15</v>
      </c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25.5" x14ac:dyDescent="0.25">
      <c r="A193" s="2"/>
      <c r="B193" s="67" t="s">
        <v>145</v>
      </c>
      <c r="C193" s="67" t="s">
        <v>146</v>
      </c>
      <c r="D193" s="8"/>
      <c r="E193" s="8"/>
      <c r="F193" s="8"/>
      <c r="G193" s="67" t="s">
        <v>145</v>
      </c>
      <c r="H193" s="67" t="s">
        <v>146</v>
      </c>
      <c r="I193" s="67" t="s">
        <v>145</v>
      </c>
      <c r="J193" s="67" t="s">
        <v>146</v>
      </c>
      <c r="K193" s="8" t="s">
        <v>27</v>
      </c>
      <c r="L193" s="8" t="s">
        <v>27</v>
      </c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5">
      <c r="A194" s="2" t="s">
        <v>28</v>
      </c>
      <c r="B194" s="68">
        <v>1.0083048000000001</v>
      </c>
      <c r="C194" s="68">
        <v>1.3329203999999999</v>
      </c>
      <c r="D194" s="69">
        <v>-2.8715910666400344</v>
      </c>
      <c r="E194" s="70">
        <v>8</v>
      </c>
      <c r="F194" s="68">
        <v>2.0778091113610866E-2</v>
      </c>
      <c r="G194" s="70">
        <v>5</v>
      </c>
      <c r="H194" s="70">
        <v>5</v>
      </c>
      <c r="I194" s="68">
        <v>0.14206210964469029</v>
      </c>
      <c r="J194" s="68">
        <v>0.2090762394290657</v>
      </c>
      <c r="K194" s="68">
        <v>2.1659720123355517</v>
      </c>
      <c r="L194" s="68">
        <v>0.47255172682917868</v>
      </c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25">
      <c r="A196" s="7"/>
      <c r="B196" s="2" t="s">
        <v>400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25">
      <c r="A197" s="2" t="s">
        <v>20</v>
      </c>
      <c r="B197" s="66" t="s">
        <v>21</v>
      </c>
      <c r="C197" s="8" t="s">
        <v>21</v>
      </c>
      <c r="D197" s="8" t="s">
        <v>22</v>
      </c>
      <c r="E197" s="8" t="s">
        <v>23</v>
      </c>
      <c r="F197" s="8" t="s">
        <v>15</v>
      </c>
      <c r="G197" s="8" t="s">
        <v>24</v>
      </c>
      <c r="H197" s="8" t="s">
        <v>24</v>
      </c>
      <c r="I197" s="8" t="s">
        <v>25</v>
      </c>
      <c r="J197" s="8" t="s">
        <v>25</v>
      </c>
      <c r="K197" s="8" t="s">
        <v>26</v>
      </c>
      <c r="L197" s="8" t="s">
        <v>15</v>
      </c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25.5" x14ac:dyDescent="0.25">
      <c r="A198" s="2"/>
      <c r="B198" s="67" t="s">
        <v>147</v>
      </c>
      <c r="C198" s="67" t="s">
        <v>148</v>
      </c>
      <c r="D198" s="8"/>
      <c r="E198" s="8"/>
      <c r="F198" s="8"/>
      <c r="G198" s="67" t="s">
        <v>147</v>
      </c>
      <c r="H198" s="67" t="s">
        <v>148</v>
      </c>
      <c r="I198" s="67" t="s">
        <v>147</v>
      </c>
      <c r="J198" s="67" t="s">
        <v>148</v>
      </c>
      <c r="K198" s="8" t="s">
        <v>27</v>
      </c>
      <c r="L198" s="8" t="s">
        <v>27</v>
      </c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25">
      <c r="A199" s="2" t="s">
        <v>28</v>
      </c>
      <c r="B199" s="65">
        <v>1.1312236</v>
      </c>
      <c r="C199" s="65">
        <v>1.2317933999999999</v>
      </c>
      <c r="D199" s="78">
        <v>-1.2546275245666847</v>
      </c>
      <c r="E199" s="64">
        <v>8</v>
      </c>
      <c r="F199" s="65">
        <v>0.24502667487723095</v>
      </c>
      <c r="G199" s="64">
        <v>5</v>
      </c>
      <c r="H199" s="64">
        <v>5</v>
      </c>
      <c r="I199" s="65">
        <v>0.15219401085062448</v>
      </c>
      <c r="J199" s="65">
        <v>9.4680416078511173E-2</v>
      </c>
      <c r="K199" s="65">
        <v>2.5838946884297633</v>
      </c>
      <c r="L199" s="65">
        <v>0.38023834257261463</v>
      </c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25">
      <c r="A201" s="7"/>
      <c r="B201" s="2" t="s">
        <v>400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25">
      <c r="A202" s="2" t="s">
        <v>20</v>
      </c>
      <c r="B202" s="66" t="s">
        <v>21</v>
      </c>
      <c r="C202" s="8" t="s">
        <v>21</v>
      </c>
      <c r="D202" s="8" t="s">
        <v>22</v>
      </c>
      <c r="E202" s="8" t="s">
        <v>23</v>
      </c>
      <c r="F202" s="8" t="s">
        <v>15</v>
      </c>
      <c r="G202" s="8" t="s">
        <v>24</v>
      </c>
      <c r="H202" s="8" t="s">
        <v>24</v>
      </c>
      <c r="I202" s="8" t="s">
        <v>25</v>
      </c>
      <c r="J202" s="8" t="s">
        <v>25</v>
      </c>
      <c r="K202" s="8" t="s">
        <v>26</v>
      </c>
      <c r="L202" s="8" t="s">
        <v>15</v>
      </c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25.5" x14ac:dyDescent="0.25">
      <c r="A203" s="2"/>
      <c r="B203" s="67" t="s">
        <v>146</v>
      </c>
      <c r="C203" s="67" t="s">
        <v>148</v>
      </c>
      <c r="D203" s="8"/>
      <c r="E203" s="8"/>
      <c r="F203" s="8"/>
      <c r="G203" s="67" t="s">
        <v>146</v>
      </c>
      <c r="H203" s="67" t="s">
        <v>148</v>
      </c>
      <c r="I203" s="67" t="s">
        <v>146</v>
      </c>
      <c r="J203" s="67" t="s">
        <v>148</v>
      </c>
      <c r="K203" s="8" t="s">
        <v>27</v>
      </c>
      <c r="L203" s="8" t="s">
        <v>27</v>
      </c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25">
      <c r="A204" s="2" t="s">
        <v>28</v>
      </c>
      <c r="B204" s="65">
        <v>1.3329203999999999</v>
      </c>
      <c r="C204" s="65">
        <v>1.2317933999999999</v>
      </c>
      <c r="D204" s="65">
        <v>0.9852366472998827</v>
      </c>
      <c r="E204" s="64">
        <v>8</v>
      </c>
      <c r="F204" s="65">
        <v>0.35336367015028125</v>
      </c>
      <c r="G204" s="64">
        <v>5</v>
      </c>
      <c r="H204" s="64">
        <v>5</v>
      </c>
      <c r="I204" s="65">
        <v>0.2090762394290657</v>
      </c>
      <c r="J204" s="65">
        <v>9.4680416078511173E-2</v>
      </c>
      <c r="K204" s="65">
        <v>4.8762845949048224</v>
      </c>
      <c r="L204" s="65">
        <v>0.15404537398004625</v>
      </c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25">
      <c r="A206" s="1" t="s">
        <v>151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25">
      <c r="A207" s="32" t="s">
        <v>145</v>
      </c>
      <c r="B207" s="32" t="s">
        <v>146</v>
      </c>
      <c r="C207" s="32" t="s">
        <v>147</v>
      </c>
      <c r="D207" s="32" t="s">
        <v>148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25">
      <c r="A208" s="33">
        <v>1.0215780000000001</v>
      </c>
      <c r="B208" s="33">
        <v>1.0272589999999999</v>
      </c>
      <c r="C208" s="33">
        <v>1.5276369999999999</v>
      </c>
      <c r="D208" s="33">
        <v>1.325283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25">
      <c r="A209" s="33">
        <v>0.92421500000000001</v>
      </c>
      <c r="B209" s="33">
        <v>1.458313</v>
      </c>
      <c r="C209" s="33">
        <v>0.75644100000000003</v>
      </c>
      <c r="D209" s="33">
        <v>1.255533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25">
      <c r="A210" s="33">
        <v>1.0668070000000001</v>
      </c>
      <c r="B210" s="33">
        <v>1.790421</v>
      </c>
      <c r="C210" s="33">
        <v>1.305226</v>
      </c>
      <c r="D210" s="33">
        <v>1.420895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25">
      <c r="A211" s="33">
        <v>0.96179400000000004</v>
      </c>
      <c r="B211" s="33">
        <v>1.230121</v>
      </c>
      <c r="C211" s="33">
        <v>0.97555899999999995</v>
      </c>
      <c r="D211" s="33">
        <v>1.1307659999999999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25">
      <c r="A212" s="33">
        <v>1.0322549999999999</v>
      </c>
      <c r="B212" s="33">
        <v>1.164169</v>
      </c>
      <c r="C212" s="33">
        <v>1.1410009999999999</v>
      </c>
      <c r="D212" s="33">
        <v>0.95548200000000005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25">
      <c r="A214" s="2"/>
      <c r="B214" s="2" t="s">
        <v>10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25">
      <c r="A215" s="2"/>
      <c r="B215" s="3" t="s">
        <v>11</v>
      </c>
      <c r="C215" s="3" t="s">
        <v>12</v>
      </c>
      <c r="D215" s="3" t="s">
        <v>13</v>
      </c>
      <c r="E215" s="3" t="s">
        <v>14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25">
      <c r="A216" s="2"/>
      <c r="B216" s="3"/>
      <c r="C216" s="3"/>
      <c r="D216" s="3" t="s">
        <v>15</v>
      </c>
      <c r="E216" s="3" t="s">
        <v>15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25">
      <c r="A217" s="32" t="s">
        <v>145</v>
      </c>
      <c r="B217" s="64">
        <v>5</v>
      </c>
      <c r="C217" s="65">
        <v>0.23794291839821335</v>
      </c>
      <c r="D217" s="64" t="s">
        <v>16</v>
      </c>
      <c r="E217" s="64" t="s">
        <v>16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25">
      <c r="A218" s="32" t="s">
        <v>146</v>
      </c>
      <c r="B218" s="64">
        <v>5</v>
      </c>
      <c r="C218" s="65">
        <v>0.23595319776608886</v>
      </c>
      <c r="D218" s="64" t="s">
        <v>16</v>
      </c>
      <c r="E218" s="64" t="s">
        <v>16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25">
      <c r="A219" s="32" t="s">
        <v>147</v>
      </c>
      <c r="B219" s="64">
        <v>5</v>
      </c>
      <c r="C219" s="65">
        <v>0.11175208567132722</v>
      </c>
      <c r="D219" s="64" t="s">
        <v>16</v>
      </c>
      <c r="E219" s="64" t="s">
        <v>16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25">
      <c r="A220" s="32" t="s">
        <v>148</v>
      </c>
      <c r="B220" s="64">
        <v>5</v>
      </c>
      <c r="C220" s="65">
        <v>0.18315381738587544</v>
      </c>
      <c r="D220" s="64" t="s">
        <v>16</v>
      </c>
      <c r="E220" s="64" t="s">
        <v>16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25">
      <c r="A222" s="7"/>
      <c r="B222" s="2" t="s">
        <v>400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25">
      <c r="A223" s="2" t="s">
        <v>20</v>
      </c>
      <c r="B223" s="66" t="s">
        <v>21</v>
      </c>
      <c r="C223" s="8" t="s">
        <v>21</v>
      </c>
      <c r="D223" s="8" t="s">
        <v>22</v>
      </c>
      <c r="E223" s="8" t="s">
        <v>23</v>
      </c>
      <c r="F223" s="8" t="s">
        <v>15</v>
      </c>
      <c r="G223" s="8" t="s">
        <v>24</v>
      </c>
      <c r="H223" s="8" t="s">
        <v>24</v>
      </c>
      <c r="I223" s="8" t="s">
        <v>25</v>
      </c>
      <c r="J223" s="8" t="s">
        <v>25</v>
      </c>
      <c r="K223" s="8" t="s">
        <v>26</v>
      </c>
      <c r="L223" s="8" t="s">
        <v>15</v>
      </c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25.5" x14ac:dyDescent="0.25">
      <c r="A224" s="2"/>
      <c r="B224" s="67" t="s">
        <v>145</v>
      </c>
      <c r="C224" s="67" t="s">
        <v>146</v>
      </c>
      <c r="D224" s="8"/>
      <c r="E224" s="8"/>
      <c r="F224" s="8"/>
      <c r="G224" s="67" t="s">
        <v>145</v>
      </c>
      <c r="H224" s="67" t="s">
        <v>146</v>
      </c>
      <c r="I224" s="67" t="s">
        <v>145</v>
      </c>
      <c r="J224" s="67" t="s">
        <v>146</v>
      </c>
      <c r="K224" s="8" t="s">
        <v>27</v>
      </c>
      <c r="L224" s="8" t="s">
        <v>27</v>
      </c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25">
      <c r="A225" s="2" t="s">
        <v>28</v>
      </c>
      <c r="B225" s="68">
        <v>1.0013297999999999</v>
      </c>
      <c r="C225" s="68">
        <v>1.3340566</v>
      </c>
      <c r="D225" s="69">
        <v>-2.4440749465635228</v>
      </c>
      <c r="E225" s="70">
        <v>8</v>
      </c>
      <c r="F225" s="68">
        <v>4.030749783287154E-2</v>
      </c>
      <c r="G225" s="70">
        <v>5</v>
      </c>
      <c r="H225" s="70">
        <v>5</v>
      </c>
      <c r="I225" s="68">
        <v>5.7365915792393682E-2</v>
      </c>
      <c r="J225" s="68">
        <v>0.29895538608427852</v>
      </c>
      <c r="K225" s="69">
        <v>27.158445137911613</v>
      </c>
      <c r="L225" s="68">
        <v>7.3880202261972731E-3</v>
      </c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25">
      <c r="A227" s="7"/>
      <c r="B227" s="2" t="s">
        <v>400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25">
      <c r="A228" s="2" t="s">
        <v>20</v>
      </c>
      <c r="B228" s="66" t="s">
        <v>21</v>
      </c>
      <c r="C228" s="8" t="s">
        <v>21</v>
      </c>
      <c r="D228" s="8" t="s">
        <v>22</v>
      </c>
      <c r="E228" s="8" t="s">
        <v>23</v>
      </c>
      <c r="F228" s="8" t="s">
        <v>15</v>
      </c>
      <c r="G228" s="8" t="s">
        <v>24</v>
      </c>
      <c r="H228" s="8" t="s">
        <v>24</v>
      </c>
      <c r="I228" s="8" t="s">
        <v>25</v>
      </c>
      <c r="J228" s="8" t="s">
        <v>25</v>
      </c>
      <c r="K228" s="8" t="s">
        <v>26</v>
      </c>
      <c r="L228" s="8" t="s">
        <v>15</v>
      </c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25.5" x14ac:dyDescent="0.25">
      <c r="A229" s="2"/>
      <c r="B229" s="67" t="s">
        <v>147</v>
      </c>
      <c r="C229" s="67" t="s">
        <v>148</v>
      </c>
      <c r="D229" s="8"/>
      <c r="E229" s="8"/>
      <c r="F229" s="8"/>
      <c r="G229" s="67" t="s">
        <v>147</v>
      </c>
      <c r="H229" s="67" t="s">
        <v>148</v>
      </c>
      <c r="I229" s="67" t="s">
        <v>147</v>
      </c>
      <c r="J229" s="67" t="s">
        <v>148</v>
      </c>
      <c r="K229" s="8" t="s">
        <v>27</v>
      </c>
      <c r="L229" s="8" t="s">
        <v>27</v>
      </c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25">
      <c r="A230" s="2" t="s">
        <v>28</v>
      </c>
      <c r="B230" s="65">
        <v>1.1411727999999999</v>
      </c>
      <c r="C230" s="65">
        <v>1.2175917999999999</v>
      </c>
      <c r="D230" s="65">
        <v>-0.49209272078959104</v>
      </c>
      <c r="E230" s="64">
        <v>8</v>
      </c>
      <c r="F230" s="65">
        <v>0.63587218311729499</v>
      </c>
      <c r="G230" s="64">
        <v>5</v>
      </c>
      <c r="H230" s="64">
        <v>5</v>
      </c>
      <c r="I230" s="65">
        <v>0.29652763299092377</v>
      </c>
      <c r="J230" s="65">
        <v>0.18069960372590743</v>
      </c>
      <c r="K230" s="65">
        <v>2.6928734311683611</v>
      </c>
      <c r="L230" s="65">
        <v>0.36054259411170159</v>
      </c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25">
      <c r="A232" s="7"/>
      <c r="B232" s="2" t="s">
        <v>400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25">
      <c r="A233" s="2" t="s">
        <v>20</v>
      </c>
      <c r="B233" s="66" t="s">
        <v>21</v>
      </c>
      <c r="C233" s="8" t="s">
        <v>21</v>
      </c>
      <c r="D233" s="8" t="s">
        <v>22</v>
      </c>
      <c r="E233" s="8" t="s">
        <v>23</v>
      </c>
      <c r="F233" s="8" t="s">
        <v>15</v>
      </c>
      <c r="G233" s="8" t="s">
        <v>24</v>
      </c>
      <c r="H233" s="8" t="s">
        <v>24</v>
      </c>
      <c r="I233" s="8" t="s">
        <v>25</v>
      </c>
      <c r="J233" s="8" t="s">
        <v>25</v>
      </c>
      <c r="K233" s="8" t="s">
        <v>26</v>
      </c>
      <c r="L233" s="8" t="s">
        <v>15</v>
      </c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25.5" x14ac:dyDescent="0.25">
      <c r="A234" s="2"/>
      <c r="B234" s="67" t="s">
        <v>146</v>
      </c>
      <c r="C234" s="67" t="s">
        <v>148</v>
      </c>
      <c r="D234" s="8"/>
      <c r="E234" s="8"/>
      <c r="F234" s="8"/>
      <c r="G234" s="67" t="s">
        <v>146</v>
      </c>
      <c r="H234" s="67" t="s">
        <v>148</v>
      </c>
      <c r="I234" s="67" t="s">
        <v>146</v>
      </c>
      <c r="J234" s="67" t="s">
        <v>148</v>
      </c>
      <c r="K234" s="8" t="s">
        <v>27</v>
      </c>
      <c r="L234" s="8" t="s">
        <v>27</v>
      </c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25">
      <c r="A235" s="2" t="s">
        <v>28</v>
      </c>
      <c r="B235" s="65">
        <v>1.3340566</v>
      </c>
      <c r="C235" s="65">
        <v>1.2175917999999999</v>
      </c>
      <c r="D235" s="65">
        <v>0.74550799973711723</v>
      </c>
      <c r="E235" s="64">
        <v>8</v>
      </c>
      <c r="F235" s="65">
        <v>0.47729456493045863</v>
      </c>
      <c r="G235" s="64">
        <v>5</v>
      </c>
      <c r="H235" s="64">
        <v>5</v>
      </c>
      <c r="I235" s="65">
        <v>0.29895538608427852</v>
      </c>
      <c r="J235" s="65">
        <v>0.18069960372590743</v>
      </c>
      <c r="K235" s="65">
        <v>2.7371485257287587</v>
      </c>
      <c r="L235" s="65">
        <v>0.35296911909597478</v>
      </c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25">
      <c r="A237" s="1" t="s">
        <v>152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25">
      <c r="A238" s="32" t="s">
        <v>145</v>
      </c>
      <c r="B238" s="32" t="s">
        <v>146</v>
      </c>
      <c r="C238" s="32" t="s">
        <v>147</v>
      </c>
      <c r="D238" s="32" t="s">
        <v>148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25">
      <c r="A239" s="33">
        <v>0.98350300000000002</v>
      </c>
      <c r="B239" s="33">
        <v>1.086735</v>
      </c>
      <c r="C239" s="33">
        <v>1.229865</v>
      </c>
      <c r="D239" s="33">
        <v>1.2256100000000001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25">
      <c r="A240" s="33">
        <v>1.052996</v>
      </c>
      <c r="B240" s="33">
        <v>1.0252669999999999</v>
      </c>
      <c r="C240" s="33">
        <v>0.98111899999999996</v>
      </c>
      <c r="D240" s="33">
        <v>1.076613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25">
      <c r="A241" s="33">
        <v>1.1219429999999999</v>
      </c>
      <c r="B241" s="33">
        <v>1.343038</v>
      </c>
      <c r="C241" s="33">
        <v>0.94050100000000003</v>
      </c>
      <c r="D241" s="33">
        <v>1.3703080000000001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25">
      <c r="A242" s="33">
        <v>0.80944199999999999</v>
      </c>
      <c r="B242" s="33">
        <v>1.2222170000000001</v>
      </c>
      <c r="C242" s="33">
        <v>1.311302</v>
      </c>
      <c r="D242" s="33">
        <v>1.311302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25">
      <c r="A243" s="33">
        <v>1.063264</v>
      </c>
      <c r="B243" s="33">
        <v>1.372684</v>
      </c>
      <c r="C243" s="33">
        <v>1.146312</v>
      </c>
      <c r="D243" s="33">
        <v>1.3707830000000001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25">
      <c r="A245" s="2"/>
      <c r="B245" s="2" t="s">
        <v>10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25">
      <c r="A246" s="2"/>
      <c r="B246" s="3" t="s">
        <v>11</v>
      </c>
      <c r="C246" s="3" t="s">
        <v>12</v>
      </c>
      <c r="D246" s="3" t="s">
        <v>13</v>
      </c>
      <c r="E246" s="3" t="s">
        <v>14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25">
      <c r="A247" s="2"/>
      <c r="B247" s="3"/>
      <c r="C247" s="3"/>
      <c r="D247" s="3" t="s">
        <v>15</v>
      </c>
      <c r="E247" s="3" t="s">
        <v>15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25">
      <c r="A248" s="32" t="s">
        <v>145</v>
      </c>
      <c r="B248" s="64">
        <v>5</v>
      </c>
      <c r="C248" s="65">
        <v>0.25104184376300831</v>
      </c>
      <c r="D248" s="64" t="s">
        <v>16</v>
      </c>
      <c r="E248" s="64" t="s">
        <v>16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25">
      <c r="A249" s="32" t="s">
        <v>146</v>
      </c>
      <c r="B249" s="64">
        <v>5</v>
      </c>
      <c r="C249" s="65">
        <v>0.20774355060010719</v>
      </c>
      <c r="D249" s="64" t="s">
        <v>16</v>
      </c>
      <c r="E249" s="64" t="s">
        <v>16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25">
      <c r="A250" s="32" t="s">
        <v>147</v>
      </c>
      <c r="B250" s="64">
        <v>5</v>
      </c>
      <c r="C250" s="65">
        <v>0.2122209820557629</v>
      </c>
      <c r="D250" s="64" t="s">
        <v>16</v>
      </c>
      <c r="E250" s="64" t="s">
        <v>16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25">
      <c r="A251" s="32" t="s">
        <v>148</v>
      </c>
      <c r="B251" s="64">
        <v>5</v>
      </c>
      <c r="C251" s="65">
        <v>0.22786529438045344</v>
      </c>
      <c r="D251" s="64" t="s">
        <v>16</v>
      </c>
      <c r="E251" s="64" t="s">
        <v>16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25">
      <c r="A253" s="7"/>
      <c r="B253" s="2" t="s">
        <v>400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25">
      <c r="A254" s="2" t="s">
        <v>20</v>
      </c>
      <c r="B254" s="66" t="s">
        <v>21</v>
      </c>
      <c r="C254" s="8" t="s">
        <v>21</v>
      </c>
      <c r="D254" s="8" t="s">
        <v>22</v>
      </c>
      <c r="E254" s="8" t="s">
        <v>23</v>
      </c>
      <c r="F254" s="8" t="s">
        <v>15</v>
      </c>
      <c r="G254" s="8" t="s">
        <v>24</v>
      </c>
      <c r="H254" s="8" t="s">
        <v>24</v>
      </c>
      <c r="I254" s="8" t="s">
        <v>25</v>
      </c>
      <c r="J254" s="8" t="s">
        <v>25</v>
      </c>
      <c r="K254" s="8" t="s">
        <v>26</v>
      </c>
      <c r="L254" s="8" t="s">
        <v>15</v>
      </c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25.5" x14ac:dyDescent="0.25">
      <c r="A255" s="2"/>
      <c r="B255" s="67" t="s">
        <v>145</v>
      </c>
      <c r="C255" s="67" t="s">
        <v>146</v>
      </c>
      <c r="D255" s="8"/>
      <c r="E255" s="8"/>
      <c r="F255" s="8"/>
      <c r="G255" s="67" t="s">
        <v>145</v>
      </c>
      <c r="H255" s="67" t="s">
        <v>146</v>
      </c>
      <c r="I255" s="67" t="s">
        <v>145</v>
      </c>
      <c r="J255" s="67" t="s">
        <v>146</v>
      </c>
      <c r="K255" s="8" t="s">
        <v>27</v>
      </c>
      <c r="L255" s="8" t="s">
        <v>27</v>
      </c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25">
      <c r="A256" s="2" t="s">
        <v>28</v>
      </c>
      <c r="B256" s="68">
        <v>1.0062295999999999</v>
      </c>
      <c r="C256" s="68">
        <v>1.2099882</v>
      </c>
      <c r="D256" s="69">
        <v>-2.3395315859259593</v>
      </c>
      <c r="E256" s="70">
        <v>8</v>
      </c>
      <c r="F256" s="68">
        <v>4.7450372940541719E-2</v>
      </c>
      <c r="G256" s="70">
        <v>5</v>
      </c>
      <c r="H256" s="70">
        <v>5</v>
      </c>
      <c r="I256" s="68">
        <v>0.12049011137143162</v>
      </c>
      <c r="J256" s="68">
        <v>0.15299917418633344</v>
      </c>
      <c r="K256" s="68">
        <v>1.6124095503275844</v>
      </c>
      <c r="L256" s="68">
        <v>0.65480639597608659</v>
      </c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25">
      <c r="A258" s="7"/>
      <c r="B258" s="2" t="s">
        <v>400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25">
      <c r="A259" s="2" t="s">
        <v>20</v>
      </c>
      <c r="B259" s="66" t="s">
        <v>21</v>
      </c>
      <c r="C259" s="8" t="s">
        <v>21</v>
      </c>
      <c r="D259" s="8" t="s">
        <v>22</v>
      </c>
      <c r="E259" s="8" t="s">
        <v>23</v>
      </c>
      <c r="F259" s="8" t="s">
        <v>15</v>
      </c>
      <c r="G259" s="8" t="s">
        <v>24</v>
      </c>
      <c r="H259" s="8" t="s">
        <v>24</v>
      </c>
      <c r="I259" s="8" t="s">
        <v>25</v>
      </c>
      <c r="J259" s="8" t="s">
        <v>25</v>
      </c>
      <c r="K259" s="8" t="s">
        <v>26</v>
      </c>
      <c r="L259" s="8" t="s">
        <v>15</v>
      </c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25.5" x14ac:dyDescent="0.25">
      <c r="A260" s="2"/>
      <c r="B260" s="67" t="s">
        <v>147</v>
      </c>
      <c r="C260" s="67" t="s">
        <v>148</v>
      </c>
      <c r="D260" s="8"/>
      <c r="E260" s="8"/>
      <c r="F260" s="8"/>
      <c r="G260" s="67" t="s">
        <v>147</v>
      </c>
      <c r="H260" s="67" t="s">
        <v>148</v>
      </c>
      <c r="I260" s="67" t="s">
        <v>147</v>
      </c>
      <c r="J260" s="67" t="s">
        <v>148</v>
      </c>
      <c r="K260" s="8" t="s">
        <v>27</v>
      </c>
      <c r="L260" s="8" t="s">
        <v>27</v>
      </c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25">
      <c r="A261" s="2" t="s">
        <v>28</v>
      </c>
      <c r="B261" s="65">
        <v>1.1218197999999999</v>
      </c>
      <c r="C261" s="65">
        <v>1.2709232000000001</v>
      </c>
      <c r="D261" s="78">
        <v>-1.6559897369891212</v>
      </c>
      <c r="E261" s="64">
        <v>8</v>
      </c>
      <c r="F261" s="65">
        <v>0.13631634666230041</v>
      </c>
      <c r="G261" s="64">
        <v>5</v>
      </c>
      <c r="H261" s="64">
        <v>5</v>
      </c>
      <c r="I261" s="65">
        <v>0.15878472815009634</v>
      </c>
      <c r="J261" s="65">
        <v>0.12378358689139685</v>
      </c>
      <c r="K261" s="65">
        <v>1.6454751705826294</v>
      </c>
      <c r="L261" s="65">
        <v>0.64127446816239997</v>
      </c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25">
      <c r="A263" s="7"/>
      <c r="B263" s="2" t="s">
        <v>400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25">
      <c r="A264" s="2" t="s">
        <v>20</v>
      </c>
      <c r="B264" s="66" t="s">
        <v>21</v>
      </c>
      <c r="C264" s="8" t="s">
        <v>21</v>
      </c>
      <c r="D264" s="8" t="s">
        <v>22</v>
      </c>
      <c r="E264" s="8" t="s">
        <v>23</v>
      </c>
      <c r="F264" s="8" t="s">
        <v>15</v>
      </c>
      <c r="G264" s="8" t="s">
        <v>24</v>
      </c>
      <c r="H264" s="8" t="s">
        <v>24</v>
      </c>
      <c r="I264" s="8" t="s">
        <v>25</v>
      </c>
      <c r="J264" s="8" t="s">
        <v>25</v>
      </c>
      <c r="K264" s="8" t="s">
        <v>26</v>
      </c>
      <c r="L264" s="8" t="s">
        <v>15</v>
      </c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25.5" x14ac:dyDescent="0.25">
      <c r="A265" s="2"/>
      <c r="B265" s="67" t="s">
        <v>146</v>
      </c>
      <c r="C265" s="67" t="s">
        <v>148</v>
      </c>
      <c r="D265" s="8"/>
      <c r="E265" s="8"/>
      <c r="F265" s="8"/>
      <c r="G265" s="67" t="s">
        <v>146</v>
      </c>
      <c r="H265" s="67" t="s">
        <v>148</v>
      </c>
      <c r="I265" s="67" t="s">
        <v>146</v>
      </c>
      <c r="J265" s="67" t="s">
        <v>148</v>
      </c>
      <c r="K265" s="8" t="s">
        <v>27</v>
      </c>
      <c r="L265" s="8" t="s">
        <v>27</v>
      </c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25">
      <c r="A266" s="2" t="s">
        <v>28</v>
      </c>
      <c r="B266" s="65">
        <v>1.2099882</v>
      </c>
      <c r="C266" s="65">
        <v>1.2709232000000001</v>
      </c>
      <c r="D266" s="65">
        <v>-0.69234373888308909</v>
      </c>
      <c r="E266" s="64">
        <v>8</v>
      </c>
      <c r="F266" s="65">
        <v>0.50831538786305575</v>
      </c>
      <c r="G266" s="64">
        <v>5</v>
      </c>
      <c r="H266" s="64">
        <v>5</v>
      </c>
      <c r="I266" s="65">
        <v>0.15299917418633344</v>
      </c>
      <c r="J266" s="65">
        <v>0.12378358689139685</v>
      </c>
      <c r="K266" s="65">
        <v>1.5277491373075995</v>
      </c>
      <c r="L266" s="65">
        <v>0.69137704558701407</v>
      </c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25">
      <c r="A268" s="33">
        <v>0.82125428499999997</v>
      </c>
      <c r="B268" s="33">
        <v>1.592617255</v>
      </c>
      <c r="C268" s="33">
        <v>1.3318209809999999</v>
      </c>
      <c r="D268" s="33">
        <v>1.1414758410000001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2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2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21" x14ac:dyDescent="0.25">
      <c r="A271" s="2"/>
      <c r="B271" s="3"/>
      <c r="C271" s="3"/>
      <c r="D271" s="3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21" x14ac:dyDescent="0.25">
      <c r="A272" s="2"/>
      <c r="B272" s="3"/>
      <c r="C272" s="3"/>
      <c r="D272" s="3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x14ac:dyDescent="0.25">
      <c r="A273" s="31"/>
      <c r="B273" s="64"/>
      <c r="C273" s="65"/>
      <c r="D273" s="64"/>
      <c r="E273" s="6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x14ac:dyDescent="0.25">
      <c r="A274" s="31"/>
      <c r="B274" s="64"/>
      <c r="C274" s="65"/>
      <c r="D274" s="64"/>
      <c r="E274" s="6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x14ac:dyDescent="0.25">
      <c r="A275" s="31"/>
      <c r="B275" s="64"/>
      <c r="C275" s="65"/>
      <c r="D275" s="64"/>
      <c r="E275" s="6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x14ac:dyDescent="0.25">
      <c r="A276" s="31"/>
      <c r="B276" s="64"/>
      <c r="C276" s="65"/>
      <c r="D276" s="64"/>
      <c r="E276" s="6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x14ac:dyDescent="0.25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x14ac:dyDescent="0.25">
      <c r="A279" s="2"/>
      <c r="B279" s="66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2"/>
      <c r="N279" s="2"/>
      <c r="O279" s="2"/>
      <c r="P279" s="2"/>
    </row>
    <row r="280" spans="1:16" x14ac:dyDescent="0.25">
      <c r="A280" s="2"/>
      <c r="B280" s="67"/>
      <c r="C280" s="67"/>
      <c r="D280" s="8"/>
      <c r="E280" s="8"/>
      <c r="F280" s="8"/>
      <c r="G280" s="67"/>
      <c r="H280" s="67"/>
      <c r="I280" s="67"/>
      <c r="J280" s="67"/>
      <c r="K280" s="8"/>
      <c r="L280" s="8"/>
      <c r="M280" s="2"/>
      <c r="N280" s="2"/>
      <c r="O280" s="2"/>
      <c r="P280" s="2"/>
    </row>
    <row r="281" spans="1:16" x14ac:dyDescent="0.25">
      <c r="A281" s="2"/>
      <c r="B281" s="68"/>
      <c r="C281" s="68"/>
      <c r="D281" s="69"/>
      <c r="E281" s="70"/>
      <c r="F281" s="68"/>
      <c r="G281" s="70"/>
      <c r="H281" s="70"/>
      <c r="I281" s="68"/>
      <c r="J281" s="68"/>
      <c r="K281" s="68"/>
      <c r="L281" s="68"/>
      <c r="M281" s="2"/>
      <c r="N281" s="2"/>
      <c r="O281" s="2"/>
      <c r="P281" s="2"/>
    </row>
    <row r="282" spans="1:16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x14ac:dyDescent="0.25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x14ac:dyDescent="0.25">
      <c r="A284" s="2"/>
      <c r="B284" s="66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2"/>
      <c r="N284" s="2"/>
      <c r="O284" s="2"/>
      <c r="P284" s="2"/>
    </row>
    <row r="285" spans="1:16" x14ac:dyDescent="0.25">
      <c r="A285" s="2"/>
      <c r="B285" s="67"/>
      <c r="C285" s="67"/>
      <c r="D285" s="8"/>
      <c r="E285" s="8"/>
      <c r="F285" s="8"/>
      <c r="G285" s="67"/>
      <c r="H285" s="67"/>
      <c r="I285" s="67"/>
      <c r="J285" s="67"/>
      <c r="K285" s="8"/>
      <c r="L285" s="8"/>
      <c r="M285" s="2"/>
      <c r="N285" s="2"/>
      <c r="O285" s="2"/>
      <c r="P285" s="2"/>
    </row>
    <row r="286" spans="1:16" x14ac:dyDescent="0.25">
      <c r="A286" s="2"/>
      <c r="B286" s="65"/>
      <c r="C286" s="65"/>
      <c r="D286" s="78"/>
      <c r="E286" s="64"/>
      <c r="F286" s="65"/>
      <c r="G286" s="64"/>
      <c r="H286" s="64"/>
      <c r="I286" s="65"/>
      <c r="J286" s="65"/>
      <c r="K286" s="65"/>
      <c r="L286" s="65"/>
      <c r="M286" s="2"/>
      <c r="N286" s="2"/>
      <c r="O286" s="2"/>
      <c r="P286" s="2"/>
    </row>
    <row r="287" spans="1:16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x14ac:dyDescent="0.25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x14ac:dyDescent="0.25">
      <c r="A289" s="2"/>
      <c r="B289" s="66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2"/>
      <c r="N289" s="2"/>
      <c r="O289" s="2"/>
      <c r="P289" s="2"/>
    </row>
    <row r="290" spans="1:16" x14ac:dyDescent="0.25">
      <c r="A290" s="2"/>
      <c r="B290" s="67"/>
      <c r="C290" s="67"/>
      <c r="D290" s="8"/>
      <c r="E290" s="8"/>
      <c r="F290" s="8"/>
      <c r="G290" s="67"/>
      <c r="H290" s="67"/>
      <c r="I290" s="67"/>
      <c r="J290" s="67"/>
      <c r="K290" s="8"/>
      <c r="L290" s="8"/>
      <c r="M290" s="2"/>
      <c r="N290" s="2"/>
      <c r="O290" s="2"/>
      <c r="P290" s="2"/>
    </row>
    <row r="291" spans="1:16" x14ac:dyDescent="0.25">
      <c r="A291" s="2"/>
      <c r="B291" s="65"/>
      <c r="C291" s="65"/>
      <c r="D291" s="65"/>
      <c r="E291" s="64"/>
      <c r="F291" s="65"/>
      <c r="G291" s="64"/>
      <c r="H291" s="64"/>
      <c r="I291" s="65"/>
      <c r="J291" s="65"/>
      <c r="K291" s="65"/>
      <c r="L291" s="65"/>
      <c r="M291" s="2"/>
      <c r="N291" s="2"/>
      <c r="O291" s="2"/>
      <c r="P291" s="2"/>
    </row>
    <row r="292" spans="1:16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x14ac:dyDescent="0.2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x14ac:dyDescent="0.25">
      <c r="A294" s="31"/>
      <c r="B294" s="31"/>
      <c r="C294" s="31"/>
      <c r="D294" s="3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x14ac:dyDescent="0.25">
      <c r="A295" s="33"/>
      <c r="B295" s="33"/>
      <c r="C295" s="33"/>
      <c r="D295" s="3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x14ac:dyDescent="0.25">
      <c r="A296" s="33"/>
      <c r="B296" s="33"/>
      <c r="C296" s="33"/>
      <c r="D296" s="3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x14ac:dyDescent="0.25">
      <c r="A297" s="33"/>
      <c r="B297" s="33"/>
      <c r="C297" s="33"/>
      <c r="D297" s="3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x14ac:dyDescent="0.25">
      <c r="A298" s="33"/>
      <c r="B298" s="33"/>
      <c r="C298" s="33"/>
      <c r="D298" s="3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x14ac:dyDescent="0.25">
      <c r="A299" s="33"/>
      <c r="B299" s="33"/>
      <c r="C299" s="33"/>
      <c r="D299" s="3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x14ac:dyDescent="0.25">
      <c r="A302" s="2"/>
      <c r="B302" s="3"/>
      <c r="C302" s="3"/>
      <c r="D302" s="3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x14ac:dyDescent="0.25">
      <c r="A303" s="2"/>
      <c r="B303" s="3"/>
      <c r="C303" s="3"/>
      <c r="D303" s="3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x14ac:dyDescent="0.25">
      <c r="A304" s="31"/>
      <c r="B304" s="64"/>
      <c r="C304" s="65"/>
      <c r="D304" s="64"/>
      <c r="E304" s="6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x14ac:dyDescent="0.25">
      <c r="A305" s="31"/>
      <c r="B305" s="64"/>
      <c r="C305" s="65"/>
      <c r="D305" s="64"/>
      <c r="E305" s="6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x14ac:dyDescent="0.25">
      <c r="A306" s="31"/>
      <c r="B306" s="64"/>
      <c r="C306" s="65"/>
      <c r="D306" s="64"/>
      <c r="E306" s="6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x14ac:dyDescent="0.25">
      <c r="A307" s="31"/>
      <c r="B307" s="64"/>
      <c r="C307" s="65"/>
      <c r="D307" s="64"/>
      <c r="E307" s="6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x14ac:dyDescent="0.25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x14ac:dyDescent="0.25">
      <c r="A310" s="2"/>
      <c r="B310" s="66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2"/>
      <c r="N310" s="2"/>
      <c r="O310" s="2"/>
      <c r="P310" s="2"/>
    </row>
    <row r="311" spans="1:16" x14ac:dyDescent="0.25">
      <c r="A311" s="2"/>
      <c r="B311" s="67"/>
      <c r="C311" s="67"/>
      <c r="D311" s="8"/>
      <c r="E311" s="8"/>
      <c r="F311" s="8"/>
      <c r="G311" s="67"/>
      <c r="H311" s="67"/>
      <c r="I311" s="67"/>
      <c r="J311" s="67"/>
      <c r="K311" s="8"/>
      <c r="L311" s="8"/>
      <c r="M311" s="2"/>
      <c r="N311" s="2"/>
      <c r="O311" s="2"/>
      <c r="P311" s="2"/>
    </row>
    <row r="312" spans="1:16" x14ac:dyDescent="0.25">
      <c r="A312" s="2"/>
      <c r="B312" s="68"/>
      <c r="C312" s="68"/>
      <c r="D312" s="69"/>
      <c r="E312" s="70"/>
      <c r="F312" s="68"/>
      <c r="G312" s="70"/>
      <c r="H312" s="70"/>
      <c r="I312" s="68"/>
      <c r="J312" s="68"/>
      <c r="K312" s="69"/>
      <c r="L312" s="68"/>
      <c r="M312" s="2"/>
      <c r="N312" s="2"/>
      <c r="O312" s="2"/>
      <c r="P312" s="2"/>
    </row>
    <row r="313" spans="1:16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x14ac:dyDescent="0.25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x14ac:dyDescent="0.25">
      <c r="A315" s="2"/>
      <c r="B315" s="66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2"/>
      <c r="N315" s="2"/>
      <c r="O315" s="2"/>
      <c r="P315" s="2"/>
    </row>
    <row r="316" spans="1:16" x14ac:dyDescent="0.25">
      <c r="A316" s="2"/>
      <c r="B316" s="67"/>
      <c r="C316" s="67"/>
      <c r="D316" s="8"/>
      <c r="E316" s="8"/>
      <c r="F316" s="8"/>
      <c r="G316" s="67"/>
      <c r="H316" s="67"/>
      <c r="I316" s="67"/>
      <c r="J316" s="67"/>
      <c r="K316" s="8"/>
      <c r="L316" s="8"/>
      <c r="M316" s="2"/>
      <c r="N316" s="2"/>
      <c r="O316" s="2"/>
      <c r="P316" s="2"/>
    </row>
    <row r="317" spans="1:16" x14ac:dyDescent="0.25">
      <c r="A317" s="2"/>
      <c r="B317" s="65"/>
      <c r="C317" s="65"/>
      <c r="D317" s="65"/>
      <c r="E317" s="64"/>
      <c r="F317" s="65"/>
      <c r="G317" s="64"/>
      <c r="H317" s="64"/>
      <c r="I317" s="65"/>
      <c r="J317" s="65"/>
      <c r="K317" s="65"/>
      <c r="L317" s="65"/>
      <c r="M317" s="2"/>
      <c r="N317" s="2"/>
      <c r="O317" s="2"/>
      <c r="P317" s="2"/>
    </row>
    <row r="318" spans="1:16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x14ac:dyDescent="0.25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x14ac:dyDescent="0.25">
      <c r="A320" s="2"/>
      <c r="B320" s="66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2"/>
      <c r="N320" s="2"/>
    </row>
    <row r="321" spans="1:14" x14ac:dyDescent="0.25">
      <c r="A321" s="2"/>
      <c r="B321" s="67"/>
      <c r="C321" s="67"/>
      <c r="D321" s="8"/>
      <c r="E321" s="8"/>
      <c r="F321" s="8"/>
      <c r="G321" s="67"/>
      <c r="H321" s="67"/>
      <c r="I321" s="67"/>
      <c r="J321" s="67"/>
      <c r="K321" s="8"/>
      <c r="L321" s="8"/>
      <c r="M321" s="2"/>
      <c r="N321" s="2"/>
    </row>
    <row r="322" spans="1:14" x14ac:dyDescent="0.25">
      <c r="A322" s="2"/>
      <c r="B322" s="65"/>
      <c r="C322" s="65"/>
      <c r="D322" s="65"/>
      <c r="E322" s="64"/>
      <c r="F322" s="65"/>
      <c r="G322" s="64"/>
      <c r="H322" s="64"/>
      <c r="I322" s="65"/>
      <c r="J322" s="65"/>
      <c r="K322" s="65"/>
      <c r="L322" s="65"/>
      <c r="M322" s="2"/>
      <c r="N322" s="2"/>
    </row>
    <row r="323" spans="1:14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2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25">
      <c r="A325" s="31"/>
      <c r="B325" s="31"/>
      <c r="C325" s="31"/>
      <c r="D325" s="31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25">
      <c r="A326" s="33"/>
      <c r="B326" s="33"/>
      <c r="C326" s="33"/>
      <c r="D326" s="33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25">
      <c r="A327" s="33"/>
      <c r="B327" s="33"/>
      <c r="C327" s="33"/>
      <c r="D327" s="33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25">
      <c r="A328" s="33"/>
      <c r="B328" s="33"/>
      <c r="C328" s="33"/>
      <c r="D328" s="33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25">
      <c r="A329" s="33"/>
      <c r="B329" s="33"/>
      <c r="C329" s="33"/>
      <c r="D329" s="33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25">
      <c r="A330" s="33"/>
      <c r="B330" s="33"/>
      <c r="C330" s="33"/>
      <c r="D330" s="33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25">
      <c r="A333" s="2"/>
      <c r="B333" s="3"/>
      <c r="C333" s="3"/>
      <c r="D333" s="3"/>
      <c r="E333" s="3"/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25">
      <c r="A334" s="2"/>
      <c r="B334" s="3"/>
      <c r="C334" s="3"/>
      <c r="D334" s="3"/>
      <c r="E334" s="3"/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25">
      <c r="A335" s="31"/>
      <c r="B335" s="64"/>
      <c r="C335" s="65"/>
      <c r="D335" s="64"/>
      <c r="E335" s="64"/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25">
      <c r="A336" s="31"/>
      <c r="B336" s="64"/>
      <c r="C336" s="65"/>
      <c r="D336" s="64"/>
      <c r="E336" s="64"/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25">
      <c r="A337" s="31"/>
      <c r="B337" s="64"/>
      <c r="C337" s="65"/>
      <c r="D337" s="64"/>
      <c r="E337" s="64"/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25">
      <c r="A338" s="31"/>
      <c r="B338" s="64"/>
      <c r="C338" s="65"/>
      <c r="D338" s="64"/>
      <c r="E338" s="64"/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25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25">
      <c r="A341" s="2"/>
      <c r="B341" s="66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2"/>
      <c r="N341" s="2"/>
    </row>
    <row r="342" spans="1:14" x14ac:dyDescent="0.25">
      <c r="A342" s="2"/>
      <c r="B342" s="67"/>
      <c r="C342" s="67"/>
      <c r="D342" s="8"/>
      <c r="E342" s="8"/>
      <c r="F342" s="8"/>
      <c r="G342" s="67"/>
      <c r="H342" s="67"/>
      <c r="I342" s="67"/>
      <c r="J342" s="67"/>
      <c r="K342" s="8"/>
      <c r="L342" s="8"/>
      <c r="M342" s="2"/>
      <c r="N342" s="2"/>
    </row>
    <row r="343" spans="1:14" x14ac:dyDescent="0.25">
      <c r="A343" s="2"/>
      <c r="B343" s="68"/>
      <c r="C343" s="68"/>
      <c r="D343" s="69"/>
      <c r="E343" s="70"/>
      <c r="F343" s="68"/>
      <c r="G343" s="70"/>
      <c r="H343" s="70"/>
      <c r="I343" s="68"/>
      <c r="J343" s="68"/>
      <c r="K343" s="68"/>
      <c r="L343" s="68"/>
      <c r="M343" s="2"/>
      <c r="N343" s="2"/>
    </row>
    <row r="344" spans="1:14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25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25">
      <c r="A346" s="2"/>
      <c r="B346" s="66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2"/>
      <c r="N346" s="2"/>
    </row>
    <row r="347" spans="1:14" x14ac:dyDescent="0.25">
      <c r="A347" s="2"/>
      <c r="B347" s="67"/>
      <c r="C347" s="67"/>
      <c r="D347" s="8"/>
      <c r="E347" s="8"/>
      <c r="F347" s="8"/>
      <c r="G347" s="67"/>
      <c r="H347" s="67"/>
      <c r="I347" s="67"/>
      <c r="J347" s="67"/>
      <c r="K347" s="8"/>
      <c r="L347" s="8"/>
      <c r="M347" s="2"/>
      <c r="N347" s="2"/>
    </row>
    <row r="348" spans="1:14" x14ac:dyDescent="0.25">
      <c r="A348" s="2"/>
      <c r="B348" s="65"/>
      <c r="C348" s="65"/>
      <c r="D348" s="78"/>
      <c r="E348" s="64"/>
      <c r="F348" s="65"/>
      <c r="G348" s="64"/>
      <c r="H348" s="64"/>
      <c r="I348" s="65"/>
      <c r="J348" s="65"/>
      <c r="K348" s="65"/>
      <c r="L348" s="65"/>
      <c r="M348" s="2"/>
      <c r="N348" s="2"/>
    </row>
    <row r="349" spans="1:14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25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25">
      <c r="A351" s="2"/>
      <c r="B351" s="66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2"/>
      <c r="N351" s="2"/>
    </row>
    <row r="352" spans="1:14" x14ac:dyDescent="0.25">
      <c r="A352" s="2"/>
      <c r="B352" s="67"/>
      <c r="C352" s="67"/>
      <c r="D352" s="8"/>
      <c r="E352" s="8"/>
      <c r="F352" s="8"/>
      <c r="G352" s="67"/>
      <c r="H352" s="67"/>
      <c r="I352" s="67"/>
      <c r="J352" s="67"/>
      <c r="K352" s="8"/>
      <c r="L352" s="8"/>
      <c r="M352" s="2"/>
      <c r="N352" s="2"/>
    </row>
    <row r="353" spans="1:14" x14ac:dyDescent="0.25">
      <c r="A353" s="2"/>
      <c r="B353" s="65"/>
      <c r="C353" s="65"/>
      <c r="D353" s="65"/>
      <c r="E353" s="64"/>
      <c r="F353" s="65"/>
      <c r="G353" s="64"/>
      <c r="H353" s="64"/>
      <c r="I353" s="65"/>
      <c r="J353" s="65"/>
      <c r="K353" s="65"/>
      <c r="L353" s="65"/>
      <c r="M353" s="2"/>
      <c r="N353" s="2"/>
    </row>
    <row r="354" spans="1:14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M43"/>
  <sheetViews>
    <sheetView zoomScaleNormal="100" workbookViewId="0">
      <selection activeCell="H9" sqref="H9"/>
    </sheetView>
  </sheetViews>
  <sheetFormatPr defaultRowHeight="15" x14ac:dyDescent="0.25"/>
  <sheetData>
    <row r="2" spans="1:13" x14ac:dyDescent="0.25">
      <c r="M2" t="s">
        <v>0</v>
      </c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1" t="s">
        <v>155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2" t="s">
        <v>296</v>
      </c>
      <c r="B11" s="2" t="s">
        <v>297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33">
        <v>0.11354400000000001</v>
      </c>
      <c r="B12" s="33">
        <v>0.16322800000000001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33">
        <v>0.114328</v>
      </c>
      <c r="B13" s="33">
        <v>0.169626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33">
        <v>0.124399</v>
      </c>
      <c r="B14" s="33">
        <v>0.167181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"/>
      <c r="B16" s="2" t="s">
        <v>10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3" t="s">
        <v>11</v>
      </c>
      <c r="C17" s="3" t="s">
        <v>12</v>
      </c>
      <c r="D17" s="3" t="s">
        <v>13</v>
      </c>
      <c r="E17" s="3" t="s">
        <v>14</v>
      </c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3"/>
      <c r="C18" s="3"/>
      <c r="D18" s="3" t="s">
        <v>15</v>
      </c>
      <c r="E18" s="3" t="s">
        <v>15</v>
      </c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 t="s">
        <v>296</v>
      </c>
      <c r="B19" s="64">
        <v>3</v>
      </c>
      <c r="C19" s="65">
        <v>0.36212514764342307</v>
      </c>
      <c r="D19" s="64" t="s">
        <v>16</v>
      </c>
      <c r="E19" s="64" t="s">
        <v>17</v>
      </c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 t="s">
        <v>297</v>
      </c>
      <c r="B20" s="64">
        <v>3</v>
      </c>
      <c r="C20" s="65">
        <v>0.22853091344353088</v>
      </c>
      <c r="D20" s="64" t="s">
        <v>16</v>
      </c>
      <c r="E20" s="64" t="s">
        <v>16</v>
      </c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7"/>
      <c r="B22" s="2" t="s">
        <v>400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 t="s">
        <v>20</v>
      </c>
      <c r="B23" s="66" t="s">
        <v>21</v>
      </c>
      <c r="C23" s="8" t="s">
        <v>21</v>
      </c>
      <c r="D23" s="8" t="s">
        <v>22</v>
      </c>
      <c r="E23" s="8" t="s">
        <v>23</v>
      </c>
      <c r="F23" s="8" t="s">
        <v>15</v>
      </c>
      <c r="G23" s="8" t="s">
        <v>24</v>
      </c>
      <c r="H23" s="8" t="s">
        <v>24</v>
      </c>
      <c r="I23" s="8" t="s">
        <v>25</v>
      </c>
      <c r="J23" s="8" t="s">
        <v>25</v>
      </c>
      <c r="K23" s="8" t="s">
        <v>26</v>
      </c>
      <c r="L23" s="8" t="s">
        <v>15</v>
      </c>
      <c r="M23" s="2"/>
    </row>
    <row r="24" spans="1:13" ht="25.5" x14ac:dyDescent="0.25">
      <c r="A24" s="2"/>
      <c r="B24" s="53" t="s">
        <v>296</v>
      </c>
      <c r="C24" s="53" t="s">
        <v>297</v>
      </c>
      <c r="D24" s="8"/>
      <c r="E24" s="8"/>
      <c r="F24" s="8"/>
      <c r="G24" s="53" t="s">
        <v>296</v>
      </c>
      <c r="H24" s="53" t="s">
        <v>297</v>
      </c>
      <c r="I24" s="53" t="s">
        <v>296</v>
      </c>
      <c r="J24" s="53" t="s">
        <v>297</v>
      </c>
      <c r="K24" s="8" t="s">
        <v>27</v>
      </c>
      <c r="L24" s="8" t="s">
        <v>27</v>
      </c>
      <c r="M24" s="2"/>
    </row>
    <row r="25" spans="1:13" x14ac:dyDescent="0.25">
      <c r="A25" s="2" t="s">
        <v>28</v>
      </c>
      <c r="B25" s="68">
        <v>0.11742366666666668</v>
      </c>
      <c r="C25" s="68">
        <v>0.16667833333333332</v>
      </c>
      <c r="D25" s="79">
        <v>-12.434951437715862</v>
      </c>
      <c r="E25" s="70">
        <v>4</v>
      </c>
      <c r="F25" s="68">
        <v>2.4047993605184832E-4</v>
      </c>
      <c r="G25" s="70">
        <v>3</v>
      </c>
      <c r="H25" s="70">
        <v>3</v>
      </c>
      <c r="I25" s="68">
        <v>6.0535213168314856E-3</v>
      </c>
      <c r="J25" s="68">
        <v>3.2284835965718244E-3</v>
      </c>
      <c r="K25" s="68">
        <v>3.515758082227487</v>
      </c>
      <c r="L25" s="68">
        <v>0.44289352165509044</v>
      </c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1" t="s">
        <v>156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 t="s">
        <v>117</v>
      </c>
      <c r="B28" s="2" t="s">
        <v>118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33">
        <v>1.4058459999999999</v>
      </c>
      <c r="B29" s="33">
        <v>2.3998300000000001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33">
        <v>1.3052049999999999</v>
      </c>
      <c r="B30" s="33">
        <v>2.4305690000000002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33">
        <v>1.3800129999999999</v>
      </c>
      <c r="B31" s="33">
        <v>2.3664900000000002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 t="s">
        <v>10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3" t="s">
        <v>11</v>
      </c>
      <c r="C34" s="3" t="s">
        <v>12</v>
      </c>
      <c r="D34" s="3" t="s">
        <v>13</v>
      </c>
      <c r="E34" s="3" t="s">
        <v>14</v>
      </c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3"/>
      <c r="C35" s="3"/>
      <c r="D35" s="3" t="s">
        <v>15</v>
      </c>
      <c r="E35" s="3" t="s">
        <v>15</v>
      </c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 t="s">
        <v>117</v>
      </c>
      <c r="B36" s="64">
        <v>3</v>
      </c>
      <c r="C36" s="65">
        <v>0.28927086690471376</v>
      </c>
      <c r="D36" s="64" t="s">
        <v>16</v>
      </c>
      <c r="E36" s="64" t="s">
        <v>16</v>
      </c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 t="s">
        <v>118</v>
      </c>
      <c r="B37" s="64">
        <v>3</v>
      </c>
      <c r="C37" s="65">
        <v>0.17786342307587055</v>
      </c>
      <c r="D37" s="64" t="s">
        <v>16</v>
      </c>
      <c r="E37" s="64" t="s">
        <v>16</v>
      </c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7"/>
      <c r="B39" s="2" t="s">
        <v>400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 t="s">
        <v>20</v>
      </c>
      <c r="B40" s="66" t="s">
        <v>21</v>
      </c>
      <c r="C40" s="8" t="s">
        <v>21</v>
      </c>
      <c r="D40" s="8" t="s">
        <v>22</v>
      </c>
      <c r="E40" s="8" t="s">
        <v>23</v>
      </c>
      <c r="F40" s="8" t="s">
        <v>15</v>
      </c>
      <c r="G40" s="8" t="s">
        <v>24</v>
      </c>
      <c r="H40" s="8" t="s">
        <v>24</v>
      </c>
      <c r="I40" s="8" t="s">
        <v>25</v>
      </c>
      <c r="J40" s="8" t="s">
        <v>25</v>
      </c>
      <c r="K40" s="8" t="s">
        <v>26</v>
      </c>
      <c r="L40" s="8" t="s">
        <v>15</v>
      </c>
      <c r="M40" s="2"/>
    </row>
    <row r="41" spans="1:13" ht="25.5" x14ac:dyDescent="0.25">
      <c r="A41" s="2"/>
      <c r="B41" s="53" t="s">
        <v>117</v>
      </c>
      <c r="C41" s="53" t="s">
        <v>118</v>
      </c>
      <c r="D41" s="8"/>
      <c r="E41" s="8"/>
      <c r="F41" s="8"/>
      <c r="G41" s="53"/>
      <c r="H41" s="53"/>
      <c r="I41" s="53"/>
      <c r="J41" s="53"/>
      <c r="K41" s="8" t="s">
        <v>27</v>
      </c>
      <c r="L41" s="8" t="s">
        <v>27</v>
      </c>
      <c r="M41" s="2"/>
    </row>
    <row r="42" spans="1:13" x14ac:dyDescent="0.25">
      <c r="A42" s="2" t="s">
        <v>28</v>
      </c>
      <c r="B42" s="68">
        <v>1.363688</v>
      </c>
      <c r="C42" s="68">
        <v>2.3989630000000002</v>
      </c>
      <c r="D42" s="79">
        <v>-29.246436335622317</v>
      </c>
      <c r="E42" s="70">
        <v>4</v>
      </c>
      <c r="F42" s="68">
        <v>8.1373328681001119E-6</v>
      </c>
      <c r="G42" s="70">
        <v>3</v>
      </c>
      <c r="H42" s="70">
        <v>3</v>
      </c>
      <c r="I42" s="68">
        <v>5.2268842908562631E-2</v>
      </c>
      <c r="J42" s="68">
        <v>3.2048296787816975E-2</v>
      </c>
      <c r="K42" s="68">
        <v>2.6599646470101144</v>
      </c>
      <c r="L42" s="68">
        <v>0.54645336577608794</v>
      </c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3"/>
  <sheetViews>
    <sheetView workbookViewId="0">
      <selection activeCell="I4" sqref="I4"/>
    </sheetView>
  </sheetViews>
  <sheetFormatPr defaultRowHeight="15" x14ac:dyDescent="0.25"/>
  <sheetData>
    <row r="1" spans="1:14" x14ac:dyDescent="0.25">
      <c r="N1" t="s">
        <v>276</v>
      </c>
    </row>
    <row r="10" spans="1:14" x14ac:dyDescent="0.25">
      <c r="A10" s="1" t="s">
        <v>155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25">
      <c r="A11" s="2" t="s">
        <v>296</v>
      </c>
      <c r="B11" s="2" t="s">
        <v>297</v>
      </c>
      <c r="C11" s="2"/>
      <c r="D11" s="2"/>
      <c r="E11" s="2"/>
      <c r="F11" s="2"/>
      <c r="G11" s="2"/>
      <c r="H11" s="2"/>
      <c r="I11" s="2"/>
      <c r="J11" s="2"/>
      <c r="K11" s="2"/>
    </row>
    <row r="12" spans="1:14" x14ac:dyDescent="0.25">
      <c r="A12" s="33">
        <v>1</v>
      </c>
      <c r="B12" s="33">
        <v>1.968925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x14ac:dyDescent="0.25">
      <c r="A13" s="33">
        <v>1.016257</v>
      </c>
      <c r="B13" s="33">
        <v>2.2473350000000001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4" x14ac:dyDescent="0.25">
      <c r="A14" s="33">
        <v>1.0170779999999999</v>
      </c>
      <c r="B14" s="33">
        <v>2.3151820000000001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x14ac:dyDescent="0.25">
      <c r="A16" s="2"/>
      <c r="B16" s="2" t="s">
        <v>10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3" t="s">
        <v>11</v>
      </c>
      <c r="C17" s="3" t="s">
        <v>12</v>
      </c>
      <c r="D17" s="3" t="s">
        <v>13</v>
      </c>
      <c r="E17" s="3" t="s">
        <v>14</v>
      </c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3"/>
      <c r="C18" s="3"/>
      <c r="D18" s="3" t="s">
        <v>15</v>
      </c>
      <c r="E18" s="3" t="s">
        <v>15</v>
      </c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 t="s">
        <v>296</v>
      </c>
      <c r="B19" s="133">
        <v>3</v>
      </c>
      <c r="C19" s="134">
        <v>0.37006721158624772</v>
      </c>
      <c r="D19" s="133" t="s">
        <v>16</v>
      </c>
      <c r="E19" s="133" t="s">
        <v>17</v>
      </c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 t="s">
        <v>297</v>
      </c>
      <c r="B20" s="133">
        <v>3</v>
      </c>
      <c r="C20" s="134">
        <v>0.3156277244442976</v>
      </c>
      <c r="D20" s="133" t="s">
        <v>16</v>
      </c>
      <c r="E20" s="133" t="s">
        <v>44</v>
      </c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7"/>
      <c r="B22" s="2" t="s">
        <v>400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 t="s">
        <v>20</v>
      </c>
      <c r="B23" s="66" t="s">
        <v>21</v>
      </c>
      <c r="C23" s="8" t="s">
        <v>21</v>
      </c>
      <c r="D23" s="8" t="s">
        <v>22</v>
      </c>
      <c r="E23" s="8" t="s">
        <v>23</v>
      </c>
      <c r="F23" s="8" t="s">
        <v>15</v>
      </c>
      <c r="G23" s="8" t="s">
        <v>24</v>
      </c>
      <c r="H23" s="8" t="s">
        <v>24</v>
      </c>
      <c r="I23" s="8" t="s">
        <v>25</v>
      </c>
      <c r="J23" s="8" t="s">
        <v>25</v>
      </c>
      <c r="K23" s="8" t="s">
        <v>26</v>
      </c>
      <c r="L23" s="8" t="s">
        <v>15</v>
      </c>
      <c r="M23" s="2"/>
    </row>
    <row r="24" spans="1:13" ht="25.5" x14ac:dyDescent="0.25">
      <c r="A24" s="2"/>
      <c r="B24" s="53" t="s">
        <v>296</v>
      </c>
      <c r="C24" s="53" t="s">
        <v>297</v>
      </c>
      <c r="D24" s="8"/>
      <c r="E24" s="8"/>
      <c r="F24" s="8"/>
      <c r="G24" s="53" t="s">
        <v>296</v>
      </c>
      <c r="H24" s="53" t="s">
        <v>297</v>
      </c>
      <c r="I24" s="53" t="s">
        <v>296</v>
      </c>
      <c r="J24" s="53" t="s">
        <v>297</v>
      </c>
      <c r="K24" s="8" t="s">
        <v>27</v>
      </c>
      <c r="L24" s="8" t="s">
        <v>27</v>
      </c>
      <c r="M24" s="2"/>
    </row>
    <row r="25" spans="1:13" x14ac:dyDescent="0.25">
      <c r="A25" s="2" t="s">
        <v>28</v>
      </c>
      <c r="B25" s="135">
        <v>1.0111116666666666</v>
      </c>
      <c r="C25" s="135">
        <v>2.1771473333333335</v>
      </c>
      <c r="D25" s="136">
        <v>-10.991701971098106</v>
      </c>
      <c r="E25" s="137">
        <v>4</v>
      </c>
      <c r="F25" s="135">
        <v>3.8931343923349042E-4</v>
      </c>
      <c r="G25" s="137">
        <v>3</v>
      </c>
      <c r="H25" s="137">
        <v>3</v>
      </c>
      <c r="I25" s="135">
        <v>9.6317372437859164E-3</v>
      </c>
      <c r="J25" s="135">
        <v>0.183488988569705</v>
      </c>
      <c r="K25" s="136">
        <v>362.91988173292094</v>
      </c>
      <c r="L25" s="135">
        <v>5.4957151295404053E-3</v>
      </c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1" t="s">
        <v>298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 t="s">
        <v>296</v>
      </c>
      <c r="B28" s="2" t="s">
        <v>297</v>
      </c>
      <c r="C28" s="2"/>
      <c r="D28" s="2"/>
      <c r="E28" s="2"/>
      <c r="F28" s="2"/>
      <c r="G28" s="2"/>
      <c r="H28" s="32"/>
      <c r="I28" s="32"/>
      <c r="J28" s="2"/>
      <c r="K28" s="2"/>
      <c r="L28" s="2"/>
      <c r="M28" s="2"/>
    </row>
    <row r="29" spans="1:13" x14ac:dyDescent="0.25">
      <c r="A29" s="33">
        <v>1</v>
      </c>
      <c r="B29" s="33">
        <v>0</v>
      </c>
      <c r="C29" s="2"/>
      <c r="D29" s="2"/>
      <c r="E29" s="2"/>
      <c r="F29" s="2"/>
      <c r="G29" s="2"/>
      <c r="J29" s="2"/>
      <c r="K29" s="2"/>
      <c r="L29" s="2"/>
      <c r="M29" s="2"/>
    </row>
    <row r="30" spans="1:13" x14ac:dyDescent="0.25">
      <c r="A30" s="33">
        <v>1.01</v>
      </c>
      <c r="B30" s="33">
        <v>0.09</v>
      </c>
      <c r="C30" s="2"/>
      <c r="D30" s="2"/>
      <c r="E30" s="2"/>
      <c r="F30" s="2"/>
      <c r="G30" s="2"/>
      <c r="J30" s="2"/>
      <c r="K30" s="2"/>
      <c r="L30" s="2"/>
      <c r="M30" s="2"/>
    </row>
    <row r="31" spans="1:13" x14ac:dyDescent="0.25">
      <c r="A31" s="33">
        <v>0.99</v>
      </c>
      <c r="B31" s="33">
        <v>0.15</v>
      </c>
      <c r="C31" s="2"/>
      <c r="D31" s="2"/>
      <c r="E31" s="2"/>
      <c r="F31" s="2"/>
      <c r="G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 t="s">
        <v>10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3" t="s">
        <v>11</v>
      </c>
      <c r="C34" s="3" t="s">
        <v>12</v>
      </c>
      <c r="D34" s="3" t="s">
        <v>13</v>
      </c>
      <c r="E34" s="3" t="s">
        <v>14</v>
      </c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3"/>
      <c r="C35" s="3"/>
      <c r="D35" s="3" t="s">
        <v>15</v>
      </c>
      <c r="E35" s="3" t="s">
        <v>15</v>
      </c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 t="s">
        <v>296</v>
      </c>
      <c r="B36" s="133">
        <v>3</v>
      </c>
      <c r="C36" s="134">
        <v>0.17467807940505342</v>
      </c>
      <c r="D36" s="133" t="s">
        <v>16</v>
      </c>
      <c r="E36" s="133" t="s">
        <v>16</v>
      </c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 t="s">
        <v>297</v>
      </c>
      <c r="B37" s="133">
        <v>3</v>
      </c>
      <c r="C37" s="134">
        <v>0.21935376189721184</v>
      </c>
      <c r="D37" s="133" t="s">
        <v>16</v>
      </c>
      <c r="E37" s="133" t="s">
        <v>16</v>
      </c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7"/>
      <c r="B39" s="2" t="s">
        <v>400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 t="s">
        <v>20</v>
      </c>
      <c r="B40" s="66" t="s">
        <v>21</v>
      </c>
      <c r="C40" s="8" t="s">
        <v>21</v>
      </c>
      <c r="D40" s="8" t="s">
        <v>22</v>
      </c>
      <c r="E40" s="8" t="s">
        <v>23</v>
      </c>
      <c r="F40" s="8" t="s">
        <v>15</v>
      </c>
      <c r="G40" s="8" t="s">
        <v>24</v>
      </c>
      <c r="H40" s="8" t="s">
        <v>24</v>
      </c>
      <c r="I40" s="8" t="s">
        <v>25</v>
      </c>
      <c r="J40" s="8" t="s">
        <v>25</v>
      </c>
      <c r="K40" s="8" t="s">
        <v>26</v>
      </c>
      <c r="L40" s="8" t="s">
        <v>15</v>
      </c>
      <c r="M40" s="2"/>
    </row>
    <row r="41" spans="1:13" ht="25.5" x14ac:dyDescent="0.25">
      <c r="A41" s="2"/>
      <c r="B41" s="53" t="s">
        <v>296</v>
      </c>
      <c r="C41" s="53" t="s">
        <v>297</v>
      </c>
      <c r="D41" s="8"/>
      <c r="E41" s="8"/>
      <c r="F41" s="8"/>
      <c r="G41" s="53" t="s">
        <v>296</v>
      </c>
      <c r="H41" s="53" t="s">
        <v>297</v>
      </c>
      <c r="I41" s="53" t="s">
        <v>296</v>
      </c>
      <c r="J41" s="53" t="s">
        <v>297</v>
      </c>
      <c r="K41" s="8" t="s">
        <v>27</v>
      </c>
      <c r="L41" s="8" t="s">
        <v>27</v>
      </c>
      <c r="M41" s="2"/>
    </row>
    <row r="42" spans="1:13" x14ac:dyDescent="0.25">
      <c r="A42" s="2" t="s">
        <v>28</v>
      </c>
      <c r="B42" s="135">
        <v>0.99999999999999989</v>
      </c>
      <c r="C42" s="135">
        <v>7.9999999999999988E-2</v>
      </c>
      <c r="D42" s="138">
        <v>20.923506002777735</v>
      </c>
      <c r="E42" s="137">
        <v>4</v>
      </c>
      <c r="F42" s="135">
        <v>3.0833924902845122E-5</v>
      </c>
      <c r="G42" s="137">
        <v>3</v>
      </c>
      <c r="H42" s="137">
        <v>3</v>
      </c>
      <c r="I42" s="135">
        <v>9.9999999999999672E-3</v>
      </c>
      <c r="J42" s="135">
        <v>7.5498344352707497E-2</v>
      </c>
      <c r="K42" s="138">
        <v>57.000000000000377</v>
      </c>
      <c r="L42" s="135">
        <v>3.4482758620347505E-2</v>
      </c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2:P126"/>
  <sheetViews>
    <sheetView workbookViewId="0">
      <selection activeCell="G15" sqref="G15"/>
    </sheetView>
  </sheetViews>
  <sheetFormatPr defaultRowHeight="15" x14ac:dyDescent="0.25"/>
  <sheetData>
    <row r="22" spans="1:16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1" t="s">
        <v>157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25">
      <c r="A25" s="2" t="s">
        <v>301</v>
      </c>
      <c r="B25" s="2" t="s">
        <v>302</v>
      </c>
      <c r="C25" s="2" t="s">
        <v>303</v>
      </c>
      <c r="D25" s="2" t="s">
        <v>304</v>
      </c>
      <c r="E25" s="2" t="s">
        <v>305</v>
      </c>
      <c r="F25" s="2" t="s">
        <v>306</v>
      </c>
      <c r="G25" s="2" t="s">
        <v>159</v>
      </c>
      <c r="H25" s="2" t="s">
        <v>160</v>
      </c>
      <c r="I25" s="2" t="s">
        <v>161</v>
      </c>
      <c r="J25" s="2" t="s">
        <v>162</v>
      </c>
      <c r="K25" s="2" t="s">
        <v>307</v>
      </c>
      <c r="L25" s="2" t="s">
        <v>308</v>
      </c>
    </row>
    <row r="26" spans="1:16" x14ac:dyDescent="0.25">
      <c r="A26" s="104">
        <v>1.144245277</v>
      </c>
      <c r="B26" s="104">
        <v>2.2614458609999999</v>
      </c>
      <c r="C26" s="104">
        <v>0.89458233099999995</v>
      </c>
      <c r="D26" s="104">
        <v>1.7629954699999999</v>
      </c>
      <c r="E26" s="104">
        <v>0.98150894700000002</v>
      </c>
      <c r="F26" s="104">
        <v>3.1910507990000001</v>
      </c>
      <c r="G26" s="104">
        <v>0.97901678000000003</v>
      </c>
      <c r="H26" s="104">
        <v>2.1811615660000001</v>
      </c>
      <c r="I26" s="104">
        <v>1.1729198620000001</v>
      </c>
      <c r="J26" s="104">
        <v>2.0832968269999999</v>
      </c>
      <c r="K26" s="104">
        <v>1.1343978690000001</v>
      </c>
      <c r="L26" s="104">
        <v>2.101690703</v>
      </c>
    </row>
    <row r="27" spans="1:16" x14ac:dyDescent="0.25">
      <c r="A27" s="104">
        <v>0.995014591</v>
      </c>
      <c r="B27" s="104">
        <v>1.8786967109999999</v>
      </c>
      <c r="C27" s="104">
        <v>1.017901449</v>
      </c>
      <c r="D27" s="104">
        <v>1.6668549610000001</v>
      </c>
      <c r="E27" s="104">
        <v>1.001383404</v>
      </c>
      <c r="F27" s="104">
        <v>2.307922509</v>
      </c>
      <c r="G27" s="104">
        <v>1.009754815</v>
      </c>
      <c r="H27" s="104">
        <v>2.405759137</v>
      </c>
      <c r="I27" s="104">
        <v>0.87384279799999998</v>
      </c>
      <c r="J27" s="104">
        <v>1.965075277</v>
      </c>
      <c r="K27" s="104">
        <v>0.93171009699999996</v>
      </c>
      <c r="L27" s="104">
        <v>2.542188914</v>
      </c>
    </row>
    <row r="28" spans="1:16" x14ac:dyDescent="0.25">
      <c r="A28" s="104">
        <v>0.87831727000000004</v>
      </c>
      <c r="B28" s="104">
        <v>1.9569129890000001</v>
      </c>
      <c r="C28" s="104">
        <v>1.0981810649999999</v>
      </c>
      <c r="D28" s="104">
        <v>1.6262379920000001</v>
      </c>
      <c r="E28" s="104">
        <v>1.017431894</v>
      </c>
      <c r="F28" s="104">
        <v>2.416597484</v>
      </c>
      <c r="G28" s="104">
        <v>1.0115653200000001</v>
      </c>
      <c r="H28" s="104">
        <v>2.0674806330000002</v>
      </c>
      <c r="I28" s="104">
        <v>0.97565965899999996</v>
      </c>
      <c r="J28" s="104">
        <v>2.2254816179999999</v>
      </c>
      <c r="K28" s="104">
        <v>0.94613649799999999</v>
      </c>
      <c r="L28" s="104">
        <v>3.1392318970000002</v>
      </c>
    </row>
    <row r="29" spans="1:1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25">
      <c r="A30" s="34"/>
      <c r="B30" s="2" t="s">
        <v>10</v>
      </c>
      <c r="C30" s="2"/>
      <c r="D30" s="2"/>
      <c r="E30" s="2"/>
      <c r="F30" s="34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/>
      <c r="B31" s="3" t="s">
        <v>11</v>
      </c>
      <c r="C31" s="3" t="s">
        <v>12</v>
      </c>
      <c r="D31" s="3" t="s">
        <v>13</v>
      </c>
      <c r="E31" s="3" t="s">
        <v>14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/>
      <c r="B32" s="3"/>
      <c r="C32" s="3"/>
      <c r="D32" s="3" t="s">
        <v>15</v>
      </c>
      <c r="E32" s="3" t="s">
        <v>15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140" t="s">
        <v>301</v>
      </c>
      <c r="B33" s="141">
        <v>3</v>
      </c>
      <c r="C33" s="142">
        <v>0.19908615160718568</v>
      </c>
      <c r="D33" s="141" t="s">
        <v>16</v>
      </c>
      <c r="E33" s="141" t="s">
        <v>16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5">
      <c r="A34" s="140" t="s">
        <v>302</v>
      </c>
      <c r="B34" s="141">
        <v>3</v>
      </c>
      <c r="C34" s="142">
        <v>0.31211333563556187</v>
      </c>
      <c r="D34" s="141" t="s">
        <v>16</v>
      </c>
      <c r="E34" s="141" t="s">
        <v>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A35" s="140" t="s">
        <v>303</v>
      </c>
      <c r="B35" s="141">
        <v>3</v>
      </c>
      <c r="C35" s="142">
        <v>0.22229295622204187</v>
      </c>
      <c r="D35" s="141" t="s">
        <v>16</v>
      </c>
      <c r="E35" s="141" t="s">
        <v>16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5">
      <c r="A36" s="140" t="s">
        <v>304</v>
      </c>
      <c r="B36" s="141">
        <v>3</v>
      </c>
      <c r="C36" s="142">
        <v>0.27059262172789833</v>
      </c>
      <c r="D36" s="141" t="s">
        <v>16</v>
      </c>
      <c r="E36" s="141" t="s">
        <v>16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5">
      <c r="A37" s="140" t="s">
        <v>305</v>
      </c>
      <c r="B37" s="141">
        <v>3</v>
      </c>
      <c r="C37" s="142">
        <v>0.19490865868371937</v>
      </c>
      <c r="D37" s="141" t="s">
        <v>16</v>
      </c>
      <c r="E37" s="141" t="s">
        <v>16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5">
      <c r="A38" s="140" t="s">
        <v>306</v>
      </c>
      <c r="B38" s="141">
        <v>3</v>
      </c>
      <c r="C38" s="142">
        <v>0.34420718783662485</v>
      </c>
      <c r="D38" s="141" t="s">
        <v>16</v>
      </c>
      <c r="E38" s="141" t="s">
        <v>97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25">
      <c r="A39" s="140" t="s">
        <v>159</v>
      </c>
      <c r="B39" s="141">
        <v>3</v>
      </c>
      <c r="C39" s="142">
        <v>0.36762772945830086</v>
      </c>
      <c r="D39" s="141" t="s">
        <v>16</v>
      </c>
      <c r="E39" s="141" t="s">
        <v>17</v>
      </c>
      <c r="F39" s="2"/>
      <c r="G39" s="80"/>
      <c r="H39" s="2"/>
      <c r="I39" s="2"/>
      <c r="J39" s="2"/>
      <c r="K39" s="2"/>
      <c r="L39" s="2"/>
      <c r="M39" s="2"/>
      <c r="N39" s="2"/>
      <c r="O39" s="2"/>
      <c r="P39" s="2"/>
    </row>
    <row r="40" spans="1:16" x14ac:dyDescent="0.25">
      <c r="A40" s="140" t="s">
        <v>160</v>
      </c>
      <c r="B40" s="141">
        <v>3</v>
      </c>
      <c r="C40" s="142">
        <v>0.25169528558646714</v>
      </c>
      <c r="D40" s="141" t="s">
        <v>16</v>
      </c>
      <c r="E40" s="141" t="s">
        <v>16</v>
      </c>
      <c r="F40" s="2"/>
      <c r="G40" s="80"/>
      <c r="H40" s="2"/>
      <c r="I40" s="2"/>
      <c r="J40" s="2"/>
      <c r="K40" s="2"/>
      <c r="L40" s="2"/>
      <c r="M40" s="2"/>
      <c r="N40" s="2"/>
      <c r="O40" s="2"/>
      <c r="P40" s="2"/>
    </row>
    <row r="41" spans="1:16" x14ac:dyDescent="0.25">
      <c r="A41" s="140" t="s">
        <v>161</v>
      </c>
      <c r="B41" s="141">
        <v>3</v>
      </c>
      <c r="C41" s="142">
        <v>0.2495317032356168</v>
      </c>
      <c r="D41" s="141" t="s">
        <v>16</v>
      </c>
      <c r="E41" s="141" t="s">
        <v>16</v>
      </c>
      <c r="F41" s="2"/>
      <c r="G41" s="80"/>
      <c r="H41" s="2"/>
      <c r="I41" s="2"/>
      <c r="J41" s="2"/>
      <c r="K41" s="2"/>
      <c r="L41" s="2"/>
      <c r="M41" s="2"/>
      <c r="N41" s="2"/>
      <c r="O41" s="2"/>
      <c r="P41" s="2"/>
    </row>
    <row r="42" spans="1:16" x14ac:dyDescent="0.25">
      <c r="A42" s="140" t="s">
        <v>162</v>
      </c>
      <c r="B42" s="141">
        <v>3</v>
      </c>
      <c r="C42" s="142">
        <v>0.19109105501103951</v>
      </c>
      <c r="D42" s="141" t="s">
        <v>16</v>
      </c>
      <c r="E42" s="141" t="s">
        <v>16</v>
      </c>
      <c r="F42" s="2"/>
      <c r="G42" s="80"/>
      <c r="H42" s="2"/>
      <c r="I42" s="2"/>
      <c r="J42" s="2"/>
      <c r="K42" s="2"/>
      <c r="L42" s="2"/>
      <c r="M42" s="2"/>
      <c r="N42" s="2"/>
      <c r="O42" s="2"/>
      <c r="P42" s="2"/>
    </row>
    <row r="43" spans="1:16" x14ac:dyDescent="0.25">
      <c r="A43" s="140" t="s">
        <v>307</v>
      </c>
      <c r="B43" s="141">
        <v>3</v>
      </c>
      <c r="C43" s="142">
        <v>0.36247846034010511</v>
      </c>
      <c r="D43" s="141" t="s">
        <v>16</v>
      </c>
      <c r="E43" s="141" t="s">
        <v>17</v>
      </c>
      <c r="F43" s="2"/>
      <c r="G43" s="80"/>
      <c r="H43" s="2"/>
      <c r="I43" s="2"/>
      <c r="J43" s="2"/>
      <c r="K43" s="2"/>
      <c r="L43" s="2"/>
      <c r="M43" s="2"/>
      <c r="N43" s="2"/>
      <c r="O43" s="2"/>
      <c r="P43" s="2"/>
    </row>
    <row r="44" spans="1:16" x14ac:dyDescent="0.25">
      <c r="A44" s="140" t="s">
        <v>308</v>
      </c>
      <c r="B44" s="141">
        <v>3</v>
      </c>
      <c r="C44" s="142">
        <v>0.20657695144062599</v>
      </c>
      <c r="D44" s="141" t="s">
        <v>16</v>
      </c>
      <c r="E44" s="141" t="s">
        <v>16</v>
      </c>
      <c r="F44" s="2"/>
      <c r="G44" s="80"/>
      <c r="H44" s="2"/>
      <c r="I44" s="2"/>
      <c r="J44" s="2"/>
      <c r="K44" s="2"/>
      <c r="L44" s="2"/>
      <c r="M44" s="2"/>
      <c r="N44" s="2"/>
      <c r="O44" s="2"/>
      <c r="P44" s="2"/>
    </row>
    <row r="45" spans="1:1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x14ac:dyDescent="0.25">
      <c r="A46" s="7"/>
      <c r="B46" s="2" t="s">
        <v>400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25">
      <c r="A47" s="2" t="s">
        <v>20</v>
      </c>
      <c r="B47" s="66" t="s">
        <v>21</v>
      </c>
      <c r="C47" s="8" t="s">
        <v>21</v>
      </c>
      <c r="D47" s="8" t="s">
        <v>22</v>
      </c>
      <c r="E47" s="8" t="s">
        <v>23</v>
      </c>
      <c r="F47" s="8" t="s">
        <v>15</v>
      </c>
      <c r="G47" s="8" t="s">
        <v>24</v>
      </c>
      <c r="H47" s="8" t="s">
        <v>24</v>
      </c>
      <c r="I47" s="8" t="s">
        <v>25</v>
      </c>
      <c r="J47" s="8" t="s">
        <v>25</v>
      </c>
      <c r="K47" s="8" t="s">
        <v>26</v>
      </c>
      <c r="L47" s="8" t="s">
        <v>15</v>
      </c>
      <c r="M47" s="2"/>
      <c r="N47" s="2"/>
      <c r="O47" s="2"/>
      <c r="P47" s="2"/>
    </row>
    <row r="48" spans="1:16" ht="25.5" x14ac:dyDescent="0.25">
      <c r="A48" s="2"/>
      <c r="B48" s="53" t="s">
        <v>309</v>
      </c>
      <c r="C48" s="53" t="s">
        <v>302</v>
      </c>
      <c r="D48" s="8"/>
      <c r="E48" s="8"/>
      <c r="F48" s="8"/>
      <c r="G48" s="53" t="s">
        <v>309</v>
      </c>
      <c r="H48" s="53" t="s">
        <v>302</v>
      </c>
      <c r="I48" s="53" t="s">
        <v>309</v>
      </c>
      <c r="J48" s="53" t="s">
        <v>302</v>
      </c>
      <c r="K48" s="8" t="s">
        <v>27</v>
      </c>
      <c r="L48" s="8" t="s">
        <v>27</v>
      </c>
      <c r="M48" s="2"/>
      <c r="N48" s="2"/>
      <c r="O48" s="2"/>
      <c r="P48" s="2"/>
    </row>
    <row r="49" spans="1:16" x14ac:dyDescent="0.25">
      <c r="A49" s="2" t="s">
        <v>28</v>
      </c>
      <c r="B49" s="143">
        <v>1.0058590000000001</v>
      </c>
      <c r="C49" s="143">
        <v>2.0323519999999999</v>
      </c>
      <c r="D49" s="144">
        <v>-7.3408308474434341</v>
      </c>
      <c r="E49" s="145">
        <v>4</v>
      </c>
      <c r="F49" s="143">
        <v>1.8334335561557115E-3</v>
      </c>
      <c r="G49" s="145">
        <v>3</v>
      </c>
      <c r="H49" s="145">
        <v>3</v>
      </c>
      <c r="I49" s="143">
        <v>0.13329523452847072</v>
      </c>
      <c r="J49" s="143">
        <v>0.20221889449554406</v>
      </c>
      <c r="K49" s="143">
        <v>2.301517160502403</v>
      </c>
      <c r="L49" s="143">
        <v>0.6057821003952687</v>
      </c>
      <c r="M49" s="2"/>
      <c r="N49" s="2"/>
      <c r="O49" s="2"/>
      <c r="P49" s="2"/>
    </row>
    <row r="50" spans="1:1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x14ac:dyDescent="0.25">
      <c r="A51" s="7"/>
      <c r="B51" s="2" t="s">
        <v>400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x14ac:dyDescent="0.25">
      <c r="A52" s="2" t="s">
        <v>20</v>
      </c>
      <c r="B52" s="66" t="s">
        <v>21</v>
      </c>
      <c r="C52" s="8" t="s">
        <v>21</v>
      </c>
      <c r="D52" s="8" t="s">
        <v>22</v>
      </c>
      <c r="E52" s="8" t="s">
        <v>23</v>
      </c>
      <c r="F52" s="8" t="s">
        <v>15</v>
      </c>
      <c r="G52" s="8" t="s">
        <v>24</v>
      </c>
      <c r="H52" s="8" t="s">
        <v>24</v>
      </c>
      <c r="I52" s="8" t="s">
        <v>25</v>
      </c>
      <c r="J52" s="8" t="s">
        <v>25</v>
      </c>
      <c r="K52" s="8" t="s">
        <v>26</v>
      </c>
      <c r="L52" s="8" t="s">
        <v>15</v>
      </c>
      <c r="M52" s="2"/>
      <c r="N52" s="2"/>
      <c r="O52" s="2"/>
      <c r="P52" s="2"/>
    </row>
    <row r="53" spans="1:16" ht="25.5" x14ac:dyDescent="0.25">
      <c r="A53" s="2"/>
      <c r="B53" s="53" t="s">
        <v>303</v>
      </c>
      <c r="C53" s="53" t="s">
        <v>304</v>
      </c>
      <c r="D53" s="8"/>
      <c r="E53" s="8"/>
      <c r="F53" s="8"/>
      <c r="G53" s="53" t="s">
        <v>303</v>
      </c>
      <c r="H53" s="53" t="s">
        <v>304</v>
      </c>
      <c r="I53" s="53" t="s">
        <v>303</v>
      </c>
      <c r="J53" s="53" t="s">
        <v>304</v>
      </c>
      <c r="K53" s="8" t="s">
        <v>27</v>
      </c>
      <c r="L53" s="8" t="s">
        <v>27</v>
      </c>
      <c r="M53" s="2"/>
      <c r="N53" s="2"/>
      <c r="O53" s="2"/>
      <c r="P53" s="2"/>
    </row>
    <row r="54" spans="1:16" x14ac:dyDescent="0.25">
      <c r="A54" s="2" t="s">
        <v>28</v>
      </c>
      <c r="B54" s="68">
        <v>1.0035546666666666</v>
      </c>
      <c r="C54" s="68">
        <v>1.6853626666666668</v>
      </c>
      <c r="D54" s="69">
        <v>-9.5007564904560073</v>
      </c>
      <c r="E54" s="70">
        <v>4</v>
      </c>
      <c r="F54" s="68">
        <v>6.8502234989234977E-4</v>
      </c>
      <c r="G54" s="70">
        <v>3</v>
      </c>
      <c r="H54" s="70">
        <v>3</v>
      </c>
      <c r="I54" s="68">
        <v>0.10255486902304223</v>
      </c>
      <c r="J54" s="68">
        <v>7.0231898424671257E-2</v>
      </c>
      <c r="K54" s="68">
        <v>2.1322776403043155</v>
      </c>
      <c r="L54" s="68">
        <v>0.63851300224646079</v>
      </c>
      <c r="M54" s="2"/>
      <c r="N54" s="2"/>
      <c r="O54" s="2"/>
      <c r="P54" s="2"/>
    </row>
    <row r="55" spans="1:16" x14ac:dyDescent="0.25">
      <c r="M55" s="2"/>
      <c r="N55" s="2"/>
      <c r="O55" s="2"/>
      <c r="P55" s="2"/>
    </row>
    <row r="56" spans="1:16" x14ac:dyDescent="0.25">
      <c r="A56" s="7"/>
      <c r="B56" s="2" t="s">
        <v>400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x14ac:dyDescent="0.25">
      <c r="A57" s="2" t="s">
        <v>20</v>
      </c>
      <c r="B57" s="66" t="s">
        <v>21</v>
      </c>
      <c r="C57" s="8" t="s">
        <v>21</v>
      </c>
      <c r="D57" s="8" t="s">
        <v>22</v>
      </c>
      <c r="E57" s="8" t="s">
        <v>23</v>
      </c>
      <c r="F57" s="8" t="s">
        <v>15</v>
      </c>
      <c r="G57" s="8" t="s">
        <v>24</v>
      </c>
      <c r="H57" s="8" t="s">
        <v>24</v>
      </c>
      <c r="I57" s="8" t="s">
        <v>25</v>
      </c>
      <c r="J57" s="8" t="s">
        <v>25</v>
      </c>
      <c r="K57" s="8" t="s">
        <v>26</v>
      </c>
      <c r="L57" s="8" t="s">
        <v>15</v>
      </c>
      <c r="M57" s="2"/>
      <c r="N57" s="2"/>
      <c r="O57" s="2"/>
      <c r="P57" s="2"/>
    </row>
    <row r="58" spans="1:16" ht="25.5" x14ac:dyDescent="0.25">
      <c r="A58" s="2"/>
      <c r="B58" s="53" t="s">
        <v>305</v>
      </c>
      <c r="C58" s="53" t="s">
        <v>306</v>
      </c>
      <c r="D58" s="8"/>
      <c r="E58" s="8"/>
      <c r="F58" s="8"/>
      <c r="G58" s="53" t="s">
        <v>305</v>
      </c>
      <c r="H58" s="53" t="s">
        <v>306</v>
      </c>
      <c r="I58" s="53" t="s">
        <v>305</v>
      </c>
      <c r="J58" s="53" t="s">
        <v>306</v>
      </c>
      <c r="K58" s="8" t="s">
        <v>27</v>
      </c>
      <c r="L58" s="8" t="s">
        <v>27</v>
      </c>
      <c r="M58" s="2"/>
      <c r="N58" s="2"/>
      <c r="O58" s="2"/>
      <c r="P58" s="2"/>
    </row>
    <row r="59" spans="1:16" x14ac:dyDescent="0.25">
      <c r="A59" t="s">
        <v>28</v>
      </c>
      <c r="B59" s="143">
        <v>1.000108</v>
      </c>
      <c r="C59" s="143">
        <v>2.6385236666666669</v>
      </c>
      <c r="D59" s="144">
        <v>-5.8886412950218343</v>
      </c>
      <c r="E59" s="145">
        <v>4</v>
      </c>
      <c r="F59" s="143">
        <v>4.1580485928913672E-3</v>
      </c>
      <c r="G59" s="145">
        <v>3</v>
      </c>
      <c r="H59" s="145">
        <v>3</v>
      </c>
      <c r="I59" s="143">
        <v>1.7995407775318616E-2</v>
      </c>
      <c r="J59" s="143">
        <v>0.48157797928199891</v>
      </c>
      <c r="K59" s="146">
        <v>716.15966236223403</v>
      </c>
      <c r="L59" s="143">
        <v>2.788779270424134E-3</v>
      </c>
      <c r="M59" s="2"/>
      <c r="N59" s="2"/>
      <c r="O59" s="2"/>
      <c r="P59" s="2"/>
    </row>
    <row r="60" spans="1:1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x14ac:dyDescent="0.25">
      <c r="A61" s="7"/>
      <c r="B61" s="2" t="s">
        <v>400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x14ac:dyDescent="0.25">
      <c r="A62" s="2" t="s">
        <v>20</v>
      </c>
      <c r="B62" s="66" t="s">
        <v>21</v>
      </c>
      <c r="C62" s="8" t="s">
        <v>21</v>
      </c>
      <c r="D62" s="8" t="s">
        <v>22</v>
      </c>
      <c r="E62" s="8" t="s">
        <v>23</v>
      </c>
      <c r="F62" s="8" t="s">
        <v>15</v>
      </c>
      <c r="G62" s="8" t="s">
        <v>24</v>
      </c>
      <c r="H62" s="8" t="s">
        <v>24</v>
      </c>
      <c r="I62" s="8" t="s">
        <v>25</v>
      </c>
      <c r="J62" s="8" t="s">
        <v>25</v>
      </c>
      <c r="K62" s="8" t="s">
        <v>26</v>
      </c>
      <c r="L62" s="8" t="s">
        <v>15</v>
      </c>
      <c r="M62" s="2"/>
      <c r="N62" s="2"/>
      <c r="O62" s="2"/>
      <c r="P62" s="2"/>
    </row>
    <row r="63" spans="1:16" ht="25.5" x14ac:dyDescent="0.25">
      <c r="A63" s="2"/>
      <c r="B63" s="53" t="s">
        <v>159</v>
      </c>
      <c r="C63" s="53" t="s">
        <v>160</v>
      </c>
      <c r="D63" s="8"/>
      <c r="E63" s="8"/>
      <c r="F63" s="8"/>
      <c r="G63" s="53" t="s">
        <v>159</v>
      </c>
      <c r="H63" s="53" t="s">
        <v>160</v>
      </c>
      <c r="I63" s="53" t="s">
        <v>159</v>
      </c>
      <c r="J63" s="53" t="s">
        <v>160</v>
      </c>
      <c r="K63" s="8" t="s">
        <v>27</v>
      </c>
      <c r="L63" s="8" t="s">
        <v>27</v>
      </c>
      <c r="M63" s="2"/>
      <c r="N63" s="2"/>
      <c r="O63" s="2"/>
      <c r="P63" s="2"/>
    </row>
    <row r="64" spans="1:16" x14ac:dyDescent="0.25">
      <c r="A64" s="2" t="s">
        <v>28</v>
      </c>
      <c r="B64" s="68">
        <v>1.0001123333333333</v>
      </c>
      <c r="C64" s="68">
        <v>2.2181340000000001</v>
      </c>
      <c r="D64" s="79">
        <v>-12.186763377090154</v>
      </c>
      <c r="E64" s="70">
        <v>4</v>
      </c>
      <c r="F64" s="68">
        <v>2.6022576104482107E-4</v>
      </c>
      <c r="G64" s="70">
        <v>3</v>
      </c>
      <c r="H64" s="70">
        <v>3</v>
      </c>
      <c r="I64" s="68">
        <v>1.8291496421379349E-2</v>
      </c>
      <c r="J64" s="68">
        <v>0.17214295776766486</v>
      </c>
      <c r="K64" s="69">
        <v>88.568654822607698</v>
      </c>
      <c r="L64" s="68">
        <v>2.2329240111300139E-2</v>
      </c>
      <c r="M64" s="2"/>
      <c r="N64" s="2"/>
      <c r="O64" s="2"/>
      <c r="P64" s="2"/>
    </row>
    <row r="65" spans="1:1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5">
      <c r="A66" s="7"/>
      <c r="B66" s="2" t="s">
        <v>400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x14ac:dyDescent="0.25">
      <c r="A67" s="2" t="s">
        <v>20</v>
      </c>
      <c r="B67" s="66" t="s">
        <v>21</v>
      </c>
      <c r="C67" s="8" t="s">
        <v>21</v>
      </c>
      <c r="D67" s="8" t="s">
        <v>22</v>
      </c>
      <c r="E67" s="8" t="s">
        <v>23</v>
      </c>
      <c r="F67" s="8" t="s">
        <v>15</v>
      </c>
      <c r="G67" s="8" t="s">
        <v>24</v>
      </c>
      <c r="H67" s="8" t="s">
        <v>24</v>
      </c>
      <c r="I67" s="8" t="s">
        <v>25</v>
      </c>
      <c r="J67" s="8" t="s">
        <v>25</v>
      </c>
      <c r="K67" s="8" t="s">
        <v>26</v>
      </c>
      <c r="L67" s="8" t="s">
        <v>15</v>
      </c>
      <c r="M67" s="2"/>
      <c r="N67" s="2"/>
      <c r="O67" s="2"/>
      <c r="P67" s="2"/>
    </row>
    <row r="68" spans="1:16" ht="25.5" x14ac:dyDescent="0.25">
      <c r="A68" s="2"/>
      <c r="B68" s="53" t="s">
        <v>161</v>
      </c>
      <c r="C68" s="53" t="s">
        <v>162</v>
      </c>
      <c r="D68" s="2"/>
      <c r="E68" s="8"/>
      <c r="F68" s="8"/>
      <c r="G68" s="53" t="s">
        <v>161</v>
      </c>
      <c r="H68" s="53" t="s">
        <v>162</v>
      </c>
      <c r="I68" s="53" t="s">
        <v>161</v>
      </c>
      <c r="J68" s="53" t="s">
        <v>162</v>
      </c>
      <c r="K68" s="8" t="s">
        <v>27</v>
      </c>
      <c r="L68" s="8" t="s">
        <v>27</v>
      </c>
      <c r="M68" s="2"/>
      <c r="N68" s="2"/>
      <c r="O68" s="2"/>
      <c r="P68" s="2"/>
    </row>
    <row r="69" spans="1:16" x14ac:dyDescent="0.25">
      <c r="A69" s="2" t="s">
        <v>28</v>
      </c>
      <c r="B69" s="68">
        <v>1.0074743333333334</v>
      </c>
      <c r="C69" s="68">
        <v>2.0912846666666667</v>
      </c>
      <c r="D69" s="69">
        <v>-9.3718290452380426</v>
      </c>
      <c r="E69" s="70">
        <v>4</v>
      </c>
      <c r="F69" s="68">
        <v>7.2208463797836004E-4</v>
      </c>
      <c r="G69" s="70">
        <v>3</v>
      </c>
      <c r="H69" s="70">
        <v>3</v>
      </c>
      <c r="I69" s="68">
        <v>0.15205550577448129</v>
      </c>
      <c r="J69" s="68">
        <v>0.1303871294504689</v>
      </c>
      <c r="K69" s="68">
        <v>1.3599872971015936</v>
      </c>
      <c r="L69" s="68">
        <v>0.84746218864671796</v>
      </c>
      <c r="M69" s="2"/>
      <c r="N69" s="2"/>
      <c r="O69" s="2"/>
      <c r="P69" s="2"/>
    </row>
    <row r="70" spans="1:16" x14ac:dyDescent="0.25">
      <c r="M70" s="2"/>
      <c r="N70" s="2"/>
      <c r="O70" s="2"/>
      <c r="P70" s="2"/>
    </row>
    <row r="71" spans="1:16" x14ac:dyDescent="0.25">
      <c r="A71" s="7"/>
      <c r="B71" s="2" t="s">
        <v>400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x14ac:dyDescent="0.25">
      <c r="A72" s="2" t="s">
        <v>20</v>
      </c>
      <c r="B72" s="66" t="s">
        <v>21</v>
      </c>
      <c r="C72" s="8" t="s">
        <v>21</v>
      </c>
      <c r="D72" s="8" t="s">
        <v>22</v>
      </c>
      <c r="E72" s="8" t="s">
        <v>23</v>
      </c>
      <c r="F72" s="8" t="s">
        <v>15</v>
      </c>
      <c r="G72" s="8" t="s">
        <v>24</v>
      </c>
      <c r="H72" s="8" t="s">
        <v>24</v>
      </c>
      <c r="I72" s="8" t="s">
        <v>25</v>
      </c>
      <c r="J72" s="8" t="s">
        <v>25</v>
      </c>
      <c r="K72" s="8" t="s">
        <v>26</v>
      </c>
      <c r="L72" s="8" t="s">
        <v>15</v>
      </c>
      <c r="M72" s="2"/>
      <c r="N72" s="2"/>
      <c r="O72" s="2"/>
      <c r="P72" s="2"/>
    </row>
    <row r="73" spans="1:16" ht="25.5" x14ac:dyDescent="0.25">
      <c r="A73" s="2"/>
      <c r="B73" s="53" t="s">
        <v>307</v>
      </c>
      <c r="C73" s="53" t="s">
        <v>308</v>
      </c>
      <c r="D73" s="2"/>
      <c r="E73" s="8"/>
      <c r="F73" s="8"/>
      <c r="G73" s="53" t="s">
        <v>307</v>
      </c>
      <c r="H73" s="53" t="s">
        <v>308</v>
      </c>
      <c r="I73" s="53" t="s">
        <v>307</v>
      </c>
      <c r="J73" s="53" t="s">
        <v>308</v>
      </c>
      <c r="K73" s="8" t="s">
        <v>27</v>
      </c>
      <c r="L73" s="8" t="s">
        <v>27</v>
      </c>
      <c r="M73" s="2"/>
      <c r="N73" s="2"/>
      <c r="O73" s="2"/>
      <c r="P73" s="2"/>
    </row>
    <row r="74" spans="1:16" x14ac:dyDescent="0.25">
      <c r="A74" s="2" t="s">
        <v>28</v>
      </c>
      <c r="B74" s="143">
        <v>1.0040813333333332</v>
      </c>
      <c r="C74" s="143">
        <v>2.5943706666666668</v>
      </c>
      <c r="D74" s="144">
        <v>-5.1690754389846312</v>
      </c>
      <c r="E74" s="145">
        <v>4</v>
      </c>
      <c r="F74" s="143">
        <v>6.6562194230812832E-3</v>
      </c>
      <c r="G74" s="145">
        <v>3</v>
      </c>
      <c r="H74" s="145">
        <v>3</v>
      </c>
      <c r="I74" s="143">
        <v>0.11308780914551891</v>
      </c>
      <c r="J74" s="143">
        <v>0.5207350827650592</v>
      </c>
      <c r="K74" s="144">
        <v>21.203233424000846</v>
      </c>
      <c r="L74" s="143">
        <v>9.0076970402799342E-2</v>
      </c>
      <c r="M74" s="2"/>
      <c r="N74" s="2"/>
      <c r="O74" s="2"/>
      <c r="P74" s="2"/>
    </row>
    <row r="75" spans="1:1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25">
      <c r="A76" s="1" t="s">
        <v>163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25">
      <c r="A77" s="2" t="s">
        <v>301</v>
      </c>
      <c r="B77" s="2" t="s">
        <v>302</v>
      </c>
      <c r="C77" s="2" t="s">
        <v>303</v>
      </c>
      <c r="D77" s="2" t="s">
        <v>304</v>
      </c>
      <c r="E77" s="2" t="s">
        <v>305</v>
      </c>
      <c r="F77" s="2" t="s">
        <v>306</v>
      </c>
      <c r="G77" s="2" t="s">
        <v>159</v>
      </c>
      <c r="H77" s="2" t="s">
        <v>160</v>
      </c>
      <c r="I77" s="2" t="s">
        <v>161</v>
      </c>
      <c r="J77" s="2" t="s">
        <v>162</v>
      </c>
      <c r="K77" s="2" t="s">
        <v>307</v>
      </c>
      <c r="L77" s="2" t="s">
        <v>308</v>
      </c>
    </row>
    <row r="78" spans="1:16" x14ac:dyDescent="0.25">
      <c r="A78" s="104">
        <v>1.034343198</v>
      </c>
      <c r="B78" s="104">
        <v>0.70050659599999998</v>
      </c>
      <c r="C78" s="104">
        <v>0.96299413700000003</v>
      </c>
      <c r="D78" s="104">
        <v>0.97593401499999999</v>
      </c>
      <c r="E78" s="104">
        <v>1.03759972</v>
      </c>
      <c r="F78" s="104">
        <v>1.2685734390000001</v>
      </c>
      <c r="G78" s="104">
        <v>1.077305154</v>
      </c>
      <c r="H78" s="104">
        <v>1.3656873490000001</v>
      </c>
      <c r="I78" s="104">
        <v>0.94918683599999998</v>
      </c>
      <c r="J78" s="104">
        <v>1.100646209</v>
      </c>
      <c r="K78" s="104">
        <v>1.296812694</v>
      </c>
      <c r="L78" s="104">
        <v>1.5225240550000001</v>
      </c>
    </row>
    <row r="79" spans="1:16" x14ac:dyDescent="0.25">
      <c r="A79" s="104">
        <v>1.262926234</v>
      </c>
      <c r="B79" s="104">
        <v>1.246135006</v>
      </c>
      <c r="C79" s="104">
        <v>0.96649783600000005</v>
      </c>
      <c r="D79" s="104">
        <v>1.067798289</v>
      </c>
      <c r="E79" s="104">
        <v>0.97315639700000001</v>
      </c>
      <c r="F79" s="104">
        <v>1.286397266</v>
      </c>
      <c r="G79" s="104">
        <v>1.001127262</v>
      </c>
      <c r="H79" s="104">
        <v>1.3414454499999999</v>
      </c>
      <c r="I79" s="104">
        <v>1.0072668309999999</v>
      </c>
      <c r="J79" s="104">
        <v>1.1791619</v>
      </c>
      <c r="K79" s="104">
        <v>0.77658329599999998</v>
      </c>
      <c r="L79" s="104">
        <v>2.243200377</v>
      </c>
    </row>
    <row r="80" spans="1:16" x14ac:dyDescent="0.25">
      <c r="A80" s="104">
        <v>0.76552142899999998</v>
      </c>
      <c r="B80" s="104">
        <v>0.99383267500000005</v>
      </c>
      <c r="C80" s="104">
        <v>1.074423431</v>
      </c>
      <c r="D80" s="104">
        <v>0.89439075300000004</v>
      </c>
      <c r="E80" s="104">
        <v>0.990347278</v>
      </c>
      <c r="F80" s="104">
        <v>1.161301637</v>
      </c>
      <c r="G80" s="104">
        <v>0.92719690799999999</v>
      </c>
      <c r="H80" s="104">
        <v>1.371903479</v>
      </c>
      <c r="I80" s="104">
        <v>1.0459327469999999</v>
      </c>
      <c r="J80" s="104">
        <v>1.1293335289999999</v>
      </c>
      <c r="K80" s="104">
        <v>0.99296674100000004</v>
      </c>
      <c r="L80" s="104">
        <v>2.4863417459999999</v>
      </c>
    </row>
    <row r="81" spans="1:1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x14ac:dyDescent="0.25">
      <c r="A82" s="2"/>
      <c r="B82" s="2" t="s">
        <v>10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x14ac:dyDescent="0.25">
      <c r="A83" s="2"/>
      <c r="B83" s="3" t="s">
        <v>11</v>
      </c>
      <c r="C83" s="3" t="s">
        <v>12</v>
      </c>
      <c r="D83" s="3" t="s">
        <v>13</v>
      </c>
      <c r="E83" s="3" t="s">
        <v>14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x14ac:dyDescent="0.25">
      <c r="A84" s="2"/>
      <c r="B84" s="3"/>
      <c r="C84" s="3"/>
      <c r="D84" s="3" t="s">
        <v>15</v>
      </c>
      <c r="E84" s="3" t="s">
        <v>15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x14ac:dyDescent="0.25">
      <c r="A85" s="140" t="s">
        <v>301</v>
      </c>
      <c r="B85" s="141">
        <v>3</v>
      </c>
      <c r="C85" s="142">
        <v>0.18814856293793686</v>
      </c>
      <c r="D85" s="141" t="s">
        <v>16</v>
      </c>
      <c r="E85" s="141" t="s">
        <v>16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25">
      <c r="A86" s="140" t="s">
        <v>302</v>
      </c>
      <c r="B86" s="141">
        <v>3</v>
      </c>
      <c r="C86" s="142">
        <v>0.18663629027027356</v>
      </c>
      <c r="D86" s="141" t="s">
        <v>16</v>
      </c>
      <c r="E86" s="141" t="s">
        <v>16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25">
      <c r="A87" s="140" t="s">
        <v>303</v>
      </c>
      <c r="B87" s="141">
        <v>3</v>
      </c>
      <c r="C87" s="142">
        <v>0.37532584614486142</v>
      </c>
      <c r="D87" s="141" t="s">
        <v>16</v>
      </c>
      <c r="E87" s="141" t="s">
        <v>17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25">
      <c r="A88" s="140" t="s">
        <v>304</v>
      </c>
      <c r="B88" s="141">
        <v>3</v>
      </c>
      <c r="C88" s="142">
        <v>0.18248292975543867</v>
      </c>
      <c r="D88" s="141" t="s">
        <v>16</v>
      </c>
      <c r="E88" s="141" t="s">
        <v>16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25">
      <c r="A89" s="140" t="s">
        <v>305</v>
      </c>
      <c r="B89" s="141">
        <v>3</v>
      </c>
      <c r="C89" s="142">
        <v>0.2846880145846199</v>
      </c>
      <c r="D89" s="141" t="s">
        <v>16</v>
      </c>
      <c r="E89" s="141" t="s">
        <v>16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x14ac:dyDescent="0.25">
      <c r="A90" s="140" t="s">
        <v>306</v>
      </c>
      <c r="B90" s="141">
        <v>3</v>
      </c>
      <c r="C90" s="142">
        <v>0.3369221574988906</v>
      </c>
      <c r="D90" s="141" t="s">
        <v>16</v>
      </c>
      <c r="E90" s="141" t="s">
        <v>97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x14ac:dyDescent="0.25">
      <c r="A91" s="140" t="s">
        <v>159</v>
      </c>
      <c r="B91" s="141">
        <v>3</v>
      </c>
      <c r="C91" s="142">
        <v>0.17587392881698671</v>
      </c>
      <c r="D91" s="141" t="s">
        <v>16</v>
      </c>
      <c r="E91" s="141" t="s">
        <v>16</v>
      </c>
      <c r="F91" s="34"/>
      <c r="G91" s="2"/>
      <c r="H91" s="80"/>
      <c r="I91" s="2"/>
      <c r="J91" s="2"/>
      <c r="K91" s="2"/>
      <c r="L91" s="2"/>
      <c r="M91" s="2"/>
      <c r="N91" s="2"/>
      <c r="O91" s="2"/>
      <c r="P91" s="2"/>
    </row>
    <row r="92" spans="1:16" x14ac:dyDescent="0.25">
      <c r="A92" s="140" t="s">
        <v>160</v>
      </c>
      <c r="B92" s="141">
        <v>3</v>
      </c>
      <c r="C92" s="142">
        <v>0.3122264117295403</v>
      </c>
      <c r="D92" s="141" t="s">
        <v>16</v>
      </c>
      <c r="E92" s="141" t="s">
        <v>44</v>
      </c>
      <c r="F92" s="2"/>
      <c r="G92" s="2"/>
      <c r="H92" s="80"/>
      <c r="I92" s="2"/>
      <c r="J92" s="2"/>
      <c r="K92" s="2"/>
      <c r="L92" s="2"/>
      <c r="M92" s="2"/>
      <c r="N92" s="2"/>
      <c r="O92" s="2"/>
      <c r="P92" s="2"/>
    </row>
    <row r="93" spans="1:16" x14ac:dyDescent="0.25">
      <c r="A93" s="140" t="s">
        <v>161</v>
      </c>
      <c r="B93" s="141">
        <v>3</v>
      </c>
      <c r="C93" s="142">
        <v>0.21952685563662594</v>
      </c>
      <c r="D93" s="141" t="s">
        <v>16</v>
      </c>
      <c r="E93" s="141" t="s">
        <v>16</v>
      </c>
      <c r="F93" s="2"/>
      <c r="G93" s="2"/>
      <c r="H93" s="80"/>
      <c r="I93" s="2"/>
      <c r="J93" s="2"/>
      <c r="K93" s="2"/>
      <c r="L93" s="2"/>
      <c r="M93" s="2"/>
      <c r="N93" s="2"/>
      <c r="O93" s="2"/>
      <c r="P93" s="2"/>
    </row>
    <row r="94" spans="1:16" x14ac:dyDescent="0.25">
      <c r="A94" s="140" t="s">
        <v>162</v>
      </c>
      <c r="B94" s="141">
        <v>3</v>
      </c>
      <c r="C94" s="142">
        <v>0.23705627338208324</v>
      </c>
      <c r="D94" s="141" t="s">
        <v>16</v>
      </c>
      <c r="E94" s="141" t="s">
        <v>16</v>
      </c>
      <c r="F94" s="2"/>
      <c r="G94" s="2"/>
      <c r="H94" s="80"/>
      <c r="I94" s="2"/>
      <c r="J94" s="2"/>
      <c r="K94" s="2"/>
      <c r="L94" s="2"/>
      <c r="M94" s="2"/>
      <c r="N94" s="2"/>
      <c r="O94" s="2"/>
      <c r="P94" s="2"/>
    </row>
    <row r="95" spans="1:16" x14ac:dyDescent="0.25">
      <c r="A95" s="140" t="s">
        <v>307</v>
      </c>
      <c r="B95" s="141">
        <v>3</v>
      </c>
      <c r="C95" s="142">
        <v>0.21107929377320889</v>
      </c>
      <c r="D95" s="141" t="s">
        <v>16</v>
      </c>
      <c r="E95" s="141" t="s">
        <v>16</v>
      </c>
      <c r="F95" s="2"/>
      <c r="G95" s="2"/>
      <c r="H95" s="80"/>
      <c r="I95" s="2"/>
      <c r="J95" s="2"/>
      <c r="K95" s="2"/>
      <c r="L95" s="2"/>
      <c r="M95" s="2"/>
      <c r="N95" s="2"/>
      <c r="O95" s="2"/>
      <c r="P95" s="2"/>
    </row>
    <row r="96" spans="1:16" x14ac:dyDescent="0.25">
      <c r="A96" s="140" t="s">
        <v>308</v>
      </c>
      <c r="B96" s="141">
        <v>3</v>
      </c>
      <c r="C96" s="142">
        <v>0.2912609903290509</v>
      </c>
      <c r="D96" s="141" t="s">
        <v>16</v>
      </c>
      <c r="E96" s="141" t="s">
        <v>16</v>
      </c>
      <c r="F96" s="2"/>
      <c r="G96" s="2"/>
      <c r="H96" s="80"/>
      <c r="I96" s="2"/>
      <c r="J96" s="2"/>
      <c r="K96" s="2"/>
      <c r="L96" s="2"/>
      <c r="M96" s="2"/>
      <c r="N96" s="2"/>
      <c r="O96" s="2"/>
      <c r="P96" s="2"/>
    </row>
    <row r="97" spans="1:1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25">
      <c r="A98" s="7"/>
      <c r="B98" s="2" t="s">
        <v>400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x14ac:dyDescent="0.25">
      <c r="A99" s="2" t="s">
        <v>20</v>
      </c>
      <c r="B99" s="66" t="s">
        <v>21</v>
      </c>
      <c r="C99" s="8" t="s">
        <v>21</v>
      </c>
      <c r="D99" s="8" t="s">
        <v>22</v>
      </c>
      <c r="E99" s="8" t="s">
        <v>23</v>
      </c>
      <c r="F99" s="8" t="s">
        <v>15</v>
      </c>
      <c r="G99" s="8" t="s">
        <v>24</v>
      </c>
      <c r="H99" s="8" t="s">
        <v>24</v>
      </c>
      <c r="I99" s="8" t="s">
        <v>25</v>
      </c>
      <c r="J99" s="8" t="s">
        <v>25</v>
      </c>
      <c r="K99" s="8" t="s">
        <v>26</v>
      </c>
      <c r="L99" s="8" t="s">
        <v>15</v>
      </c>
      <c r="M99" s="2"/>
      <c r="N99" s="2"/>
      <c r="O99" s="2"/>
      <c r="P99" s="2"/>
    </row>
    <row r="100" spans="1:16" ht="25.5" x14ac:dyDescent="0.25">
      <c r="A100" s="2"/>
      <c r="B100" s="53" t="s">
        <v>309</v>
      </c>
      <c r="C100" s="53" t="s">
        <v>302</v>
      </c>
      <c r="D100" s="8"/>
      <c r="E100" s="8"/>
      <c r="F100" s="8"/>
      <c r="G100" s="53" t="s">
        <v>309</v>
      </c>
      <c r="H100" s="53" t="s">
        <v>302</v>
      </c>
      <c r="I100" s="53" t="s">
        <v>309</v>
      </c>
      <c r="J100" s="53" t="s">
        <v>302</v>
      </c>
      <c r="K100" s="8" t="s">
        <v>27</v>
      </c>
      <c r="L100" s="8" t="s">
        <v>27</v>
      </c>
      <c r="M100" s="2"/>
      <c r="N100" s="2"/>
      <c r="O100" s="2"/>
      <c r="P100" s="2"/>
    </row>
    <row r="101" spans="1:16" x14ac:dyDescent="0.25">
      <c r="A101" s="2" t="s">
        <v>28</v>
      </c>
      <c r="B101" s="142">
        <v>1.0209299999999999</v>
      </c>
      <c r="C101" s="142">
        <v>0.98015833333333335</v>
      </c>
      <c r="D101" s="142">
        <v>0.19110161150330282</v>
      </c>
      <c r="E101" s="141">
        <v>4</v>
      </c>
      <c r="F101" s="142">
        <v>0.85775390729144407</v>
      </c>
      <c r="G101" s="141">
        <v>3</v>
      </c>
      <c r="H101" s="141">
        <v>3</v>
      </c>
      <c r="I101" s="142">
        <v>0.24897362296636963</v>
      </c>
      <c r="J101" s="142">
        <v>0.27307091748725887</v>
      </c>
      <c r="K101" s="142">
        <v>1.2029407055385823</v>
      </c>
      <c r="L101" s="142">
        <v>0.90787736363117499</v>
      </c>
      <c r="M101" s="2"/>
      <c r="N101" s="2"/>
      <c r="O101" s="2"/>
      <c r="P101" s="2"/>
    </row>
    <row r="102" spans="1:16" x14ac:dyDescent="0.25">
      <c r="M102" s="2"/>
      <c r="N102" s="2"/>
      <c r="O102" s="2"/>
      <c r="P102" s="2"/>
    </row>
    <row r="103" spans="1:16" x14ac:dyDescent="0.25">
      <c r="A103" s="7"/>
      <c r="B103" s="2" t="s">
        <v>400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x14ac:dyDescent="0.25">
      <c r="A104" s="2" t="s">
        <v>20</v>
      </c>
      <c r="B104" s="66" t="s">
        <v>21</v>
      </c>
      <c r="C104" s="8" t="s">
        <v>21</v>
      </c>
      <c r="D104" s="8" t="s">
        <v>22</v>
      </c>
      <c r="E104" s="8" t="s">
        <v>23</v>
      </c>
      <c r="F104" s="8" t="s">
        <v>15</v>
      </c>
      <c r="G104" s="8" t="s">
        <v>24</v>
      </c>
      <c r="H104" s="8" t="s">
        <v>24</v>
      </c>
      <c r="I104" s="8" t="s">
        <v>25</v>
      </c>
      <c r="J104" s="8" t="s">
        <v>25</v>
      </c>
      <c r="K104" s="8" t="s">
        <v>26</v>
      </c>
      <c r="L104" s="8" t="s">
        <v>15</v>
      </c>
      <c r="M104" s="2"/>
      <c r="N104" s="2"/>
      <c r="O104" s="2"/>
      <c r="P104" s="2"/>
    </row>
    <row r="105" spans="1:16" ht="25.5" x14ac:dyDescent="0.25">
      <c r="A105" s="2"/>
      <c r="B105" s="53" t="s">
        <v>303</v>
      </c>
      <c r="C105" s="53" t="s">
        <v>304</v>
      </c>
      <c r="D105" s="8"/>
      <c r="E105" s="8"/>
      <c r="F105" s="8"/>
      <c r="G105" s="53" t="s">
        <v>303</v>
      </c>
      <c r="H105" s="53" t="s">
        <v>304</v>
      </c>
      <c r="I105" s="53" t="s">
        <v>303</v>
      </c>
      <c r="J105" s="53" t="s">
        <v>304</v>
      </c>
      <c r="K105" s="8" t="s">
        <v>27</v>
      </c>
      <c r="L105" s="8" t="s">
        <v>27</v>
      </c>
      <c r="M105" s="2"/>
      <c r="N105" s="2"/>
      <c r="O105" s="2"/>
      <c r="P105" s="2"/>
    </row>
    <row r="106" spans="1:16" x14ac:dyDescent="0.25">
      <c r="A106" s="2" t="s">
        <v>28</v>
      </c>
      <c r="B106" s="65">
        <v>1.0013049999999999</v>
      </c>
      <c r="C106" s="65">
        <v>0.97937433333333335</v>
      </c>
      <c r="D106" s="65">
        <v>0.35361121172238164</v>
      </c>
      <c r="E106" s="64">
        <v>4</v>
      </c>
      <c r="F106" s="65">
        <v>0.7414809019649744</v>
      </c>
      <c r="G106" s="64">
        <v>3</v>
      </c>
      <c r="H106" s="64">
        <v>3</v>
      </c>
      <c r="I106" s="65">
        <v>6.3346278083246513E-2</v>
      </c>
      <c r="J106" s="65">
        <v>8.6754676141020393E-2</v>
      </c>
      <c r="K106" s="65">
        <v>1.8756144928356895</v>
      </c>
      <c r="L106" s="65">
        <v>0.69550351932186039</v>
      </c>
      <c r="M106" s="2"/>
      <c r="N106" s="2"/>
      <c r="O106" s="2"/>
      <c r="P106" s="2"/>
    </row>
    <row r="107" spans="1:16" x14ac:dyDescent="0.25">
      <c r="M107" s="2"/>
      <c r="N107" s="2"/>
      <c r="O107" s="2"/>
      <c r="P107" s="2"/>
    </row>
    <row r="108" spans="1:16" x14ac:dyDescent="0.25">
      <c r="A108" s="7"/>
      <c r="B108" s="2" t="s">
        <v>400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25">
      <c r="A109" s="2" t="s">
        <v>20</v>
      </c>
      <c r="B109" s="66" t="s">
        <v>21</v>
      </c>
      <c r="C109" s="8" t="s">
        <v>21</v>
      </c>
      <c r="D109" s="8" t="s">
        <v>22</v>
      </c>
      <c r="E109" s="8" t="s">
        <v>23</v>
      </c>
      <c r="F109" s="8" t="s">
        <v>15</v>
      </c>
      <c r="G109" s="8" t="s">
        <v>24</v>
      </c>
      <c r="H109" s="8" t="s">
        <v>24</v>
      </c>
      <c r="I109" s="8" t="s">
        <v>25</v>
      </c>
      <c r="J109" s="8" t="s">
        <v>25</v>
      </c>
      <c r="K109" s="8" t="s">
        <v>26</v>
      </c>
      <c r="L109" s="8" t="s">
        <v>15</v>
      </c>
      <c r="M109" s="2"/>
      <c r="N109" s="2"/>
      <c r="O109" s="2"/>
      <c r="P109" s="2"/>
    </row>
    <row r="110" spans="1:16" ht="25.5" x14ac:dyDescent="0.25">
      <c r="A110" s="2"/>
      <c r="B110" s="53" t="s">
        <v>305</v>
      </c>
      <c r="C110" s="53" t="s">
        <v>306</v>
      </c>
      <c r="D110" s="8"/>
      <c r="E110" s="8"/>
      <c r="F110" s="8"/>
      <c r="G110" s="53" t="s">
        <v>305</v>
      </c>
      <c r="H110" s="53" t="s">
        <v>306</v>
      </c>
      <c r="I110" s="53" t="s">
        <v>305</v>
      </c>
      <c r="J110" s="53" t="s">
        <v>306</v>
      </c>
      <c r="K110" s="8" t="s">
        <v>27</v>
      </c>
      <c r="L110" s="8" t="s">
        <v>27</v>
      </c>
      <c r="M110" s="2"/>
      <c r="N110" s="2"/>
      <c r="O110" s="2"/>
      <c r="P110" s="2"/>
    </row>
    <row r="111" spans="1:16" x14ac:dyDescent="0.25">
      <c r="A111" t="s">
        <v>28</v>
      </c>
      <c r="B111" s="143">
        <v>1.0003676666666668</v>
      </c>
      <c r="C111" s="143">
        <v>1.2387573333333333</v>
      </c>
      <c r="D111" s="144">
        <v>-5.4726414787937498</v>
      </c>
      <c r="E111" s="145">
        <v>4</v>
      </c>
      <c r="F111" s="143">
        <v>5.4248308272761116E-3</v>
      </c>
      <c r="G111" s="145">
        <v>3</v>
      </c>
      <c r="H111" s="145">
        <v>3</v>
      </c>
      <c r="I111" s="143">
        <v>3.3370160388187201E-2</v>
      </c>
      <c r="J111" s="143">
        <v>6.7667719337460491E-2</v>
      </c>
      <c r="K111" s="143">
        <v>4.1119373646601334</v>
      </c>
      <c r="L111" s="143">
        <v>0.39124110044981714</v>
      </c>
      <c r="M111" s="2"/>
      <c r="N111" s="2"/>
      <c r="O111" s="2"/>
      <c r="P111" s="2"/>
    </row>
    <row r="112" spans="1:1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x14ac:dyDescent="0.25">
      <c r="A113" s="7"/>
      <c r="B113" s="2" t="s">
        <v>400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x14ac:dyDescent="0.25">
      <c r="A114" s="2" t="s">
        <v>20</v>
      </c>
      <c r="B114" s="66" t="s">
        <v>21</v>
      </c>
      <c r="C114" s="8" t="s">
        <v>21</v>
      </c>
      <c r="D114" s="8" t="s">
        <v>22</v>
      </c>
      <c r="E114" s="8" t="s">
        <v>23</v>
      </c>
      <c r="F114" s="8" t="s">
        <v>15</v>
      </c>
      <c r="G114" s="8" t="s">
        <v>24</v>
      </c>
      <c r="H114" s="8" t="s">
        <v>24</v>
      </c>
      <c r="I114" s="8" t="s">
        <v>25</v>
      </c>
      <c r="J114" s="8" t="s">
        <v>25</v>
      </c>
      <c r="K114" s="8" t="s">
        <v>26</v>
      </c>
      <c r="L114" s="8" t="s">
        <v>15</v>
      </c>
      <c r="M114" s="2"/>
      <c r="N114" s="2"/>
      <c r="O114" s="2"/>
      <c r="P114" s="2"/>
    </row>
    <row r="115" spans="1:16" ht="25.5" x14ac:dyDescent="0.25">
      <c r="A115" s="2"/>
      <c r="B115" s="53" t="s">
        <v>159</v>
      </c>
      <c r="C115" s="53" t="s">
        <v>160</v>
      </c>
      <c r="D115" s="8"/>
      <c r="E115" s="8"/>
      <c r="F115" s="8"/>
      <c r="G115" s="53" t="s">
        <v>159</v>
      </c>
      <c r="H115" s="53" t="s">
        <v>160</v>
      </c>
      <c r="I115" s="53" t="s">
        <v>159</v>
      </c>
      <c r="J115" s="53" t="s">
        <v>160</v>
      </c>
      <c r="K115" s="8" t="s">
        <v>27</v>
      </c>
      <c r="L115" s="8" t="s">
        <v>27</v>
      </c>
      <c r="M115" s="2"/>
      <c r="N115" s="2"/>
      <c r="O115" s="2"/>
      <c r="P115" s="2"/>
    </row>
    <row r="116" spans="1:16" x14ac:dyDescent="0.25">
      <c r="A116" s="2" t="s">
        <v>28</v>
      </c>
      <c r="B116" s="68">
        <v>1.0018763333333334</v>
      </c>
      <c r="C116" s="68">
        <v>1.3596783333333333</v>
      </c>
      <c r="D116" s="69">
        <v>-8.0733297492218021</v>
      </c>
      <c r="E116" s="70">
        <v>4</v>
      </c>
      <c r="F116" s="68">
        <v>1.2787205697025498E-3</v>
      </c>
      <c r="G116" s="70">
        <v>3</v>
      </c>
      <c r="H116" s="70">
        <v>3</v>
      </c>
      <c r="I116" s="68">
        <v>7.5056805429843165E-2</v>
      </c>
      <c r="J116" s="68">
        <v>1.6093492390818587E-2</v>
      </c>
      <c r="K116" s="69">
        <v>21.75101630821559</v>
      </c>
      <c r="L116" s="68">
        <v>8.7908160799741994E-2</v>
      </c>
      <c r="M116" s="2"/>
      <c r="N116" s="2"/>
      <c r="O116" s="2"/>
      <c r="P116" s="2"/>
    </row>
    <row r="117" spans="1:1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25">
      <c r="A118" s="7"/>
      <c r="B118" s="2" t="s">
        <v>400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x14ac:dyDescent="0.25">
      <c r="A119" s="2" t="s">
        <v>20</v>
      </c>
      <c r="B119" s="66" t="s">
        <v>21</v>
      </c>
      <c r="C119" s="8" t="s">
        <v>21</v>
      </c>
      <c r="D119" s="8" t="s">
        <v>22</v>
      </c>
      <c r="E119" s="8" t="s">
        <v>23</v>
      </c>
      <c r="F119" s="8" t="s">
        <v>15</v>
      </c>
      <c r="G119" s="8" t="s">
        <v>24</v>
      </c>
      <c r="H119" s="8" t="s">
        <v>24</v>
      </c>
      <c r="I119" s="8" t="s">
        <v>25</v>
      </c>
      <c r="J119" s="8" t="s">
        <v>25</v>
      </c>
      <c r="K119" s="8" t="s">
        <v>26</v>
      </c>
      <c r="L119" s="8" t="s">
        <v>15</v>
      </c>
      <c r="M119" s="2"/>
      <c r="N119" s="2"/>
      <c r="O119" s="2"/>
      <c r="P119" s="2"/>
    </row>
    <row r="120" spans="1:16" ht="25.5" x14ac:dyDescent="0.25">
      <c r="A120" s="2"/>
      <c r="B120" s="53" t="s">
        <v>161</v>
      </c>
      <c r="C120" s="53" t="s">
        <v>162</v>
      </c>
      <c r="D120" s="2"/>
      <c r="E120" s="8"/>
      <c r="F120" s="8"/>
      <c r="G120" s="53" t="s">
        <v>161</v>
      </c>
      <c r="H120" s="53" t="s">
        <v>162</v>
      </c>
      <c r="I120" s="53" t="s">
        <v>161</v>
      </c>
      <c r="J120" s="53" t="s">
        <v>162</v>
      </c>
      <c r="K120" s="8" t="s">
        <v>27</v>
      </c>
      <c r="L120" s="8" t="s">
        <v>27</v>
      </c>
      <c r="M120" s="2"/>
      <c r="N120" s="2"/>
      <c r="O120" s="2"/>
      <c r="P120" s="2"/>
    </row>
    <row r="121" spans="1:16" x14ac:dyDescent="0.25">
      <c r="A121" s="2" t="s">
        <v>28</v>
      </c>
      <c r="B121" s="68">
        <v>1.0007956666666666</v>
      </c>
      <c r="C121" s="68">
        <v>1.1363806666666667</v>
      </c>
      <c r="D121" s="69">
        <v>-3.7366754863686817</v>
      </c>
      <c r="E121" s="70">
        <v>4</v>
      </c>
      <c r="F121" s="68">
        <v>2.0179313771805946E-2</v>
      </c>
      <c r="G121" s="70">
        <v>3</v>
      </c>
      <c r="H121" s="70">
        <v>3</v>
      </c>
      <c r="I121" s="68">
        <v>4.8696568106318672E-2</v>
      </c>
      <c r="J121" s="68">
        <v>3.9729487755737987E-2</v>
      </c>
      <c r="K121" s="68">
        <v>1.5023488176049591</v>
      </c>
      <c r="L121" s="68">
        <v>0.79924908386449611</v>
      </c>
      <c r="M121" s="2"/>
      <c r="N121" s="2"/>
      <c r="O121" s="2"/>
      <c r="P121" s="2"/>
    </row>
    <row r="122" spans="1:1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x14ac:dyDescent="0.25">
      <c r="A123" s="7"/>
      <c r="B123" s="2" t="s">
        <v>400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x14ac:dyDescent="0.25">
      <c r="A124" s="2" t="s">
        <v>20</v>
      </c>
      <c r="B124" s="66" t="s">
        <v>21</v>
      </c>
      <c r="C124" s="8" t="s">
        <v>21</v>
      </c>
      <c r="D124" s="8" t="s">
        <v>22</v>
      </c>
      <c r="E124" s="8" t="s">
        <v>23</v>
      </c>
      <c r="F124" s="8" t="s">
        <v>15</v>
      </c>
      <c r="G124" s="8" t="s">
        <v>24</v>
      </c>
      <c r="H124" s="8" t="s">
        <v>24</v>
      </c>
      <c r="I124" s="8" t="s">
        <v>25</v>
      </c>
      <c r="J124" s="8" t="s">
        <v>25</v>
      </c>
      <c r="K124" s="8" t="s">
        <v>26</v>
      </c>
      <c r="L124" s="8" t="s">
        <v>15</v>
      </c>
    </row>
    <row r="125" spans="1:16" ht="25.5" x14ac:dyDescent="0.25">
      <c r="A125" s="2"/>
      <c r="B125" s="53" t="s">
        <v>307</v>
      </c>
      <c r="C125" s="53" t="s">
        <v>308</v>
      </c>
      <c r="D125" s="2"/>
      <c r="E125" s="8"/>
      <c r="F125" s="8"/>
      <c r="G125" s="53" t="s">
        <v>307</v>
      </c>
      <c r="H125" s="53" t="s">
        <v>308</v>
      </c>
      <c r="I125" s="53" t="s">
        <v>307</v>
      </c>
      <c r="J125" s="53" t="s">
        <v>308</v>
      </c>
      <c r="K125" s="8" t="s">
        <v>27</v>
      </c>
      <c r="L125" s="8" t="s">
        <v>27</v>
      </c>
    </row>
    <row r="126" spans="1:16" x14ac:dyDescent="0.25">
      <c r="A126" t="s">
        <v>28</v>
      </c>
      <c r="B126" s="143">
        <v>1.0221209999999998</v>
      </c>
      <c r="C126" s="143">
        <v>2.084022</v>
      </c>
      <c r="D126" s="144">
        <v>-3.2537503092768536</v>
      </c>
      <c r="E126" s="145">
        <v>4</v>
      </c>
      <c r="F126" s="143">
        <v>3.1264745123682033E-2</v>
      </c>
      <c r="G126" s="145">
        <v>3</v>
      </c>
      <c r="H126" s="145">
        <v>3</v>
      </c>
      <c r="I126" s="143">
        <v>0.26133748298321074</v>
      </c>
      <c r="J126" s="143">
        <v>0.50123797845334905</v>
      </c>
      <c r="K126" s="143">
        <v>3.6786166447603286</v>
      </c>
      <c r="L126" s="143">
        <v>0.42747678466454553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AK71"/>
  <sheetViews>
    <sheetView zoomScaleNormal="100" workbookViewId="0">
      <selection activeCell="K16" sqref="K16"/>
    </sheetView>
  </sheetViews>
  <sheetFormatPr defaultRowHeight="15" x14ac:dyDescent="0.25"/>
  <sheetData>
    <row r="2" spans="13:13" x14ac:dyDescent="0.25">
      <c r="M2" t="s">
        <v>299</v>
      </c>
    </row>
    <row r="18" spans="1:37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3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37" x14ac:dyDescent="0.25">
      <c r="A20" s="1" t="s">
        <v>310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37" x14ac:dyDescent="0.25">
      <c r="A21" s="2" t="s">
        <v>301</v>
      </c>
      <c r="B21" s="2" t="s">
        <v>302</v>
      </c>
      <c r="C21" s="2" t="s">
        <v>303</v>
      </c>
      <c r="D21" s="2" t="s">
        <v>304</v>
      </c>
      <c r="E21" s="2" t="s">
        <v>305</v>
      </c>
      <c r="F21" s="2" t="s">
        <v>306</v>
      </c>
      <c r="G21" s="2" t="s">
        <v>312</v>
      </c>
      <c r="H21" s="2" t="s">
        <v>311</v>
      </c>
      <c r="I21" s="2" t="s">
        <v>161</v>
      </c>
      <c r="J21" s="2" t="s">
        <v>162</v>
      </c>
      <c r="K21" s="2" t="s">
        <v>307</v>
      </c>
      <c r="L21" s="2" t="s">
        <v>308</v>
      </c>
    </row>
    <row r="22" spans="1:37" x14ac:dyDescent="0.25">
      <c r="A22" s="104">
        <v>0.92806699999999998</v>
      </c>
      <c r="B22" s="104">
        <v>0.86777599999999999</v>
      </c>
      <c r="C22" s="104">
        <v>0.64034999999999997</v>
      </c>
      <c r="D22" s="104">
        <v>0.83007799999999998</v>
      </c>
      <c r="E22" s="104">
        <v>0.69173221399999996</v>
      </c>
      <c r="F22" s="104">
        <v>1.218371023</v>
      </c>
      <c r="G22" s="104">
        <v>1.189956909</v>
      </c>
      <c r="H22" s="104">
        <v>0.89802154999999995</v>
      </c>
      <c r="I22" s="104">
        <v>0.99267700000000003</v>
      </c>
      <c r="J22" s="104">
        <v>0.48583199999999999</v>
      </c>
      <c r="K22" s="104">
        <v>0.97469300000000003</v>
      </c>
      <c r="L22" s="104">
        <v>0.93768099999999999</v>
      </c>
    </row>
    <row r="23" spans="1:37" x14ac:dyDescent="0.25">
      <c r="A23" s="104">
        <v>0.854966</v>
      </c>
      <c r="B23" s="104">
        <v>0.772532</v>
      </c>
      <c r="C23" s="104">
        <v>1.2139930000000001</v>
      </c>
      <c r="D23" s="104">
        <v>0.78577200000000003</v>
      </c>
      <c r="E23" s="104">
        <v>0.29490306199999999</v>
      </c>
      <c r="F23" s="104">
        <v>1.722916715</v>
      </c>
      <c r="G23" s="104">
        <v>0.82125560500000006</v>
      </c>
      <c r="H23" s="104">
        <v>0.80028798700000003</v>
      </c>
      <c r="I23" s="104">
        <v>0.84044300000000005</v>
      </c>
      <c r="J23" s="104">
        <v>0.45490999999999998</v>
      </c>
      <c r="K23" s="104">
        <v>0.85772000000000004</v>
      </c>
      <c r="L23" s="104">
        <v>0.96271700000000004</v>
      </c>
    </row>
    <row r="24" spans="1:37" x14ac:dyDescent="0.25">
      <c r="A24" s="104">
        <v>1.087672</v>
      </c>
      <c r="B24" s="104">
        <v>0.89580700000000002</v>
      </c>
      <c r="C24" s="104">
        <v>1.1456569999999999</v>
      </c>
      <c r="D24" s="104">
        <v>0.41959999999999997</v>
      </c>
      <c r="E24" s="104">
        <v>2.0133647240000001</v>
      </c>
      <c r="F24" s="104">
        <v>1.6243112399999999</v>
      </c>
      <c r="G24" s="104">
        <v>0.98878748699999996</v>
      </c>
      <c r="H24" s="104">
        <v>0.92081152399999999</v>
      </c>
      <c r="I24" s="104">
        <v>1.1668799999999999</v>
      </c>
      <c r="J24" s="104">
        <v>0.38063000000000002</v>
      </c>
      <c r="K24" s="104">
        <v>0.99942900000000001</v>
      </c>
      <c r="L24" s="104">
        <v>1.241341</v>
      </c>
    </row>
    <row r="25" spans="1:37" x14ac:dyDescent="0.25">
      <c r="A25" s="104">
        <v>1.129294</v>
      </c>
      <c r="B25" s="104">
        <v>0.747027</v>
      </c>
      <c r="C25" s="104"/>
      <c r="D25" s="104"/>
      <c r="E25" s="104"/>
      <c r="F25" s="104"/>
      <c r="G25" s="104"/>
      <c r="H25" s="104"/>
      <c r="I25" s="104"/>
      <c r="J25" s="104"/>
      <c r="K25" s="104">
        <v>1.168158</v>
      </c>
      <c r="L25" s="104">
        <v>0.99618899999999999</v>
      </c>
    </row>
    <row r="26" spans="1:37" x14ac:dyDescent="0.25">
      <c r="F26" s="2"/>
      <c r="G26" s="2"/>
      <c r="H26" s="2"/>
      <c r="I26" s="2"/>
      <c r="J26" s="2"/>
      <c r="K26" s="2"/>
      <c r="L26" s="2"/>
    </row>
    <row r="27" spans="1:37" x14ac:dyDescent="0.25">
      <c r="A27" s="2"/>
      <c r="B27" s="2" t="s">
        <v>10</v>
      </c>
      <c r="C27" s="2"/>
      <c r="D27" s="2"/>
      <c r="E27" s="2"/>
      <c r="F27" s="2"/>
      <c r="G27" s="2"/>
      <c r="H27" s="2"/>
      <c r="I27" s="80"/>
      <c r="J27" s="2"/>
      <c r="K27" s="2"/>
      <c r="L27" s="2"/>
    </row>
    <row r="28" spans="1:37" x14ac:dyDescent="0.25">
      <c r="A28" s="2"/>
      <c r="B28" s="3" t="s">
        <v>11</v>
      </c>
      <c r="C28" s="3" t="s">
        <v>12</v>
      </c>
      <c r="D28" s="3" t="s">
        <v>13</v>
      </c>
      <c r="E28" s="3" t="s">
        <v>14</v>
      </c>
      <c r="F28" s="2"/>
      <c r="G28" s="2"/>
      <c r="H28" s="2"/>
      <c r="I28" s="80"/>
      <c r="J28" s="2"/>
      <c r="K28" s="2"/>
      <c r="L28" s="2"/>
    </row>
    <row r="29" spans="1:37" x14ac:dyDescent="0.25">
      <c r="A29" s="2"/>
      <c r="B29" s="3"/>
      <c r="C29" s="3"/>
      <c r="D29" s="3" t="s">
        <v>15</v>
      </c>
      <c r="E29" s="3" t="s">
        <v>15</v>
      </c>
      <c r="F29" s="2"/>
      <c r="G29" s="2"/>
      <c r="H29" s="2"/>
      <c r="I29" s="80"/>
      <c r="J29" s="2"/>
      <c r="K29" s="2"/>
      <c r="L29" s="2"/>
    </row>
    <row r="30" spans="1:37" x14ac:dyDescent="0.25">
      <c r="A30" s="2" t="s">
        <v>301</v>
      </c>
      <c r="B30" s="147">
        <v>4</v>
      </c>
      <c r="C30" s="148">
        <v>0.25015715997099552</v>
      </c>
      <c r="D30" s="147" t="s">
        <v>16</v>
      </c>
      <c r="E30" s="147" t="s">
        <v>16</v>
      </c>
      <c r="F30" s="2"/>
      <c r="G30" s="2"/>
      <c r="H30" s="2"/>
      <c r="I30" s="80"/>
      <c r="J30" s="2"/>
      <c r="K30" s="2"/>
      <c r="L30" s="2"/>
      <c r="AA30" t="s">
        <v>367</v>
      </c>
    </row>
    <row r="31" spans="1:37" x14ac:dyDescent="0.25">
      <c r="A31" s="2" t="s">
        <v>302</v>
      </c>
      <c r="B31" s="147">
        <v>4</v>
      </c>
      <c r="C31" s="148">
        <v>0.24826737390807563</v>
      </c>
      <c r="D31" s="147" t="s">
        <v>16</v>
      </c>
      <c r="E31" s="147" t="s">
        <v>16</v>
      </c>
      <c r="F31" s="2"/>
      <c r="G31" s="2"/>
      <c r="H31" s="2"/>
      <c r="I31" s="2"/>
      <c r="J31" s="2"/>
      <c r="K31" s="2"/>
      <c r="L31" s="2"/>
      <c r="AA31" t="s">
        <v>368</v>
      </c>
    </row>
    <row r="32" spans="1:37" x14ac:dyDescent="0.25">
      <c r="A32" s="2" t="s">
        <v>303</v>
      </c>
      <c r="B32" s="147">
        <v>3</v>
      </c>
      <c r="C32" s="148">
        <v>0.34565114895496191</v>
      </c>
      <c r="D32" s="147" t="s">
        <v>16</v>
      </c>
      <c r="E32" s="147" t="s">
        <v>97</v>
      </c>
      <c r="F32" s="2"/>
      <c r="G32" s="2"/>
      <c r="H32" s="2"/>
      <c r="I32" s="2"/>
      <c r="J32" s="2"/>
      <c r="K32" s="2"/>
      <c r="L32" s="2"/>
      <c r="AA32" t="s">
        <v>369</v>
      </c>
      <c r="AK32" t="s">
        <v>367</v>
      </c>
    </row>
    <row r="33" spans="1:37" x14ac:dyDescent="0.25">
      <c r="A33" s="2" t="s">
        <v>304</v>
      </c>
      <c r="B33" s="147">
        <v>3</v>
      </c>
      <c r="C33" s="148">
        <v>0.34970850736728493</v>
      </c>
      <c r="D33" s="147" t="s">
        <v>16</v>
      </c>
      <c r="E33" s="147" t="s">
        <v>97</v>
      </c>
      <c r="F33" s="2"/>
      <c r="G33" s="2"/>
      <c r="H33" s="2"/>
      <c r="I33" s="2"/>
      <c r="J33" s="2"/>
      <c r="K33" s="2"/>
      <c r="L33" s="2"/>
      <c r="AA33" t="s">
        <v>370</v>
      </c>
      <c r="AK33" t="s">
        <v>368</v>
      </c>
    </row>
    <row r="34" spans="1:37" x14ac:dyDescent="0.25">
      <c r="A34" s="2" t="s">
        <v>305</v>
      </c>
      <c r="B34" s="147">
        <v>3</v>
      </c>
      <c r="C34" s="148">
        <v>0.30072269534107582</v>
      </c>
      <c r="D34" s="147" t="s">
        <v>16</v>
      </c>
      <c r="E34" s="147" t="s">
        <v>44</v>
      </c>
      <c r="F34" s="2"/>
      <c r="G34" s="2"/>
      <c r="H34" s="2"/>
      <c r="I34" s="2"/>
      <c r="J34" s="2"/>
      <c r="K34" s="2"/>
      <c r="L34" s="2"/>
      <c r="AA34" t="s">
        <v>371</v>
      </c>
      <c r="AK34" t="s">
        <v>369</v>
      </c>
    </row>
    <row r="35" spans="1:37" x14ac:dyDescent="0.25">
      <c r="A35" s="2" t="s">
        <v>306</v>
      </c>
      <c r="B35" s="147">
        <v>3</v>
      </c>
      <c r="C35" s="148">
        <v>0.3158390047028547</v>
      </c>
      <c r="D35" s="147" t="s">
        <v>16</v>
      </c>
      <c r="E35" s="147" t="s">
        <v>44</v>
      </c>
      <c r="F35" s="8"/>
      <c r="G35" s="8"/>
      <c r="H35" s="8"/>
      <c r="I35" s="8"/>
      <c r="J35" s="8"/>
      <c r="K35" s="8"/>
      <c r="L35" s="8"/>
      <c r="AK35" s="195" t="s">
        <v>374</v>
      </c>
    </row>
    <row r="36" spans="1:37" x14ac:dyDescent="0.25">
      <c r="A36" s="2" t="s">
        <v>312</v>
      </c>
      <c r="B36" s="147">
        <v>3</v>
      </c>
      <c r="C36" s="148">
        <v>0.1908835865096577</v>
      </c>
      <c r="D36" s="147" t="s">
        <v>16</v>
      </c>
      <c r="E36" s="147" t="s">
        <v>16</v>
      </c>
      <c r="F36" s="8"/>
      <c r="G36" s="53"/>
      <c r="H36" s="53"/>
      <c r="I36" s="53"/>
      <c r="J36" s="53"/>
      <c r="K36" s="8"/>
      <c r="L36" s="8"/>
      <c r="AK36" t="s">
        <v>373</v>
      </c>
    </row>
    <row r="37" spans="1:37" x14ac:dyDescent="0.25">
      <c r="A37" s="2" t="s">
        <v>311</v>
      </c>
      <c r="B37" s="147">
        <v>3</v>
      </c>
      <c r="C37" s="148">
        <v>0.31845897803655626</v>
      </c>
      <c r="D37" s="147" t="s">
        <v>16</v>
      </c>
      <c r="E37" s="147" t="s">
        <v>44</v>
      </c>
      <c r="F37" s="65"/>
      <c r="G37" s="64"/>
      <c r="H37" s="64"/>
      <c r="I37" s="65"/>
      <c r="J37" s="65"/>
      <c r="K37" s="65"/>
      <c r="L37" s="65"/>
    </row>
    <row r="38" spans="1:37" x14ac:dyDescent="0.25">
      <c r="A38" s="2" t="s">
        <v>161</v>
      </c>
      <c r="B38" s="147">
        <v>3</v>
      </c>
      <c r="C38" s="148">
        <v>0.18454622000077792</v>
      </c>
      <c r="D38" s="147" t="s">
        <v>16</v>
      </c>
      <c r="E38" s="147" t="s">
        <v>16</v>
      </c>
      <c r="F38" s="2"/>
      <c r="G38" s="2"/>
      <c r="H38" s="2"/>
      <c r="I38" s="2"/>
      <c r="J38" s="2"/>
      <c r="K38" s="2"/>
      <c r="L38" s="2"/>
    </row>
    <row r="39" spans="1:37" x14ac:dyDescent="0.25">
      <c r="A39" s="2" t="s">
        <v>162</v>
      </c>
      <c r="B39" s="147">
        <v>3</v>
      </c>
      <c r="C39" s="148">
        <v>0.27204653802143836</v>
      </c>
      <c r="D39" s="147" t="s">
        <v>16</v>
      </c>
      <c r="E39" s="147" t="s">
        <v>16</v>
      </c>
      <c r="F39" s="2"/>
      <c r="G39" s="2"/>
      <c r="H39" s="2"/>
      <c r="I39" s="2"/>
      <c r="J39" s="2"/>
      <c r="K39" s="2"/>
      <c r="L39" s="2"/>
    </row>
    <row r="40" spans="1:37" x14ac:dyDescent="0.25">
      <c r="A40" s="2" t="s">
        <v>307</v>
      </c>
      <c r="B40" s="147">
        <v>4</v>
      </c>
      <c r="C40" s="148">
        <v>0.25177947905110798</v>
      </c>
      <c r="D40" s="147" t="s">
        <v>16</v>
      </c>
      <c r="E40" s="147" t="s">
        <v>16</v>
      </c>
      <c r="F40" s="8"/>
      <c r="G40" s="8"/>
      <c r="H40" s="8"/>
      <c r="I40" s="8"/>
      <c r="J40" s="8"/>
      <c r="K40" s="8"/>
      <c r="L40" s="8"/>
    </row>
    <row r="41" spans="1:37" x14ac:dyDescent="0.25">
      <c r="A41" s="2" t="s">
        <v>308</v>
      </c>
      <c r="B41" s="147">
        <v>4</v>
      </c>
      <c r="C41" s="148">
        <v>0.35779377239108845</v>
      </c>
      <c r="D41" s="147" t="s">
        <v>16</v>
      </c>
      <c r="E41" s="147" t="s">
        <v>17</v>
      </c>
      <c r="F41" s="8"/>
      <c r="G41" s="53"/>
      <c r="H41" s="53"/>
      <c r="I41" s="53"/>
      <c r="J41" s="53"/>
      <c r="K41" s="8"/>
      <c r="L41" s="8"/>
    </row>
    <row r="42" spans="1:37" x14ac:dyDescent="0.25">
      <c r="A42" s="2"/>
      <c r="B42" s="68"/>
      <c r="C42" s="68"/>
      <c r="D42" s="68"/>
      <c r="E42" s="70"/>
      <c r="F42" s="68"/>
      <c r="G42" s="70"/>
      <c r="H42" s="70"/>
      <c r="I42" s="68"/>
      <c r="J42" s="68"/>
      <c r="K42" s="68"/>
      <c r="L42" s="68"/>
    </row>
    <row r="43" spans="1:37" x14ac:dyDescent="0.25">
      <c r="A43" s="7"/>
      <c r="B43" s="2" t="s">
        <v>400</v>
      </c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37" x14ac:dyDescent="0.25">
      <c r="A44" s="2" t="s">
        <v>20</v>
      </c>
      <c r="B44" s="66" t="s">
        <v>21</v>
      </c>
      <c r="C44" s="8" t="s">
        <v>21</v>
      </c>
      <c r="D44" s="8" t="s">
        <v>22</v>
      </c>
      <c r="E44" s="8" t="s">
        <v>23</v>
      </c>
      <c r="F44" s="8" t="s">
        <v>15</v>
      </c>
      <c r="G44" s="8" t="s">
        <v>24</v>
      </c>
      <c r="H44" s="8" t="s">
        <v>24</v>
      </c>
      <c r="I44" s="8" t="s">
        <v>25</v>
      </c>
      <c r="J44" s="8" t="s">
        <v>25</v>
      </c>
      <c r="K44" s="8" t="s">
        <v>26</v>
      </c>
      <c r="L44" s="8" t="s">
        <v>15</v>
      </c>
    </row>
    <row r="45" spans="1:37" ht="25.5" x14ac:dyDescent="0.25">
      <c r="A45" s="2"/>
      <c r="B45" s="53" t="s">
        <v>309</v>
      </c>
      <c r="C45" s="53" t="s">
        <v>302</v>
      </c>
      <c r="D45" s="8"/>
      <c r="E45" s="8"/>
      <c r="F45" s="8"/>
      <c r="G45" s="53" t="s">
        <v>309</v>
      </c>
      <c r="H45" s="53" t="s">
        <v>302</v>
      </c>
      <c r="I45" s="53" t="s">
        <v>309</v>
      </c>
      <c r="J45" s="53" t="s">
        <v>302</v>
      </c>
      <c r="K45" s="8" t="s">
        <v>27</v>
      </c>
      <c r="L45" s="8" t="s">
        <v>27</v>
      </c>
    </row>
    <row r="46" spans="1:37" x14ac:dyDescent="0.25">
      <c r="A46" s="2" t="s">
        <v>28</v>
      </c>
      <c r="B46" s="148">
        <v>0.99999974999999997</v>
      </c>
      <c r="C46" s="148">
        <v>0.82078550000000006</v>
      </c>
      <c r="D46" s="148">
        <v>2.4125509503250542</v>
      </c>
      <c r="E46" s="147">
        <v>6</v>
      </c>
      <c r="F46" s="148">
        <v>5.2391605518665167E-2</v>
      </c>
      <c r="G46" s="147">
        <v>4</v>
      </c>
      <c r="H46" s="147">
        <v>4</v>
      </c>
      <c r="I46" s="148">
        <v>0.12988781783363418</v>
      </c>
      <c r="J46" s="148">
        <v>7.2122694387180733E-2</v>
      </c>
      <c r="K46" s="148">
        <v>3.2433435627412575</v>
      </c>
      <c r="L46" s="148">
        <v>0.35969509872876043</v>
      </c>
    </row>
    <row r="47" spans="1:3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37" x14ac:dyDescent="0.25">
      <c r="A48" s="7"/>
      <c r="B48" s="2" t="s">
        <v>400</v>
      </c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7" x14ac:dyDescent="0.25">
      <c r="A49" s="2" t="s">
        <v>20</v>
      </c>
      <c r="B49" s="66" t="s">
        <v>21</v>
      </c>
      <c r="C49" s="8" t="s">
        <v>21</v>
      </c>
      <c r="D49" s="8" t="s">
        <v>22</v>
      </c>
      <c r="E49" s="8" t="s">
        <v>23</v>
      </c>
      <c r="F49" s="8" t="s">
        <v>15</v>
      </c>
      <c r="G49" s="8" t="s">
        <v>24</v>
      </c>
      <c r="H49" s="8" t="s">
        <v>24</v>
      </c>
      <c r="I49" s="8" t="s">
        <v>25</v>
      </c>
      <c r="J49" s="8" t="s">
        <v>25</v>
      </c>
      <c r="K49" s="8" t="s">
        <v>26</v>
      </c>
      <c r="L49" s="8" t="s">
        <v>15</v>
      </c>
      <c r="Q49" t="s">
        <v>367</v>
      </c>
    </row>
    <row r="50" spans="1:17" ht="25.5" x14ac:dyDescent="0.25">
      <c r="A50" s="2"/>
      <c r="B50" s="53" t="s">
        <v>303</v>
      </c>
      <c r="C50" s="53" t="s">
        <v>304</v>
      </c>
      <c r="D50" s="8"/>
      <c r="E50" s="8"/>
      <c r="F50" s="8"/>
      <c r="G50" s="53" t="s">
        <v>303</v>
      </c>
      <c r="H50" s="53" t="s">
        <v>304</v>
      </c>
      <c r="I50" s="53" t="s">
        <v>303</v>
      </c>
      <c r="J50" s="53" t="s">
        <v>304</v>
      </c>
      <c r="K50" s="8" t="s">
        <v>27</v>
      </c>
      <c r="L50" s="8" t="s">
        <v>27</v>
      </c>
      <c r="Q50" t="s">
        <v>368</v>
      </c>
    </row>
    <row r="51" spans="1:17" x14ac:dyDescent="0.25">
      <c r="A51" s="2" t="s">
        <v>28</v>
      </c>
      <c r="B51" s="148">
        <v>1</v>
      </c>
      <c r="C51" s="148">
        <v>0.67848333333333333</v>
      </c>
      <c r="D51" s="148">
        <v>1.4429992983315576</v>
      </c>
      <c r="E51" s="147">
        <v>4</v>
      </c>
      <c r="F51" s="148">
        <v>0.22249684279365095</v>
      </c>
      <c r="G51" s="147">
        <v>3</v>
      </c>
      <c r="H51" s="147">
        <v>3</v>
      </c>
      <c r="I51" s="148">
        <v>0.31333455618396133</v>
      </c>
      <c r="J51" s="148">
        <v>0.2252913460773257</v>
      </c>
      <c r="K51" s="148">
        <v>1.9343166400961513</v>
      </c>
      <c r="L51" s="148">
        <v>0.6815897005289222</v>
      </c>
      <c r="Q51" t="s">
        <v>369</v>
      </c>
    </row>
    <row r="52" spans="1:17" x14ac:dyDescent="0.25">
      <c r="Q52" s="195" t="s">
        <v>372</v>
      </c>
    </row>
    <row r="53" spans="1:17" x14ac:dyDescent="0.25">
      <c r="A53" s="7"/>
      <c r="B53" s="2" t="s">
        <v>400</v>
      </c>
      <c r="C53" s="2"/>
      <c r="D53" s="2"/>
      <c r="E53" s="2"/>
      <c r="F53" s="2"/>
      <c r="G53" s="2"/>
      <c r="H53" s="2"/>
      <c r="I53" s="2"/>
      <c r="J53" s="2"/>
      <c r="K53" s="2"/>
      <c r="L53" s="2"/>
      <c r="Q53" s="195" t="s">
        <v>374</v>
      </c>
    </row>
    <row r="54" spans="1:17" x14ac:dyDescent="0.25">
      <c r="A54" s="2" t="s">
        <v>20</v>
      </c>
      <c r="B54" s="66" t="s">
        <v>21</v>
      </c>
      <c r="C54" s="8" t="s">
        <v>21</v>
      </c>
      <c r="D54" s="8" t="s">
        <v>22</v>
      </c>
      <c r="E54" s="8" t="s">
        <v>23</v>
      </c>
      <c r="F54" s="8" t="s">
        <v>15</v>
      </c>
      <c r="G54" s="8" t="s">
        <v>24</v>
      </c>
      <c r="H54" s="8" t="s">
        <v>24</v>
      </c>
      <c r="I54" s="8" t="s">
        <v>25</v>
      </c>
      <c r="J54" s="8" t="s">
        <v>25</v>
      </c>
      <c r="K54" s="8" t="s">
        <v>26</v>
      </c>
      <c r="L54" s="8" t="s">
        <v>15</v>
      </c>
      <c r="Q54" t="s">
        <v>373</v>
      </c>
    </row>
    <row r="55" spans="1:17" ht="25.5" x14ac:dyDescent="0.25">
      <c r="A55" s="2"/>
      <c r="B55" s="53" t="s">
        <v>305</v>
      </c>
      <c r="C55" s="53" t="s">
        <v>306</v>
      </c>
      <c r="D55" s="8"/>
      <c r="E55" s="8"/>
      <c r="F55" s="8"/>
      <c r="G55" s="53" t="s">
        <v>305</v>
      </c>
      <c r="H55" s="53" t="s">
        <v>306</v>
      </c>
      <c r="I55" s="53" t="s">
        <v>305</v>
      </c>
      <c r="J55" s="53" t="s">
        <v>306</v>
      </c>
      <c r="K55" s="8" t="s">
        <v>27</v>
      </c>
      <c r="L55" s="8" t="s">
        <v>27</v>
      </c>
    </row>
    <row r="56" spans="1:17" x14ac:dyDescent="0.25">
      <c r="A56" t="s">
        <v>28</v>
      </c>
      <c r="B56" s="148">
        <v>1</v>
      </c>
      <c r="C56" s="148">
        <v>1.5218663333333333</v>
      </c>
      <c r="D56" s="148">
        <v>-0.96297833672743915</v>
      </c>
      <c r="E56" s="147">
        <v>4</v>
      </c>
      <c r="F56" s="148">
        <v>0.39009090554584658</v>
      </c>
      <c r="G56" s="147">
        <v>3</v>
      </c>
      <c r="H56" s="147">
        <v>3</v>
      </c>
      <c r="I56" s="148">
        <v>0.89974984369490152</v>
      </c>
      <c r="J56" s="148">
        <v>0.26741886400426823</v>
      </c>
      <c r="K56" s="149">
        <v>11.320340253907183</v>
      </c>
      <c r="L56" s="148">
        <v>0.16233317901637526</v>
      </c>
    </row>
    <row r="57" spans="1:17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7" x14ac:dyDescent="0.25">
      <c r="A58" s="7"/>
      <c r="B58" s="2" t="s">
        <v>400</v>
      </c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7" x14ac:dyDescent="0.25">
      <c r="A59" s="2" t="s">
        <v>20</v>
      </c>
      <c r="B59" s="66" t="s">
        <v>21</v>
      </c>
      <c r="C59" s="8" t="s">
        <v>21</v>
      </c>
      <c r="D59" s="8" t="s">
        <v>22</v>
      </c>
      <c r="E59" s="8" t="s">
        <v>23</v>
      </c>
      <c r="F59" s="8" t="s">
        <v>15</v>
      </c>
      <c r="G59" s="8" t="s">
        <v>24</v>
      </c>
      <c r="H59" s="8" t="s">
        <v>24</v>
      </c>
      <c r="I59" s="8" t="s">
        <v>25</v>
      </c>
      <c r="J59" s="8" t="s">
        <v>25</v>
      </c>
      <c r="K59" s="8" t="s">
        <v>26</v>
      </c>
      <c r="L59" s="8" t="s">
        <v>15</v>
      </c>
    </row>
    <row r="60" spans="1:17" ht="25.5" x14ac:dyDescent="0.25">
      <c r="A60" s="2"/>
      <c r="B60" s="53" t="s">
        <v>312</v>
      </c>
      <c r="C60" s="53" t="s">
        <v>311</v>
      </c>
      <c r="D60" s="8"/>
      <c r="E60" s="8"/>
      <c r="F60" s="8"/>
      <c r="G60" s="53" t="s">
        <v>312</v>
      </c>
      <c r="H60" s="53" t="s">
        <v>311</v>
      </c>
      <c r="I60" s="53" t="s">
        <v>312</v>
      </c>
      <c r="J60" s="53" t="s">
        <v>311</v>
      </c>
      <c r="K60" s="8" t="s">
        <v>27</v>
      </c>
      <c r="L60" s="8" t="s">
        <v>27</v>
      </c>
    </row>
    <row r="61" spans="1:17" x14ac:dyDescent="0.25">
      <c r="A61" s="2" t="s">
        <v>28</v>
      </c>
      <c r="B61" s="148">
        <v>0.99999999999999989</v>
      </c>
      <c r="C61" s="148">
        <v>0.87304066666666669</v>
      </c>
      <c r="D61" s="148">
        <v>1.1254162696687933</v>
      </c>
      <c r="E61" s="147">
        <v>4</v>
      </c>
      <c r="F61" s="148">
        <v>0.32336978884030909</v>
      </c>
      <c r="G61" s="147">
        <v>3</v>
      </c>
      <c r="H61" s="147">
        <v>3</v>
      </c>
      <c r="I61" s="148">
        <v>0.1846060816360067</v>
      </c>
      <c r="J61" s="148">
        <v>6.4027797911011514E-2</v>
      </c>
      <c r="K61" s="148">
        <v>8.3129444323057022</v>
      </c>
      <c r="L61" s="148">
        <v>0.21475485164953442</v>
      </c>
    </row>
    <row r="62" spans="1:17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7" x14ac:dyDescent="0.25">
      <c r="A63" s="7"/>
      <c r="B63" s="2" t="s">
        <v>400</v>
      </c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7" x14ac:dyDescent="0.25">
      <c r="A64" s="2" t="s">
        <v>20</v>
      </c>
      <c r="B64" s="66" t="s">
        <v>21</v>
      </c>
      <c r="C64" s="8" t="s">
        <v>21</v>
      </c>
      <c r="D64" s="8" t="s">
        <v>22</v>
      </c>
      <c r="E64" s="8" t="s">
        <v>23</v>
      </c>
      <c r="F64" s="8" t="s">
        <v>15</v>
      </c>
      <c r="G64" s="8" t="s">
        <v>24</v>
      </c>
      <c r="H64" s="8" t="s">
        <v>24</v>
      </c>
      <c r="I64" s="8" t="s">
        <v>25</v>
      </c>
      <c r="J64" s="8" t="s">
        <v>25</v>
      </c>
      <c r="K64" s="8" t="s">
        <v>26</v>
      </c>
      <c r="L64" s="8" t="s">
        <v>15</v>
      </c>
    </row>
    <row r="65" spans="1:12" ht="25.5" x14ac:dyDescent="0.25">
      <c r="A65" s="2"/>
      <c r="B65" s="53" t="s">
        <v>161</v>
      </c>
      <c r="C65" s="53" t="s">
        <v>162</v>
      </c>
      <c r="D65" s="2"/>
      <c r="E65" s="8"/>
      <c r="F65" s="8"/>
      <c r="G65" s="53" t="s">
        <v>161</v>
      </c>
      <c r="H65" s="53" t="s">
        <v>162</v>
      </c>
      <c r="I65" s="53" t="s">
        <v>161</v>
      </c>
      <c r="J65" s="53" t="s">
        <v>162</v>
      </c>
      <c r="K65" s="8" t="s">
        <v>27</v>
      </c>
      <c r="L65" s="8" t="s">
        <v>27</v>
      </c>
    </row>
    <row r="66" spans="1:12" x14ac:dyDescent="0.25">
      <c r="A66" s="2" t="s">
        <v>28</v>
      </c>
      <c r="B66" s="150">
        <v>1</v>
      </c>
      <c r="C66" s="150">
        <v>0.44045733333333331</v>
      </c>
      <c r="D66" s="150">
        <v>5.6327239331860399</v>
      </c>
      <c r="E66" s="151">
        <v>4</v>
      </c>
      <c r="F66" s="150">
        <v>4.8878658724419563E-3</v>
      </c>
      <c r="G66" s="151">
        <v>3</v>
      </c>
      <c r="H66" s="151">
        <v>3</v>
      </c>
      <c r="I66" s="150">
        <v>0.16334166182881812</v>
      </c>
      <c r="J66" s="150">
        <v>5.406962993523564E-2</v>
      </c>
      <c r="K66" s="150">
        <v>9.1261403859959014</v>
      </c>
      <c r="L66" s="150">
        <v>0.19750861865850686</v>
      </c>
    </row>
    <row r="68" spans="1:12" x14ac:dyDescent="0.25">
      <c r="A68" s="7"/>
      <c r="B68" s="2" t="s">
        <v>400</v>
      </c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 t="s">
        <v>20</v>
      </c>
      <c r="B69" s="66" t="s">
        <v>21</v>
      </c>
      <c r="C69" s="8" t="s">
        <v>21</v>
      </c>
      <c r="D69" s="8" t="s">
        <v>22</v>
      </c>
      <c r="E69" s="8" t="s">
        <v>23</v>
      </c>
      <c r="F69" s="8" t="s">
        <v>15</v>
      </c>
      <c r="G69" s="8" t="s">
        <v>24</v>
      </c>
      <c r="H69" s="8" t="s">
        <v>24</v>
      </c>
      <c r="I69" s="8" t="s">
        <v>25</v>
      </c>
      <c r="J69" s="8" t="s">
        <v>25</v>
      </c>
      <c r="K69" s="8" t="s">
        <v>26</v>
      </c>
      <c r="L69" s="8" t="s">
        <v>15</v>
      </c>
    </row>
    <row r="70" spans="1:12" ht="25.5" x14ac:dyDescent="0.25">
      <c r="A70" s="2"/>
      <c r="B70" s="53" t="s">
        <v>307</v>
      </c>
      <c r="C70" s="53" t="s">
        <v>308</v>
      </c>
      <c r="D70" s="2"/>
      <c r="E70" s="8"/>
      <c r="F70" s="8"/>
      <c r="G70" s="53" t="s">
        <v>307</v>
      </c>
      <c r="H70" s="53" t="s">
        <v>308</v>
      </c>
      <c r="I70" s="53" t="s">
        <v>307</v>
      </c>
      <c r="J70" s="53" t="s">
        <v>308</v>
      </c>
      <c r="K70" s="8" t="s">
        <v>27</v>
      </c>
      <c r="L70" s="8" t="s">
        <v>27</v>
      </c>
    </row>
    <row r="71" spans="1:12" x14ac:dyDescent="0.25">
      <c r="A71" s="2" t="s">
        <v>28</v>
      </c>
      <c r="B71" s="148">
        <v>1</v>
      </c>
      <c r="C71" s="148">
        <v>1.0344819999999999</v>
      </c>
      <c r="D71" s="148">
        <v>-0.36357466570742947</v>
      </c>
      <c r="E71" s="147">
        <v>6</v>
      </c>
      <c r="F71" s="148">
        <v>0.72864256825721441</v>
      </c>
      <c r="G71" s="147">
        <v>4</v>
      </c>
      <c r="H71" s="147">
        <v>4</v>
      </c>
      <c r="I71" s="148">
        <v>0.12801234530830741</v>
      </c>
      <c r="J71" s="148">
        <v>0.13997338860893049</v>
      </c>
      <c r="K71" s="148">
        <v>1.195603683584618</v>
      </c>
      <c r="L71" s="148">
        <v>0.88671885361141978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1:Z249"/>
  <sheetViews>
    <sheetView workbookViewId="0">
      <selection activeCell="J8" sqref="J8"/>
    </sheetView>
  </sheetViews>
  <sheetFormatPr defaultRowHeight="15" x14ac:dyDescent="0.25"/>
  <sheetData>
    <row r="21" spans="1:26" x14ac:dyDescent="0.25">
      <c r="A21" s="1" t="s">
        <v>295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32" t="s">
        <v>145</v>
      </c>
      <c r="B22" s="32" t="s">
        <v>146</v>
      </c>
      <c r="C22" s="32" t="s">
        <v>147</v>
      </c>
      <c r="D22" s="32" t="s">
        <v>148</v>
      </c>
      <c r="E22" s="2"/>
    </row>
    <row r="23" spans="1:26" x14ac:dyDescent="0.25">
      <c r="A23" s="33">
        <v>1.046157</v>
      </c>
      <c r="B23" s="33">
        <v>1.172917</v>
      </c>
      <c r="C23" s="33">
        <v>0.58099599999999996</v>
      </c>
      <c r="D23" s="33">
        <v>0.70544200000000001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33">
        <v>1.0472459999999999</v>
      </c>
      <c r="B24" s="33">
        <v>1.023563</v>
      </c>
      <c r="C24" s="33">
        <v>0.53797099999999998</v>
      </c>
      <c r="D24" s="33">
        <v>1.2706789999999999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33">
        <v>0.98391099999999998</v>
      </c>
      <c r="B25" s="33">
        <v>1.17903</v>
      </c>
      <c r="C25" s="33">
        <v>0.61178600000000005</v>
      </c>
      <c r="D25" s="33">
        <v>0.66600300000000001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33">
        <v>0.92890300000000003</v>
      </c>
      <c r="B26" s="33">
        <v>1.0523389999999999</v>
      </c>
      <c r="C26" s="33">
        <v>0.54756400000000005</v>
      </c>
      <c r="D26" s="33">
        <v>0.60336299999999998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33">
        <v>0.99868500000000004</v>
      </c>
      <c r="B27" s="33">
        <v>0.89819499999999997</v>
      </c>
      <c r="C27" s="33">
        <v>0.5554</v>
      </c>
      <c r="D27" s="33">
        <v>0.78138200000000002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 t="s">
        <v>10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3" t="s">
        <v>11</v>
      </c>
      <c r="C30" s="3" t="s">
        <v>12</v>
      </c>
      <c r="D30" s="3" t="s">
        <v>13</v>
      </c>
      <c r="E30" s="3" t="s">
        <v>14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3"/>
      <c r="C31" s="3"/>
      <c r="D31" s="3" t="s">
        <v>15</v>
      </c>
      <c r="E31" s="3" t="s">
        <v>15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32" t="s">
        <v>145</v>
      </c>
      <c r="B32" s="126">
        <v>5</v>
      </c>
      <c r="C32" s="127">
        <v>0.22086510335555265</v>
      </c>
      <c r="D32" s="126" t="s">
        <v>16</v>
      </c>
      <c r="E32" s="126" t="s">
        <v>16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32" t="s">
        <v>146</v>
      </c>
      <c r="B33" s="126">
        <v>5</v>
      </c>
      <c r="C33" s="127">
        <v>0.22226087155517782</v>
      </c>
      <c r="D33" s="126" t="s">
        <v>16</v>
      </c>
      <c r="E33" s="126" t="s">
        <v>16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32" t="s">
        <v>147</v>
      </c>
      <c r="B34" s="126">
        <v>5</v>
      </c>
      <c r="C34" s="127">
        <v>0.24818574112732317</v>
      </c>
      <c r="D34" s="126" t="s">
        <v>16</v>
      </c>
      <c r="E34" s="126" t="s">
        <v>16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32" t="s">
        <v>148</v>
      </c>
      <c r="B35" s="126">
        <v>5</v>
      </c>
      <c r="C35" s="127">
        <v>0.33566585924874864</v>
      </c>
      <c r="D35" s="126" t="s">
        <v>16</v>
      </c>
      <c r="E35" s="126" t="s">
        <v>17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7"/>
      <c r="B37" s="2" t="s">
        <v>400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 t="s">
        <v>20</v>
      </c>
      <c r="B38" s="66" t="s">
        <v>21</v>
      </c>
      <c r="C38" s="8" t="s">
        <v>21</v>
      </c>
      <c r="D38" s="8" t="s">
        <v>22</v>
      </c>
      <c r="E38" s="8" t="s">
        <v>23</v>
      </c>
      <c r="F38" s="8" t="s">
        <v>15</v>
      </c>
      <c r="G38" s="8" t="s">
        <v>24</v>
      </c>
      <c r="H38" s="8" t="s">
        <v>24</v>
      </c>
      <c r="I38" s="8" t="s">
        <v>25</v>
      </c>
      <c r="J38" s="8" t="s">
        <v>25</v>
      </c>
      <c r="K38" s="8" t="s">
        <v>26</v>
      </c>
      <c r="L38" s="8" t="s">
        <v>15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x14ac:dyDescent="0.25">
      <c r="A39" s="2"/>
      <c r="B39" s="67" t="s">
        <v>145</v>
      </c>
      <c r="C39" s="67" t="s">
        <v>147</v>
      </c>
      <c r="D39" s="8"/>
      <c r="E39" s="8"/>
      <c r="F39" s="8"/>
      <c r="G39" s="67" t="s">
        <v>145</v>
      </c>
      <c r="H39" s="67" t="s">
        <v>147</v>
      </c>
      <c r="I39" s="67" t="s">
        <v>145</v>
      </c>
      <c r="J39" s="67" t="s">
        <v>147</v>
      </c>
      <c r="K39" s="8" t="s">
        <v>27</v>
      </c>
      <c r="L39" s="8" t="s">
        <v>27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 t="s">
        <v>28</v>
      </c>
      <c r="B40" s="130">
        <v>1.0009804</v>
      </c>
      <c r="C40" s="130">
        <v>0.56674340000000001</v>
      </c>
      <c r="D40" s="131">
        <v>16.883757330913976</v>
      </c>
      <c r="E40" s="132">
        <v>8</v>
      </c>
      <c r="F40" s="130">
        <v>1.5352617705781606E-7</v>
      </c>
      <c r="G40" s="132">
        <v>5</v>
      </c>
      <c r="H40" s="132">
        <v>5</v>
      </c>
      <c r="I40" s="130">
        <v>4.9176253921989647E-2</v>
      </c>
      <c r="J40" s="130">
        <v>2.9817551589625874E-2</v>
      </c>
      <c r="K40" s="130">
        <v>2.719987614908729</v>
      </c>
      <c r="L40" s="130">
        <v>0.35587643045147277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/>
      <c r="B41" s="83"/>
      <c r="C41" s="83"/>
      <c r="D41" s="84"/>
      <c r="E41" s="85"/>
      <c r="F41" s="83"/>
      <c r="G41" s="85"/>
      <c r="H41" s="85"/>
      <c r="I41" s="83"/>
      <c r="J41" s="83"/>
      <c r="K41" s="84"/>
      <c r="L41" s="8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7"/>
      <c r="B42" s="2" t="s">
        <v>400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2" t="s">
        <v>20</v>
      </c>
      <c r="B43" s="66" t="s">
        <v>21</v>
      </c>
      <c r="C43" s="8" t="s">
        <v>21</v>
      </c>
      <c r="D43" s="8" t="s">
        <v>22</v>
      </c>
      <c r="E43" s="8" t="s">
        <v>23</v>
      </c>
      <c r="F43" s="8" t="s">
        <v>15</v>
      </c>
      <c r="G43" s="8" t="s">
        <v>24</v>
      </c>
      <c r="H43" s="8" t="s">
        <v>24</v>
      </c>
      <c r="I43" s="8" t="s">
        <v>25</v>
      </c>
      <c r="J43" s="8" t="s">
        <v>25</v>
      </c>
      <c r="K43" s="8" t="s">
        <v>26</v>
      </c>
      <c r="L43" s="8" t="s">
        <v>15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x14ac:dyDescent="0.25">
      <c r="A44" s="2"/>
      <c r="B44" s="67" t="s">
        <v>146</v>
      </c>
      <c r="C44" s="67" t="s">
        <v>148</v>
      </c>
      <c r="D44" s="8"/>
      <c r="E44" s="8"/>
      <c r="F44" s="8"/>
      <c r="G44" s="67" t="s">
        <v>146</v>
      </c>
      <c r="H44" s="67" t="s">
        <v>148</v>
      </c>
      <c r="I44" s="67" t="s">
        <v>146</v>
      </c>
      <c r="J44" s="67" t="s">
        <v>148</v>
      </c>
      <c r="K44" s="8" t="s">
        <v>27</v>
      </c>
      <c r="L44" s="8" t="s">
        <v>27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2" t="s">
        <v>28</v>
      </c>
      <c r="B45" s="127">
        <v>1.0652088</v>
      </c>
      <c r="C45" s="127">
        <v>0.80537380000000003</v>
      </c>
      <c r="D45" s="127">
        <v>1.9880154839986934</v>
      </c>
      <c r="E45" s="126">
        <v>8</v>
      </c>
      <c r="F45" s="127">
        <v>8.2024648934756014E-2</v>
      </c>
      <c r="G45" s="126">
        <v>5</v>
      </c>
      <c r="H45" s="126">
        <v>5</v>
      </c>
      <c r="I45" s="127">
        <v>0.11656536333405394</v>
      </c>
      <c r="J45" s="127">
        <v>0.26800349040394977</v>
      </c>
      <c r="K45" s="127">
        <v>5.2861789013301816</v>
      </c>
      <c r="L45" s="127">
        <v>0.13573431686848991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1" t="s">
        <v>294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31" t="s">
        <v>145</v>
      </c>
      <c r="B48" s="31" t="s">
        <v>146</v>
      </c>
      <c r="C48" s="31" t="s">
        <v>147</v>
      </c>
      <c r="D48" s="31" t="s">
        <v>148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33">
        <v>0.87733519299999996</v>
      </c>
      <c r="B49" s="33">
        <v>0.85808946799999997</v>
      </c>
      <c r="C49" s="33">
        <v>0.18792123399999999</v>
      </c>
      <c r="D49" s="33">
        <v>0.19678609399999999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33">
        <v>1.1283385180000001</v>
      </c>
      <c r="B50" s="33">
        <v>0.87855219299999998</v>
      </c>
      <c r="C50" s="33">
        <v>0.207502359</v>
      </c>
      <c r="D50" s="33">
        <v>0.24227221299999999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33">
        <v>1.0053510800000001</v>
      </c>
      <c r="B51" s="33">
        <v>1.0296831529999999</v>
      </c>
      <c r="C51" s="33">
        <v>0.26585282900000001</v>
      </c>
      <c r="D51" s="33">
        <v>0.26733119399999999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33">
        <v>1.120157007</v>
      </c>
      <c r="B52" s="33">
        <v>0.96339562400000001</v>
      </c>
      <c r="C52" s="33">
        <v>0.21789417599999999</v>
      </c>
      <c r="D52" s="33">
        <v>0.19705900200000001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33">
        <v>0.897012276</v>
      </c>
      <c r="B53" s="33">
        <v>0.96707528799999998</v>
      </c>
      <c r="C53" s="33">
        <v>0.224253069</v>
      </c>
      <c r="D53" s="33">
        <v>0.20952583699999999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/>
      <c r="B55" s="2" t="s">
        <v>10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2"/>
      <c r="B56" s="3" t="s">
        <v>11</v>
      </c>
      <c r="C56" s="3" t="s">
        <v>12</v>
      </c>
      <c r="D56" s="3" t="s">
        <v>13</v>
      </c>
      <c r="E56" s="3" t="s">
        <v>14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/>
      <c r="B57" s="3"/>
      <c r="C57" s="3"/>
      <c r="D57" s="3" t="s">
        <v>15</v>
      </c>
      <c r="E57" s="3" t="s">
        <v>15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31" t="s">
        <v>145</v>
      </c>
      <c r="B58" s="81">
        <v>5</v>
      </c>
      <c r="C58" s="82">
        <v>0.23251416683863735</v>
      </c>
      <c r="D58" s="81" t="s">
        <v>16</v>
      </c>
      <c r="E58" s="81" t="s">
        <v>16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31" t="s">
        <v>146</v>
      </c>
      <c r="B59" s="81">
        <v>5</v>
      </c>
      <c r="C59" s="82">
        <v>0.23367004126204483</v>
      </c>
      <c r="D59" s="81" t="s">
        <v>16</v>
      </c>
      <c r="E59" s="81" t="s">
        <v>16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31" t="s">
        <v>147</v>
      </c>
      <c r="B60" s="81">
        <v>5</v>
      </c>
      <c r="C60" s="82">
        <v>0.25062337104733656</v>
      </c>
      <c r="D60" s="81" t="s">
        <v>16</v>
      </c>
      <c r="E60" s="81" t="s">
        <v>16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31" t="s">
        <v>148</v>
      </c>
      <c r="B61" s="81">
        <v>5</v>
      </c>
      <c r="C61" s="82">
        <v>0.26266593992838183</v>
      </c>
      <c r="D61" s="81" t="s">
        <v>16</v>
      </c>
      <c r="E61" s="81" t="s">
        <v>16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7"/>
      <c r="B63" s="2" t="s">
        <v>400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 t="s">
        <v>20</v>
      </c>
      <c r="B64" s="66" t="s">
        <v>21</v>
      </c>
      <c r="C64" s="8" t="s">
        <v>21</v>
      </c>
      <c r="D64" s="8" t="s">
        <v>22</v>
      </c>
      <c r="E64" s="8" t="s">
        <v>23</v>
      </c>
      <c r="F64" s="8" t="s">
        <v>15</v>
      </c>
      <c r="G64" s="8" t="s">
        <v>24</v>
      </c>
      <c r="H64" s="8" t="s">
        <v>24</v>
      </c>
      <c r="I64" s="8" t="s">
        <v>25</v>
      </c>
      <c r="J64" s="8" t="s">
        <v>25</v>
      </c>
      <c r="K64" s="8" t="s">
        <v>26</v>
      </c>
      <c r="L64" s="8" t="s">
        <v>15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x14ac:dyDescent="0.25">
      <c r="A65" s="2"/>
      <c r="B65" s="67" t="s">
        <v>145</v>
      </c>
      <c r="C65" s="67" t="s">
        <v>147</v>
      </c>
      <c r="D65" s="8"/>
      <c r="E65" s="8"/>
      <c r="F65" s="8"/>
      <c r="G65" s="67" t="s">
        <v>145</v>
      </c>
      <c r="H65" s="67" t="s">
        <v>147</v>
      </c>
      <c r="I65" s="67" t="s">
        <v>145</v>
      </c>
      <c r="J65" s="67" t="s">
        <v>147</v>
      </c>
      <c r="K65" s="8" t="s">
        <v>27</v>
      </c>
      <c r="L65" s="8" t="s">
        <v>27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 t="s">
        <v>28</v>
      </c>
      <c r="B66" s="83">
        <v>1.0056388000000003</v>
      </c>
      <c r="C66" s="83">
        <v>0.22068460000000001</v>
      </c>
      <c r="D66" s="84">
        <v>14.362458630606284</v>
      </c>
      <c r="E66" s="85">
        <v>8</v>
      </c>
      <c r="F66" s="83">
        <v>5.3936226671395972E-7</v>
      </c>
      <c r="G66" s="85">
        <v>5</v>
      </c>
      <c r="H66" s="85">
        <v>5</v>
      </c>
      <c r="I66" s="83">
        <v>0.11877656209538989</v>
      </c>
      <c r="J66" s="83">
        <v>2.8757345640722829E-2</v>
      </c>
      <c r="K66" s="84">
        <v>17.059406067050091</v>
      </c>
      <c r="L66" s="83">
        <v>1.7717761466816747E-2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2"/>
      <c r="B67" s="83"/>
      <c r="C67" s="83"/>
      <c r="D67" s="84"/>
      <c r="E67" s="85"/>
      <c r="F67" s="83"/>
      <c r="G67" s="85"/>
      <c r="H67" s="85"/>
      <c r="I67" s="83"/>
      <c r="J67" s="83"/>
      <c r="K67" s="84"/>
      <c r="L67" s="8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7"/>
      <c r="B68" s="2" t="s">
        <v>400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2" t="s">
        <v>20</v>
      </c>
      <c r="B69" s="66" t="s">
        <v>21</v>
      </c>
      <c r="C69" s="8" t="s">
        <v>21</v>
      </c>
      <c r="D69" s="8" t="s">
        <v>22</v>
      </c>
      <c r="E69" s="8" t="s">
        <v>23</v>
      </c>
      <c r="F69" s="8" t="s">
        <v>15</v>
      </c>
      <c r="G69" s="8" t="s">
        <v>24</v>
      </c>
      <c r="H69" s="8" t="s">
        <v>24</v>
      </c>
      <c r="I69" s="8" t="s">
        <v>25</v>
      </c>
      <c r="J69" s="8" t="s">
        <v>25</v>
      </c>
      <c r="K69" s="8" t="s">
        <v>26</v>
      </c>
      <c r="L69" s="8" t="s">
        <v>15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x14ac:dyDescent="0.25">
      <c r="A70" s="2"/>
      <c r="B70" s="67" t="s">
        <v>146</v>
      </c>
      <c r="C70" s="67" t="s">
        <v>148</v>
      </c>
      <c r="D70" s="8"/>
      <c r="E70" s="8"/>
      <c r="F70" s="8"/>
      <c r="G70" s="67" t="s">
        <v>146</v>
      </c>
      <c r="H70" s="67" t="s">
        <v>148</v>
      </c>
      <c r="I70" s="67" t="s">
        <v>146</v>
      </c>
      <c r="J70" s="67" t="s">
        <v>148</v>
      </c>
      <c r="K70" s="8" t="s">
        <v>27</v>
      </c>
      <c r="L70" s="8" t="s">
        <v>27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2" t="s">
        <v>28</v>
      </c>
      <c r="B71" s="83">
        <v>0.93935900000000006</v>
      </c>
      <c r="C71" s="83">
        <v>0.22259479999999998</v>
      </c>
      <c r="D71" s="84">
        <v>20.828703586827668</v>
      </c>
      <c r="E71" s="85">
        <v>8</v>
      </c>
      <c r="F71" s="83">
        <v>2.9603825399256585E-8</v>
      </c>
      <c r="G71" s="85">
        <v>5</v>
      </c>
      <c r="H71" s="85">
        <v>5</v>
      </c>
      <c r="I71" s="83">
        <v>7.0368109165302922E-2</v>
      </c>
      <c r="J71" s="83">
        <v>3.1134725640352117E-2</v>
      </c>
      <c r="K71" s="83">
        <v>5.1081268872150476</v>
      </c>
      <c r="L71" s="83">
        <v>0.14326580953270115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1" t="s">
        <v>164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31" t="s">
        <v>145</v>
      </c>
      <c r="B74" s="31" t="s">
        <v>146</v>
      </c>
      <c r="C74" s="31" t="s">
        <v>147</v>
      </c>
      <c r="D74" s="31" t="s">
        <v>148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33">
        <v>0.99626400000000004</v>
      </c>
      <c r="B75" s="33">
        <v>0.86880199999999996</v>
      </c>
      <c r="C75" s="33">
        <v>0.30032599999999998</v>
      </c>
      <c r="D75" s="33">
        <v>0.30791400000000002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33">
        <v>0.93991400000000003</v>
      </c>
      <c r="B76" s="33">
        <v>1.113113</v>
      </c>
      <c r="C76" s="33">
        <v>0.29343200000000003</v>
      </c>
      <c r="D76" s="33">
        <v>0.25088500000000002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33">
        <v>1.0501529999999999</v>
      </c>
      <c r="B77" s="33">
        <v>1.1992240000000001</v>
      </c>
      <c r="C77" s="33">
        <v>0.311996</v>
      </c>
      <c r="D77" s="33">
        <v>0.31405699999999998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33">
        <v>1.025693</v>
      </c>
      <c r="B78" s="33">
        <v>0.94089199999999995</v>
      </c>
      <c r="C78" s="33">
        <v>0.310917</v>
      </c>
      <c r="D78" s="33">
        <v>0.28899200000000003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33">
        <v>0.99144200000000005</v>
      </c>
      <c r="B79" s="33">
        <v>1.113499</v>
      </c>
      <c r="C79" s="33">
        <v>0.30189100000000002</v>
      </c>
      <c r="D79" s="33">
        <v>0.292215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2"/>
      <c r="B81" s="2" t="s">
        <v>10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2"/>
      <c r="B82" s="3" t="s">
        <v>11</v>
      </c>
      <c r="C82" s="3" t="s">
        <v>12</v>
      </c>
      <c r="D82" s="3" t="s">
        <v>13</v>
      </c>
      <c r="E82" s="3" t="s">
        <v>14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2"/>
      <c r="B83" s="3"/>
      <c r="C83" s="3"/>
      <c r="D83" s="3" t="s">
        <v>15</v>
      </c>
      <c r="E83" s="3" t="s">
        <v>15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31" t="s">
        <v>145</v>
      </c>
      <c r="B84" s="81">
        <v>5</v>
      </c>
      <c r="C84" s="82">
        <v>0.2116824625958616</v>
      </c>
      <c r="D84" s="81" t="s">
        <v>16</v>
      </c>
      <c r="E84" s="81" t="s">
        <v>16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31" t="s">
        <v>146</v>
      </c>
      <c r="B85" s="81">
        <v>5</v>
      </c>
      <c r="C85" s="82">
        <v>0.28513817545802189</v>
      </c>
      <c r="D85" s="81" t="s">
        <v>16</v>
      </c>
      <c r="E85" s="81" t="s">
        <v>44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31" t="s">
        <v>147</v>
      </c>
      <c r="B86" s="81">
        <v>5</v>
      </c>
      <c r="C86" s="82">
        <v>0.22334435984439682</v>
      </c>
      <c r="D86" s="81" t="s">
        <v>16</v>
      </c>
      <c r="E86" s="81" t="s">
        <v>16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31" t="s">
        <v>148</v>
      </c>
      <c r="B87" s="81">
        <v>5</v>
      </c>
      <c r="C87" s="82">
        <v>0.27057234406787162</v>
      </c>
      <c r="D87" s="81" t="s">
        <v>16</v>
      </c>
      <c r="E87" s="81" t="s">
        <v>16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7"/>
      <c r="B89" s="2" t="s">
        <v>400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2" t="s">
        <v>20</v>
      </c>
      <c r="B90" s="66" t="s">
        <v>21</v>
      </c>
      <c r="C90" s="8" t="s">
        <v>21</v>
      </c>
      <c r="D90" s="8" t="s">
        <v>22</v>
      </c>
      <c r="E90" s="8" t="s">
        <v>23</v>
      </c>
      <c r="F90" s="8" t="s">
        <v>15</v>
      </c>
      <c r="G90" s="8" t="s">
        <v>24</v>
      </c>
      <c r="H90" s="8" t="s">
        <v>24</v>
      </c>
      <c r="I90" s="8" t="s">
        <v>25</v>
      </c>
      <c r="J90" s="8" t="s">
        <v>25</v>
      </c>
      <c r="K90" s="8" t="s">
        <v>26</v>
      </c>
      <c r="L90" s="8" t="s">
        <v>15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x14ac:dyDescent="0.25">
      <c r="A91" s="2"/>
      <c r="B91" s="67" t="s">
        <v>145</v>
      </c>
      <c r="C91" s="67" t="s">
        <v>147</v>
      </c>
      <c r="D91" s="8"/>
      <c r="E91" s="8"/>
      <c r="F91" s="8"/>
      <c r="G91" s="67" t="s">
        <v>145</v>
      </c>
      <c r="H91" s="67" t="s">
        <v>147</v>
      </c>
      <c r="I91" s="67" t="s">
        <v>145</v>
      </c>
      <c r="J91" s="67" t="s">
        <v>147</v>
      </c>
      <c r="K91" s="8" t="s">
        <v>27</v>
      </c>
      <c r="L91" s="8" t="s">
        <v>27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2" t="s">
        <v>28</v>
      </c>
      <c r="B92" s="83">
        <v>1.0006932000000002</v>
      </c>
      <c r="C92" s="83">
        <v>0.30371239999999999</v>
      </c>
      <c r="D92" s="84">
        <v>36.961792018613401</v>
      </c>
      <c r="E92" s="85">
        <v>8</v>
      </c>
      <c r="F92" s="83">
        <v>3.1482184970941406E-10</v>
      </c>
      <c r="G92" s="85">
        <v>5</v>
      </c>
      <c r="H92" s="85">
        <v>5</v>
      </c>
      <c r="I92" s="83">
        <v>4.1444467311089868E-2</v>
      </c>
      <c r="J92" s="83">
        <v>7.762024819594416E-3</v>
      </c>
      <c r="K92" s="84">
        <v>28.509071277269598</v>
      </c>
      <c r="L92" s="83">
        <v>6.7346664501380027E-3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2"/>
      <c r="B93" s="83"/>
      <c r="C93" s="83"/>
      <c r="D93" s="84"/>
      <c r="E93" s="85"/>
      <c r="F93" s="83"/>
      <c r="G93" s="85"/>
      <c r="H93" s="85"/>
      <c r="I93" s="83"/>
      <c r="J93" s="83"/>
      <c r="K93" s="84"/>
      <c r="L93" s="8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7"/>
      <c r="B94" s="2" t="s">
        <v>400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" t="s">
        <v>20</v>
      </c>
      <c r="B95" s="66" t="s">
        <v>21</v>
      </c>
      <c r="C95" s="8" t="s">
        <v>21</v>
      </c>
      <c r="D95" s="8" t="s">
        <v>22</v>
      </c>
      <c r="E95" s="8" t="s">
        <v>23</v>
      </c>
      <c r="F95" s="8" t="s">
        <v>15</v>
      </c>
      <c r="G95" s="8" t="s">
        <v>24</v>
      </c>
      <c r="H95" s="8" t="s">
        <v>24</v>
      </c>
      <c r="I95" s="8" t="s">
        <v>25</v>
      </c>
      <c r="J95" s="8" t="s">
        <v>25</v>
      </c>
      <c r="K95" s="8" t="s">
        <v>26</v>
      </c>
      <c r="L95" s="8" t="s">
        <v>15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x14ac:dyDescent="0.25">
      <c r="A96" s="2"/>
      <c r="B96" s="67" t="s">
        <v>146</v>
      </c>
      <c r="C96" s="67" t="s">
        <v>148</v>
      </c>
      <c r="D96" s="8"/>
      <c r="E96" s="8"/>
      <c r="F96" s="8"/>
      <c r="G96" s="67" t="s">
        <v>146</v>
      </c>
      <c r="H96" s="67" t="s">
        <v>148</v>
      </c>
      <c r="I96" s="67" t="s">
        <v>146</v>
      </c>
      <c r="J96" s="67" t="s">
        <v>148</v>
      </c>
      <c r="K96" s="8" t="s">
        <v>27</v>
      </c>
      <c r="L96" s="8" t="s">
        <v>27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" t="s">
        <v>28</v>
      </c>
      <c r="B97" s="83">
        <v>1.0471059999999999</v>
      </c>
      <c r="C97" s="83">
        <v>0.29081259999999998</v>
      </c>
      <c r="D97" s="84">
        <v>12.156385384422753</v>
      </c>
      <c r="E97" s="85">
        <v>8</v>
      </c>
      <c r="F97" s="83">
        <v>1.9423117315851764E-6</v>
      </c>
      <c r="G97" s="85">
        <v>5</v>
      </c>
      <c r="H97" s="85">
        <v>5</v>
      </c>
      <c r="I97" s="83">
        <v>0.13691107573348482</v>
      </c>
      <c r="J97" s="83">
        <v>2.4658946475873612E-2</v>
      </c>
      <c r="K97" s="84">
        <v>30.826777635356088</v>
      </c>
      <c r="L97" s="83">
        <v>5.7992554122714111E-3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1" t="s">
        <v>165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31" t="s">
        <v>145</v>
      </c>
      <c r="B100" s="31" t="s">
        <v>146</v>
      </c>
      <c r="C100" s="31" t="s">
        <v>147</v>
      </c>
      <c r="D100" s="31" t="s">
        <v>148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33">
        <v>0.88374399999999997</v>
      </c>
      <c r="B101" s="33">
        <v>0.96272800000000003</v>
      </c>
      <c r="C101" s="33">
        <v>0.32651000000000002</v>
      </c>
      <c r="D101" s="33">
        <v>0.36849100000000001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33">
        <v>1.1081859999999999</v>
      </c>
      <c r="B102" s="33">
        <v>0.94389599999999996</v>
      </c>
      <c r="C102" s="33">
        <v>0.322573</v>
      </c>
      <c r="D102" s="33">
        <v>0.31299199999999999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33">
        <v>1.087639</v>
      </c>
      <c r="B103" s="33">
        <v>1.049498</v>
      </c>
      <c r="C103" s="33">
        <v>0.26155800000000001</v>
      </c>
      <c r="D103" s="33">
        <v>0.362035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33">
        <v>1.025765</v>
      </c>
      <c r="B104" s="33">
        <v>0.97853800000000002</v>
      </c>
      <c r="C104" s="33">
        <v>0.353848</v>
      </c>
      <c r="D104" s="33">
        <v>0.284835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33">
        <v>0.91522599999999998</v>
      </c>
      <c r="B105" s="33">
        <v>1.033258</v>
      </c>
      <c r="C105" s="33">
        <v>0.27285399999999999</v>
      </c>
      <c r="D105" s="33">
        <v>0.37402299999999999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2" t="s">
        <v>10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3" t="s">
        <v>11</v>
      </c>
      <c r="C108" s="3" t="s">
        <v>12</v>
      </c>
      <c r="D108" s="3" t="s">
        <v>13</v>
      </c>
      <c r="E108" s="3" t="s">
        <v>14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3"/>
      <c r="C109" s="3"/>
      <c r="D109" s="3" t="s">
        <v>15</v>
      </c>
      <c r="E109" s="3" t="s">
        <v>15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31" t="s">
        <v>145</v>
      </c>
      <c r="B110" s="81">
        <v>5</v>
      </c>
      <c r="C110" s="82">
        <v>0.21098972621712203</v>
      </c>
      <c r="D110" s="81" t="s">
        <v>16</v>
      </c>
      <c r="E110" s="81" t="s">
        <v>16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31" t="s">
        <v>146</v>
      </c>
      <c r="B111" s="81">
        <v>5</v>
      </c>
      <c r="C111" s="82">
        <v>0.22905341960909353</v>
      </c>
      <c r="D111" s="81" t="s">
        <v>16</v>
      </c>
      <c r="E111" s="81" t="s">
        <v>16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31" t="s">
        <v>147</v>
      </c>
      <c r="B112" s="81">
        <v>5</v>
      </c>
      <c r="C112" s="82">
        <v>0.25115930287209287</v>
      </c>
      <c r="D112" s="81" t="s">
        <v>16</v>
      </c>
      <c r="E112" s="81" t="s">
        <v>16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31" t="s">
        <v>148</v>
      </c>
      <c r="B113" s="81">
        <v>5</v>
      </c>
      <c r="C113" s="82">
        <v>0.30762533699647732</v>
      </c>
      <c r="D113" s="81" t="s">
        <v>16</v>
      </c>
      <c r="E113" s="81" t="s">
        <v>97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7"/>
      <c r="B115" s="2" t="s">
        <v>400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 t="s">
        <v>20</v>
      </c>
      <c r="B116" s="66" t="s">
        <v>21</v>
      </c>
      <c r="C116" s="8" t="s">
        <v>21</v>
      </c>
      <c r="D116" s="8" t="s">
        <v>22</v>
      </c>
      <c r="E116" s="8" t="s">
        <v>23</v>
      </c>
      <c r="F116" s="8" t="s">
        <v>15</v>
      </c>
      <c r="G116" s="8" t="s">
        <v>24</v>
      </c>
      <c r="H116" s="8" t="s">
        <v>24</v>
      </c>
      <c r="I116" s="8" t="s">
        <v>25</v>
      </c>
      <c r="J116" s="8" t="s">
        <v>25</v>
      </c>
      <c r="K116" s="8" t="s">
        <v>26</v>
      </c>
      <c r="L116" s="8" t="s">
        <v>15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x14ac:dyDescent="0.25">
      <c r="A117" s="2"/>
      <c r="B117" s="67" t="s">
        <v>145</v>
      </c>
      <c r="C117" s="67" t="s">
        <v>147</v>
      </c>
      <c r="D117" s="8"/>
      <c r="E117" s="8"/>
      <c r="F117" s="8"/>
      <c r="G117" s="67" t="s">
        <v>145</v>
      </c>
      <c r="H117" s="67" t="s">
        <v>147</v>
      </c>
      <c r="I117" s="67" t="s">
        <v>145</v>
      </c>
      <c r="J117" s="67" t="s">
        <v>147</v>
      </c>
      <c r="K117" s="8" t="s">
        <v>27</v>
      </c>
      <c r="L117" s="8" t="s">
        <v>27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 t="s">
        <v>28</v>
      </c>
      <c r="B118" s="83">
        <v>1.0041120000000001</v>
      </c>
      <c r="C118" s="83">
        <v>0.30746859999999998</v>
      </c>
      <c r="D118" s="84">
        <v>14.41459457979043</v>
      </c>
      <c r="E118" s="85">
        <v>8</v>
      </c>
      <c r="F118" s="83">
        <v>5.2446103947754652E-7</v>
      </c>
      <c r="G118" s="85">
        <v>5</v>
      </c>
      <c r="H118" s="85">
        <v>5</v>
      </c>
      <c r="I118" s="83">
        <v>0.10082929390063185</v>
      </c>
      <c r="J118" s="83">
        <v>3.8883544987565112E-2</v>
      </c>
      <c r="K118" s="83">
        <v>6.7242174124631449</v>
      </c>
      <c r="L118" s="83">
        <v>9.1884401745185626E-2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83"/>
      <c r="C119" s="83"/>
      <c r="D119" s="84"/>
      <c r="E119" s="85"/>
      <c r="F119" s="83"/>
      <c r="G119" s="85"/>
      <c r="H119" s="85"/>
      <c r="I119" s="83"/>
      <c r="J119" s="83"/>
      <c r="K119" s="84"/>
      <c r="L119" s="8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7"/>
      <c r="B120" s="2" t="s">
        <v>400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 t="s">
        <v>20</v>
      </c>
      <c r="B121" s="66" t="s">
        <v>21</v>
      </c>
      <c r="C121" s="8" t="s">
        <v>21</v>
      </c>
      <c r="D121" s="8" t="s">
        <v>22</v>
      </c>
      <c r="E121" s="8" t="s">
        <v>23</v>
      </c>
      <c r="F121" s="8" t="s">
        <v>15</v>
      </c>
      <c r="G121" s="8" t="s">
        <v>24</v>
      </c>
      <c r="H121" s="8" t="s">
        <v>24</v>
      </c>
      <c r="I121" s="8" t="s">
        <v>25</v>
      </c>
      <c r="J121" s="8" t="s">
        <v>25</v>
      </c>
      <c r="K121" s="8" t="s">
        <v>26</v>
      </c>
      <c r="L121" s="8" t="s">
        <v>15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x14ac:dyDescent="0.25">
      <c r="A122" s="2"/>
      <c r="B122" s="67" t="s">
        <v>146</v>
      </c>
      <c r="C122" s="67" t="s">
        <v>148</v>
      </c>
      <c r="D122" s="8"/>
      <c r="E122" s="8"/>
      <c r="F122" s="8"/>
      <c r="G122" s="67" t="s">
        <v>146</v>
      </c>
      <c r="H122" s="67" t="s">
        <v>148</v>
      </c>
      <c r="I122" s="67" t="s">
        <v>146</v>
      </c>
      <c r="J122" s="67" t="s">
        <v>148</v>
      </c>
      <c r="K122" s="8" t="s">
        <v>27</v>
      </c>
      <c r="L122" s="8" t="s">
        <v>27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 t="s">
        <v>28</v>
      </c>
      <c r="B123" s="83">
        <v>0.99358360000000001</v>
      </c>
      <c r="C123" s="83">
        <v>0.34047519999999998</v>
      </c>
      <c r="D123" s="84">
        <v>24.194098294016381</v>
      </c>
      <c r="E123" s="85">
        <v>8</v>
      </c>
      <c r="F123" s="83">
        <v>9.0848358379258263E-9</v>
      </c>
      <c r="G123" s="85">
        <v>5</v>
      </c>
      <c r="H123" s="85">
        <v>5</v>
      </c>
      <c r="I123" s="83">
        <v>4.568307637189075E-2</v>
      </c>
      <c r="J123" s="83">
        <v>3.9453526612965799E-2</v>
      </c>
      <c r="K123" s="83">
        <v>1.3407228956436621</v>
      </c>
      <c r="L123" s="83">
        <v>0.78319748110628296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1" t="s">
        <v>292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32" t="s">
        <v>145</v>
      </c>
      <c r="B126" s="32" t="s">
        <v>146</v>
      </c>
      <c r="C126" s="32" t="s">
        <v>147</v>
      </c>
      <c r="D126" s="32" t="s">
        <v>148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33">
        <v>1.1959029999999999</v>
      </c>
      <c r="B127" s="33">
        <v>1.2325109999999999</v>
      </c>
      <c r="C127" s="33">
        <v>0.868502</v>
      </c>
      <c r="D127" s="33">
        <v>1.0360549999999999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33">
        <v>1.1333549999999999</v>
      </c>
      <c r="B128" s="33">
        <v>1.0084219999999999</v>
      </c>
      <c r="C128" s="33">
        <v>0.918022</v>
      </c>
      <c r="D128" s="33">
        <v>1.1396580000000001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33">
        <v>1.159176</v>
      </c>
      <c r="B129" s="33">
        <v>1.260591</v>
      </c>
      <c r="C129" s="33">
        <v>0.95601100000000006</v>
      </c>
      <c r="D129" s="33">
        <v>1.3095760000000001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33">
        <v>0.79531499999999999</v>
      </c>
      <c r="B130" s="33">
        <v>0.72376799999999997</v>
      </c>
      <c r="C130" s="33">
        <v>0.68401500000000004</v>
      </c>
      <c r="D130" s="33">
        <v>0.71158100000000002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33">
        <v>0.80029300000000003</v>
      </c>
      <c r="B131" s="33">
        <v>1.1806650000000001</v>
      </c>
      <c r="C131" s="33">
        <v>0.68354099999999995</v>
      </c>
      <c r="D131" s="33">
        <v>0.71653100000000003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2" t="s">
        <v>10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3" t="s">
        <v>11</v>
      </c>
      <c r="C134" s="3" t="s">
        <v>12</v>
      </c>
      <c r="D134" s="3" t="s">
        <v>13</v>
      </c>
      <c r="E134" s="3" t="s">
        <v>14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3"/>
      <c r="C135" s="3"/>
      <c r="D135" s="3" t="s">
        <v>15</v>
      </c>
      <c r="E135" s="3" t="s">
        <v>15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32" t="s">
        <v>145</v>
      </c>
      <c r="B136" s="126">
        <v>5</v>
      </c>
      <c r="C136" s="127">
        <v>0.3188290776548911</v>
      </c>
      <c r="D136" s="126" t="s">
        <v>16</v>
      </c>
      <c r="E136" s="126" t="s">
        <v>17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32" t="s">
        <v>146</v>
      </c>
      <c r="B137" s="126">
        <v>5</v>
      </c>
      <c r="C137" s="127">
        <v>0.27258911908330541</v>
      </c>
      <c r="D137" s="126" t="s">
        <v>16</v>
      </c>
      <c r="E137" s="126" t="s">
        <v>16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32" t="s">
        <v>147</v>
      </c>
      <c r="B138" s="126">
        <v>5</v>
      </c>
      <c r="C138" s="127">
        <v>0.25586792931230423</v>
      </c>
      <c r="D138" s="126" t="s">
        <v>16</v>
      </c>
      <c r="E138" s="126" t="s">
        <v>16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32" t="s">
        <v>148</v>
      </c>
      <c r="B139" s="126">
        <v>5</v>
      </c>
      <c r="C139" s="127">
        <v>0.24335088799797577</v>
      </c>
      <c r="D139" s="126" t="s">
        <v>16</v>
      </c>
      <c r="E139" s="126" t="s">
        <v>16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7"/>
      <c r="B141" s="2" t="s">
        <v>400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 t="s">
        <v>20</v>
      </c>
      <c r="B142" s="66" t="s">
        <v>21</v>
      </c>
      <c r="C142" s="8" t="s">
        <v>21</v>
      </c>
      <c r="D142" s="8" t="s">
        <v>22</v>
      </c>
      <c r="E142" s="8" t="s">
        <v>23</v>
      </c>
      <c r="F142" s="8" t="s">
        <v>15</v>
      </c>
      <c r="G142" s="8" t="s">
        <v>24</v>
      </c>
      <c r="H142" s="8" t="s">
        <v>24</v>
      </c>
      <c r="I142" s="8" t="s">
        <v>25</v>
      </c>
      <c r="J142" s="8" t="s">
        <v>25</v>
      </c>
      <c r="K142" s="8" t="s">
        <v>26</v>
      </c>
      <c r="L142" s="8" t="s">
        <v>15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x14ac:dyDescent="0.25">
      <c r="A143" s="2"/>
      <c r="B143" s="67" t="s">
        <v>145</v>
      </c>
      <c r="C143" s="67" t="s">
        <v>146</v>
      </c>
      <c r="D143" s="8"/>
      <c r="E143" s="8"/>
      <c r="F143" s="8"/>
      <c r="G143" s="67" t="s">
        <v>145</v>
      </c>
      <c r="H143" s="67" t="s">
        <v>146</v>
      </c>
      <c r="I143" s="67" t="s">
        <v>145</v>
      </c>
      <c r="J143" s="67" t="s">
        <v>146</v>
      </c>
      <c r="K143" s="8" t="s">
        <v>27</v>
      </c>
      <c r="L143" s="8" t="s">
        <v>27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 t="s">
        <v>28</v>
      </c>
      <c r="B144" s="127">
        <v>1.0168083999999999</v>
      </c>
      <c r="C144" s="127">
        <v>1.0811914</v>
      </c>
      <c r="D144" s="127">
        <v>-0.47995690020310666</v>
      </c>
      <c r="E144" s="126">
        <v>8</v>
      </c>
      <c r="F144" s="127">
        <v>0.64410596601958314</v>
      </c>
      <c r="G144" s="126">
        <v>5</v>
      </c>
      <c r="H144" s="126">
        <v>5</v>
      </c>
      <c r="I144" s="127">
        <v>0.20116210125866146</v>
      </c>
      <c r="J144" s="127">
        <v>0.22249927379948908</v>
      </c>
      <c r="K144" s="127">
        <v>1.2233898382563941</v>
      </c>
      <c r="L144" s="127">
        <v>0.84979816888128989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7"/>
      <c r="B146" s="2" t="s">
        <v>400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 t="s">
        <v>20</v>
      </c>
      <c r="B147" s="66" t="s">
        <v>21</v>
      </c>
      <c r="C147" s="8" t="s">
        <v>21</v>
      </c>
      <c r="D147" s="8" t="s">
        <v>22</v>
      </c>
      <c r="E147" s="8" t="s">
        <v>23</v>
      </c>
      <c r="F147" s="8" t="s">
        <v>15</v>
      </c>
      <c r="G147" s="8" t="s">
        <v>24</v>
      </c>
      <c r="H147" s="8" t="s">
        <v>24</v>
      </c>
      <c r="I147" s="8" t="s">
        <v>25</v>
      </c>
      <c r="J147" s="8" t="s">
        <v>25</v>
      </c>
      <c r="K147" s="8" t="s">
        <v>26</v>
      </c>
      <c r="L147" s="8" t="s">
        <v>15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x14ac:dyDescent="0.25">
      <c r="A148" s="2"/>
      <c r="B148" s="67" t="s">
        <v>147</v>
      </c>
      <c r="C148" s="67" t="s">
        <v>148</v>
      </c>
      <c r="D148" s="8"/>
      <c r="E148" s="8"/>
      <c r="F148" s="8"/>
      <c r="G148" s="67" t="s">
        <v>147</v>
      </c>
      <c r="H148" s="67" t="s">
        <v>148</v>
      </c>
      <c r="I148" s="67" t="s">
        <v>147</v>
      </c>
      <c r="J148" s="67" t="s">
        <v>148</v>
      </c>
      <c r="K148" s="8" t="s">
        <v>27</v>
      </c>
      <c r="L148" s="8" t="s">
        <v>27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 t="s">
        <v>28</v>
      </c>
      <c r="B149" s="127">
        <v>0.82201819999999992</v>
      </c>
      <c r="C149" s="127">
        <v>0.98268020000000011</v>
      </c>
      <c r="D149" s="129">
        <v>-1.2210772037262245</v>
      </c>
      <c r="E149" s="126">
        <v>8</v>
      </c>
      <c r="F149" s="127">
        <v>0.25681994411626941</v>
      </c>
      <c r="G149" s="126">
        <v>5</v>
      </c>
      <c r="H149" s="126">
        <v>5</v>
      </c>
      <c r="I149" s="127">
        <v>0.12995418602222858</v>
      </c>
      <c r="J149" s="127">
        <v>0.26395166978388307</v>
      </c>
      <c r="K149" s="127">
        <v>4.1254210549930113</v>
      </c>
      <c r="L149" s="127">
        <v>0.19869006612294599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7"/>
      <c r="B151" s="2" t="s">
        <v>400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 t="s">
        <v>20</v>
      </c>
      <c r="B152" s="66" t="s">
        <v>21</v>
      </c>
      <c r="C152" s="8" t="s">
        <v>21</v>
      </c>
      <c r="D152" s="8" t="s">
        <v>22</v>
      </c>
      <c r="E152" s="8" t="s">
        <v>23</v>
      </c>
      <c r="F152" s="8" t="s">
        <v>15</v>
      </c>
      <c r="G152" s="8" t="s">
        <v>24</v>
      </c>
      <c r="H152" s="8" t="s">
        <v>24</v>
      </c>
      <c r="I152" s="8" t="s">
        <v>25</v>
      </c>
      <c r="J152" s="8" t="s">
        <v>25</v>
      </c>
      <c r="K152" s="8" t="s">
        <v>26</v>
      </c>
      <c r="L152" s="8" t="s">
        <v>15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x14ac:dyDescent="0.25">
      <c r="A153" s="2"/>
      <c r="B153" s="67" t="s">
        <v>146</v>
      </c>
      <c r="C153" s="67" t="s">
        <v>148</v>
      </c>
      <c r="D153" s="8"/>
      <c r="E153" s="8"/>
      <c r="F153" s="8"/>
      <c r="G153" s="67" t="s">
        <v>146</v>
      </c>
      <c r="H153" s="67" t="s">
        <v>148</v>
      </c>
      <c r="I153" s="67" t="s">
        <v>146</v>
      </c>
      <c r="J153" s="67" t="s">
        <v>148</v>
      </c>
      <c r="K153" s="8" t="s">
        <v>27</v>
      </c>
      <c r="L153" s="8" t="s">
        <v>27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 t="s">
        <v>28</v>
      </c>
      <c r="B154" s="127">
        <v>1.0811914</v>
      </c>
      <c r="C154" s="127">
        <v>0.98268020000000011</v>
      </c>
      <c r="D154" s="127">
        <v>0.63808048241352266</v>
      </c>
      <c r="E154" s="126">
        <v>8</v>
      </c>
      <c r="F154" s="127">
        <v>0.54125119730053073</v>
      </c>
      <c r="G154" s="126">
        <v>5</v>
      </c>
      <c r="H154" s="126">
        <v>5</v>
      </c>
      <c r="I154" s="127">
        <v>0.22249927379948908</v>
      </c>
      <c r="J154" s="127">
        <v>0.26395166978388307</v>
      </c>
      <c r="K154" s="127">
        <v>1.4073160210703879</v>
      </c>
      <c r="L154" s="127">
        <v>0.74862310250765463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1" t="s">
        <v>293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31" t="s">
        <v>145</v>
      </c>
      <c r="B157" s="31" t="s">
        <v>146</v>
      </c>
      <c r="C157" s="31" t="s">
        <v>147</v>
      </c>
      <c r="D157" s="31" t="s">
        <v>148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33">
        <v>0.90175099999999997</v>
      </c>
      <c r="B158" s="33">
        <v>1.128026</v>
      </c>
      <c r="C158" s="33">
        <v>0.83932399999999996</v>
      </c>
      <c r="D158" s="33">
        <v>0.96848400000000001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33">
        <v>1.0772109999999999</v>
      </c>
      <c r="B159" s="33">
        <v>0.87224199999999996</v>
      </c>
      <c r="C159" s="33">
        <v>0.96179400000000004</v>
      </c>
      <c r="D159" s="33">
        <v>1.0194570000000001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33">
        <v>1.1944109999999999</v>
      </c>
      <c r="B160" s="33">
        <v>1.0854550000000001</v>
      </c>
      <c r="C160" s="33">
        <v>0.92613800000000002</v>
      </c>
      <c r="D160" s="33">
        <v>1.300711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33">
        <v>0.97555800000000004</v>
      </c>
      <c r="B161" s="33">
        <v>1.303871</v>
      </c>
      <c r="C161" s="33">
        <v>0.954488</v>
      </c>
      <c r="D161" s="33">
        <v>1.2788090000000001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33">
        <v>0.88349900000000003</v>
      </c>
      <c r="B162" s="33">
        <v>1.3262020000000001</v>
      </c>
      <c r="C162" s="33">
        <v>1.255098</v>
      </c>
      <c r="D162" s="33">
        <v>1.156128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 t="s">
        <v>10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3" t="s">
        <v>11</v>
      </c>
      <c r="C165" s="3" t="s">
        <v>12</v>
      </c>
      <c r="D165" s="3" t="s">
        <v>13</v>
      </c>
      <c r="E165" s="3" t="s">
        <v>14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3"/>
      <c r="C166" s="3"/>
      <c r="D166" s="3" t="s">
        <v>15</v>
      </c>
      <c r="E166" s="3" t="s">
        <v>15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31" t="s">
        <v>145</v>
      </c>
      <c r="B167" s="81">
        <v>5</v>
      </c>
      <c r="C167" s="82">
        <v>0.1941812837939238</v>
      </c>
      <c r="D167" s="81" t="s">
        <v>16</v>
      </c>
      <c r="E167" s="81" t="s">
        <v>16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31" t="s">
        <v>146</v>
      </c>
      <c r="B168" s="81">
        <v>5</v>
      </c>
      <c r="C168" s="82">
        <v>0.20803040016008811</v>
      </c>
      <c r="D168" s="81" t="s">
        <v>16</v>
      </c>
      <c r="E168" s="81" t="s">
        <v>16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31" t="s">
        <v>147</v>
      </c>
      <c r="B169" s="81">
        <v>5</v>
      </c>
      <c r="C169" s="82">
        <v>0.36454212918903101</v>
      </c>
      <c r="D169" s="81" t="s">
        <v>16</v>
      </c>
      <c r="E169" s="85" t="s">
        <v>18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31" t="s">
        <v>148</v>
      </c>
      <c r="B170" s="81">
        <v>5</v>
      </c>
      <c r="C170" s="82">
        <v>0.21540072494679074</v>
      </c>
      <c r="D170" s="81" t="s">
        <v>16</v>
      </c>
      <c r="E170" s="81" t="s">
        <v>16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7"/>
      <c r="B172" s="2" t="s">
        <v>400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 t="s">
        <v>20</v>
      </c>
      <c r="B173" s="66" t="s">
        <v>21</v>
      </c>
      <c r="C173" s="8" t="s">
        <v>21</v>
      </c>
      <c r="D173" s="8" t="s">
        <v>22</v>
      </c>
      <c r="E173" s="8" t="s">
        <v>23</v>
      </c>
      <c r="F173" s="8" t="s">
        <v>15</v>
      </c>
      <c r="G173" s="8" t="s">
        <v>24</v>
      </c>
      <c r="H173" s="8" t="s">
        <v>24</v>
      </c>
      <c r="I173" s="8" t="s">
        <v>25</v>
      </c>
      <c r="J173" s="8" t="s">
        <v>25</v>
      </c>
      <c r="K173" s="8" t="s">
        <v>26</v>
      </c>
      <c r="L173" s="8" t="s">
        <v>15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x14ac:dyDescent="0.25">
      <c r="A174" s="2"/>
      <c r="B174" s="67" t="s">
        <v>145</v>
      </c>
      <c r="C174" s="67" t="s">
        <v>146</v>
      </c>
      <c r="D174" s="8"/>
      <c r="E174" s="8"/>
      <c r="F174" s="8"/>
      <c r="G174" s="67" t="s">
        <v>145</v>
      </c>
      <c r="H174" s="67" t="s">
        <v>146</v>
      </c>
      <c r="I174" s="67" t="s">
        <v>145</v>
      </c>
      <c r="J174" s="67" t="s">
        <v>146</v>
      </c>
      <c r="K174" s="8" t="s">
        <v>27</v>
      </c>
      <c r="L174" s="8" t="s">
        <v>27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 t="s">
        <v>28</v>
      </c>
      <c r="B175" s="82">
        <v>1.006486</v>
      </c>
      <c r="C175" s="82">
        <v>1.1431592000000002</v>
      </c>
      <c r="D175" s="86">
        <v>-1.3544039051603647</v>
      </c>
      <c r="E175" s="81">
        <v>8</v>
      </c>
      <c r="F175" s="82">
        <v>0.21261784684071994</v>
      </c>
      <c r="G175" s="81">
        <v>5</v>
      </c>
      <c r="H175" s="81">
        <v>5</v>
      </c>
      <c r="I175" s="82">
        <v>0.12977826746801635</v>
      </c>
      <c r="J175" s="82">
        <v>0.18458593323083961</v>
      </c>
      <c r="K175" s="82">
        <v>2.0229877786077513</v>
      </c>
      <c r="L175" s="82">
        <v>0.51177203469968147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7"/>
      <c r="B177" s="13" t="s">
        <v>29</v>
      </c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2"/>
      <c r="N177" s="7"/>
      <c r="O177" s="2" t="s">
        <v>400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x14ac:dyDescent="0.25">
      <c r="A178" s="13" t="s">
        <v>20</v>
      </c>
      <c r="B178" s="8" t="s">
        <v>30</v>
      </c>
      <c r="C178" s="8" t="s">
        <v>30</v>
      </c>
      <c r="D178" s="8" t="s">
        <v>31</v>
      </c>
      <c r="E178" s="8" t="s">
        <v>32</v>
      </c>
      <c r="F178" s="8" t="s">
        <v>33</v>
      </c>
      <c r="G178" s="8" t="s">
        <v>32</v>
      </c>
      <c r="H178" s="8" t="s">
        <v>33</v>
      </c>
      <c r="I178" s="8" t="s">
        <v>24</v>
      </c>
      <c r="J178" s="8" t="s">
        <v>24</v>
      </c>
      <c r="K178" s="8" t="s">
        <v>34</v>
      </c>
      <c r="L178" s="2"/>
      <c r="M178" s="2"/>
      <c r="N178" s="2" t="s">
        <v>20</v>
      </c>
      <c r="O178" s="66" t="s">
        <v>21</v>
      </c>
      <c r="P178" s="8" t="s">
        <v>21</v>
      </c>
      <c r="Q178" s="8" t="s">
        <v>22</v>
      </c>
      <c r="R178" s="8" t="s">
        <v>23</v>
      </c>
      <c r="S178" s="8" t="s">
        <v>15</v>
      </c>
      <c r="T178" s="8" t="s">
        <v>24</v>
      </c>
      <c r="U178" s="8" t="s">
        <v>24</v>
      </c>
      <c r="V178" s="8" t="s">
        <v>25</v>
      </c>
      <c r="W178" s="8" t="s">
        <v>25</v>
      </c>
      <c r="X178" s="8" t="s">
        <v>26</v>
      </c>
      <c r="Y178" s="8" t="s">
        <v>15</v>
      </c>
      <c r="Z178" s="2"/>
    </row>
    <row r="179" spans="1:26" ht="25.5" x14ac:dyDescent="0.25">
      <c r="A179" s="13"/>
      <c r="B179" s="67" t="s">
        <v>147</v>
      </c>
      <c r="C179" s="67" t="s">
        <v>148</v>
      </c>
      <c r="D179" s="8"/>
      <c r="E179" s="8"/>
      <c r="F179" s="8"/>
      <c r="G179" s="8" t="s">
        <v>35</v>
      </c>
      <c r="H179" s="8"/>
      <c r="I179" s="67" t="s">
        <v>147</v>
      </c>
      <c r="J179" s="67" t="s">
        <v>148</v>
      </c>
      <c r="K179" s="8" t="s">
        <v>36</v>
      </c>
      <c r="L179" s="2"/>
      <c r="M179" s="2"/>
      <c r="N179" s="2"/>
      <c r="O179" s="67" t="s">
        <v>147</v>
      </c>
      <c r="P179" s="67" t="s">
        <v>148</v>
      </c>
      <c r="Q179" s="8"/>
      <c r="R179" s="8"/>
      <c r="S179" s="8"/>
      <c r="T179" s="67" t="s">
        <v>147</v>
      </c>
      <c r="U179" s="67" t="s">
        <v>148</v>
      </c>
      <c r="V179" s="67" t="s">
        <v>147</v>
      </c>
      <c r="W179" s="67" t="s">
        <v>148</v>
      </c>
      <c r="X179" s="8" t="s">
        <v>27</v>
      </c>
      <c r="Y179" s="8" t="s">
        <v>27</v>
      </c>
      <c r="Z179" s="2"/>
    </row>
    <row r="180" spans="1:26" x14ac:dyDescent="0.25">
      <c r="A180" s="2" t="s">
        <v>28</v>
      </c>
      <c r="B180" s="86">
        <v>18</v>
      </c>
      <c r="C180" s="86">
        <v>37</v>
      </c>
      <c r="D180" s="82">
        <v>3</v>
      </c>
      <c r="E180" s="86">
        <v>-1.8800386843215366</v>
      </c>
      <c r="F180" s="82">
        <v>6.0103698838175443E-2</v>
      </c>
      <c r="G180" s="86">
        <v>-1.8800386843215366</v>
      </c>
      <c r="H180" s="82">
        <v>6.0103698838175443E-2</v>
      </c>
      <c r="I180" s="81">
        <v>5</v>
      </c>
      <c r="J180" s="81">
        <v>5</v>
      </c>
      <c r="K180" s="82">
        <v>5.5555555555555552E-2</v>
      </c>
      <c r="L180" s="2"/>
      <c r="M180" s="2"/>
      <c r="N180" s="2" t="s">
        <v>28</v>
      </c>
      <c r="O180" s="82">
        <v>0.98736840000000003</v>
      </c>
      <c r="P180" s="82">
        <v>1.1447178</v>
      </c>
      <c r="Q180" s="86">
        <v>-1.6217548097609389</v>
      </c>
      <c r="R180" s="81">
        <v>8</v>
      </c>
      <c r="S180" s="82">
        <v>0.14351346297717729</v>
      </c>
      <c r="T180" s="81">
        <v>5</v>
      </c>
      <c r="U180" s="81">
        <v>5</v>
      </c>
      <c r="V180" s="82">
        <v>0.15738536749901499</v>
      </c>
      <c r="W180" s="82">
        <v>0.14932610396946674</v>
      </c>
      <c r="X180" s="82">
        <v>1.1108546482334314</v>
      </c>
      <c r="Y180" s="82">
        <v>0.9212977051798581</v>
      </c>
      <c r="Z180" s="2"/>
    </row>
    <row r="181" spans="1:2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7"/>
      <c r="B182" s="2" t="s">
        <v>400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 t="s">
        <v>20</v>
      </c>
      <c r="B183" s="66" t="s">
        <v>21</v>
      </c>
      <c r="C183" s="8" t="s">
        <v>21</v>
      </c>
      <c r="D183" s="8" t="s">
        <v>22</v>
      </c>
      <c r="E183" s="8" t="s">
        <v>23</v>
      </c>
      <c r="F183" s="8" t="s">
        <v>15</v>
      </c>
      <c r="G183" s="8" t="s">
        <v>24</v>
      </c>
      <c r="H183" s="8" t="s">
        <v>24</v>
      </c>
      <c r="I183" s="8" t="s">
        <v>25</v>
      </c>
      <c r="J183" s="8" t="s">
        <v>25</v>
      </c>
      <c r="K183" s="8" t="s">
        <v>26</v>
      </c>
      <c r="L183" s="8" t="s">
        <v>15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x14ac:dyDescent="0.25">
      <c r="A184" s="2"/>
      <c r="B184" s="67" t="s">
        <v>146</v>
      </c>
      <c r="C184" s="67" t="s">
        <v>148</v>
      </c>
      <c r="D184" s="8"/>
      <c r="E184" s="8"/>
      <c r="F184" s="8"/>
      <c r="G184" s="67" t="s">
        <v>146</v>
      </c>
      <c r="H184" s="67" t="s">
        <v>148</v>
      </c>
      <c r="I184" s="67" t="s">
        <v>146</v>
      </c>
      <c r="J184" s="67" t="s">
        <v>148</v>
      </c>
      <c r="K184" s="8" t="s">
        <v>27</v>
      </c>
      <c r="L184" s="8" t="s">
        <v>27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 t="s">
        <v>28</v>
      </c>
      <c r="B185" s="82">
        <v>1.1431592000000002</v>
      </c>
      <c r="C185" s="82">
        <v>1.1447178</v>
      </c>
      <c r="D185" s="82">
        <v>-1.4678939672897457E-2</v>
      </c>
      <c r="E185" s="81">
        <v>8</v>
      </c>
      <c r="F185" s="82">
        <v>0.98864779543650616</v>
      </c>
      <c r="G185" s="81">
        <v>5</v>
      </c>
      <c r="H185" s="81">
        <v>5</v>
      </c>
      <c r="I185" s="82">
        <v>0.18458593323083961</v>
      </c>
      <c r="J185" s="82">
        <v>0.14932610396946674</v>
      </c>
      <c r="K185" s="82">
        <v>1.5280083758683527</v>
      </c>
      <c r="L185" s="82">
        <v>0.69126064778470198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1" t="s">
        <v>166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31" t="s">
        <v>145</v>
      </c>
      <c r="B188" s="31" t="s">
        <v>146</v>
      </c>
      <c r="C188" s="31" t="s">
        <v>147</v>
      </c>
      <c r="D188" s="31" t="s">
        <v>148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33">
        <v>1.068214</v>
      </c>
      <c r="B189" s="33">
        <v>1.3762099999999999</v>
      </c>
      <c r="C189" s="33">
        <v>1.2279059999999999</v>
      </c>
      <c r="D189" s="33">
        <v>1.045142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33">
        <v>0.98295699999999997</v>
      </c>
      <c r="B190" s="33">
        <v>1.439632</v>
      </c>
      <c r="C190" s="33">
        <v>1.1373690000000001</v>
      </c>
      <c r="D190" s="33">
        <v>1.208067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33">
        <v>1.17056</v>
      </c>
      <c r="B191" s="33">
        <v>1.397356</v>
      </c>
      <c r="C191" s="33">
        <v>1.110107</v>
      </c>
      <c r="D191" s="33">
        <v>1.286721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33">
        <v>0.922871</v>
      </c>
      <c r="B192" s="33">
        <v>1.114735</v>
      </c>
      <c r="C192" s="33">
        <v>0.97819900000000004</v>
      </c>
      <c r="D192" s="33">
        <v>0.98876600000000003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33">
        <v>0.881602</v>
      </c>
      <c r="B193" s="33">
        <v>1.762594</v>
      </c>
      <c r="C193" s="33">
        <v>1.0955839999999999</v>
      </c>
      <c r="D193" s="33">
        <v>0.58629500000000001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2" t="s">
        <v>10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3" t="s">
        <v>11</v>
      </c>
      <c r="C196" s="3" t="s">
        <v>12</v>
      </c>
      <c r="D196" s="3" t="s">
        <v>13</v>
      </c>
      <c r="E196" s="3" t="s">
        <v>14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3"/>
      <c r="C197" s="3"/>
      <c r="D197" s="3" t="s">
        <v>15</v>
      </c>
      <c r="E197" s="3" t="s">
        <v>15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31" t="s">
        <v>145</v>
      </c>
      <c r="B198" s="81">
        <v>5</v>
      </c>
      <c r="C198" s="82">
        <v>0.17614082022063626</v>
      </c>
      <c r="D198" s="81" t="s">
        <v>16</v>
      </c>
      <c r="E198" s="81" t="s">
        <v>16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31" t="s">
        <v>146</v>
      </c>
      <c r="B199" s="81">
        <v>5</v>
      </c>
      <c r="C199" s="82">
        <v>0.2628691014830391</v>
      </c>
      <c r="D199" s="81" t="s">
        <v>16</v>
      </c>
      <c r="E199" s="81" t="s">
        <v>16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31" t="s">
        <v>147</v>
      </c>
      <c r="B200" s="81">
        <v>5</v>
      </c>
      <c r="C200" s="82">
        <v>0.23693725138891975</v>
      </c>
      <c r="D200" s="81" t="s">
        <v>16</v>
      </c>
      <c r="E200" s="81" t="s">
        <v>16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31" t="s">
        <v>148</v>
      </c>
      <c r="B201" s="81">
        <v>5</v>
      </c>
      <c r="C201" s="82">
        <v>0.24994373039867263</v>
      </c>
      <c r="D201" s="81" t="s">
        <v>16</v>
      </c>
      <c r="E201" s="81" t="s">
        <v>16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7"/>
      <c r="B203" s="2" t="s">
        <v>400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 t="s">
        <v>20</v>
      </c>
      <c r="B204" s="66" t="s">
        <v>21</v>
      </c>
      <c r="C204" s="8" t="s">
        <v>21</v>
      </c>
      <c r="D204" s="8" t="s">
        <v>22</v>
      </c>
      <c r="E204" s="8" t="s">
        <v>23</v>
      </c>
      <c r="F204" s="8" t="s">
        <v>15</v>
      </c>
      <c r="G204" s="8" t="s">
        <v>24</v>
      </c>
      <c r="H204" s="8" t="s">
        <v>24</v>
      </c>
      <c r="I204" s="8" t="s">
        <v>25</v>
      </c>
      <c r="J204" s="8" t="s">
        <v>25</v>
      </c>
      <c r="K204" s="8" t="s">
        <v>26</v>
      </c>
      <c r="L204" s="8" t="s">
        <v>15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x14ac:dyDescent="0.25">
      <c r="A205" s="2"/>
      <c r="B205" s="67" t="s">
        <v>145</v>
      </c>
      <c r="C205" s="67" t="s">
        <v>146</v>
      </c>
      <c r="D205" s="8"/>
      <c r="E205" s="8"/>
      <c r="F205" s="8"/>
      <c r="G205" s="67" t="s">
        <v>145</v>
      </c>
      <c r="H205" s="67" t="s">
        <v>146</v>
      </c>
      <c r="I205" s="67" t="s">
        <v>145</v>
      </c>
      <c r="J205" s="67" t="s">
        <v>146</v>
      </c>
      <c r="K205" s="8" t="s">
        <v>27</v>
      </c>
      <c r="L205" s="8" t="s">
        <v>27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 t="s">
        <v>28</v>
      </c>
      <c r="B206" s="83">
        <v>1.0052407999999999</v>
      </c>
      <c r="C206" s="83">
        <v>1.4181054</v>
      </c>
      <c r="D206" s="84">
        <v>-3.571814382005488</v>
      </c>
      <c r="E206" s="85">
        <v>8</v>
      </c>
      <c r="F206" s="83">
        <v>7.274428138974577E-3</v>
      </c>
      <c r="G206" s="85">
        <v>5</v>
      </c>
      <c r="H206" s="85">
        <v>5</v>
      </c>
      <c r="I206" s="83">
        <v>0.11604305921381081</v>
      </c>
      <c r="J206" s="83">
        <v>0.23095191695199241</v>
      </c>
      <c r="K206" s="83">
        <v>3.9609996471909494</v>
      </c>
      <c r="L206" s="83">
        <v>0.21102765760979603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7"/>
      <c r="B208" s="2" t="s">
        <v>400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 t="s">
        <v>20</v>
      </c>
      <c r="B209" s="66" t="s">
        <v>21</v>
      </c>
      <c r="C209" s="8" t="s">
        <v>21</v>
      </c>
      <c r="D209" s="8" t="s">
        <v>22</v>
      </c>
      <c r="E209" s="8" t="s">
        <v>23</v>
      </c>
      <c r="F209" s="8" t="s">
        <v>15</v>
      </c>
      <c r="G209" s="8" t="s">
        <v>24</v>
      </c>
      <c r="H209" s="8" t="s">
        <v>24</v>
      </c>
      <c r="I209" s="8" t="s">
        <v>25</v>
      </c>
      <c r="J209" s="8" t="s">
        <v>25</v>
      </c>
      <c r="K209" s="8" t="s">
        <v>26</v>
      </c>
      <c r="L209" s="8" t="s">
        <v>15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x14ac:dyDescent="0.25">
      <c r="A210" s="2"/>
      <c r="B210" s="67" t="s">
        <v>147</v>
      </c>
      <c r="C210" s="67" t="s">
        <v>148</v>
      </c>
      <c r="D210" s="8"/>
      <c r="E210" s="8"/>
      <c r="F210" s="8"/>
      <c r="G210" s="67" t="s">
        <v>147</v>
      </c>
      <c r="H210" s="67" t="s">
        <v>148</v>
      </c>
      <c r="I210" s="67" t="s">
        <v>147</v>
      </c>
      <c r="J210" s="67" t="s">
        <v>148</v>
      </c>
      <c r="K210" s="8" t="s">
        <v>27</v>
      </c>
      <c r="L210" s="8" t="s">
        <v>27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 t="s">
        <v>28</v>
      </c>
      <c r="B211" s="82">
        <v>1.1098329999999998</v>
      </c>
      <c r="C211" s="82">
        <v>1.0229982</v>
      </c>
      <c r="D211" s="82">
        <v>0.67765058820064605</v>
      </c>
      <c r="E211" s="81">
        <v>8</v>
      </c>
      <c r="F211" s="82">
        <v>0.51710815757073025</v>
      </c>
      <c r="G211" s="81">
        <v>5</v>
      </c>
      <c r="H211" s="81">
        <v>5</v>
      </c>
      <c r="I211" s="82">
        <v>8.9763694857664972E-2</v>
      </c>
      <c r="J211" s="82">
        <v>0.272108458274821</v>
      </c>
      <c r="K211" s="82">
        <v>9.1893044833995017</v>
      </c>
      <c r="L211" s="82">
        <v>5.401008940694426E-2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7"/>
      <c r="B213" s="2" t="s">
        <v>400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 t="s">
        <v>20</v>
      </c>
      <c r="B214" s="66" t="s">
        <v>21</v>
      </c>
      <c r="C214" s="8" t="s">
        <v>21</v>
      </c>
      <c r="D214" s="8" t="s">
        <v>22</v>
      </c>
      <c r="E214" s="8" t="s">
        <v>23</v>
      </c>
      <c r="F214" s="8" t="s">
        <v>15</v>
      </c>
      <c r="G214" s="8" t="s">
        <v>24</v>
      </c>
      <c r="H214" s="8" t="s">
        <v>24</v>
      </c>
      <c r="I214" s="8" t="s">
        <v>25</v>
      </c>
      <c r="J214" s="8" t="s">
        <v>25</v>
      </c>
      <c r="K214" s="8" t="s">
        <v>26</v>
      </c>
      <c r="L214" s="8" t="s">
        <v>15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x14ac:dyDescent="0.25">
      <c r="A215" s="2"/>
      <c r="B215" s="67" t="s">
        <v>146</v>
      </c>
      <c r="C215" s="67" t="s">
        <v>148</v>
      </c>
      <c r="D215" s="8"/>
      <c r="E215" s="8"/>
      <c r="F215" s="8"/>
      <c r="G215" s="67" t="s">
        <v>146</v>
      </c>
      <c r="H215" s="67" t="s">
        <v>148</v>
      </c>
      <c r="I215" s="67" t="s">
        <v>146</v>
      </c>
      <c r="J215" s="67" t="s">
        <v>148</v>
      </c>
      <c r="K215" s="8" t="s">
        <v>27</v>
      </c>
      <c r="L215" s="8" t="s">
        <v>27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 t="s">
        <v>28</v>
      </c>
      <c r="B216" s="83">
        <v>1.4181054</v>
      </c>
      <c r="C216" s="83">
        <v>1.0229982</v>
      </c>
      <c r="D216" s="83">
        <v>2.4754049414837564</v>
      </c>
      <c r="E216" s="85">
        <v>8</v>
      </c>
      <c r="F216" s="83">
        <v>3.8385633204299399E-2</v>
      </c>
      <c r="G216" s="85">
        <v>5</v>
      </c>
      <c r="H216" s="85">
        <v>5</v>
      </c>
      <c r="I216" s="83">
        <v>0.23095191695199241</v>
      </c>
      <c r="J216" s="83">
        <v>0.272108458274821</v>
      </c>
      <c r="K216" s="83">
        <v>1.3881645218994263</v>
      </c>
      <c r="L216" s="83">
        <v>0.75834182531954841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1" t="s">
        <v>167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31" t="s">
        <v>145</v>
      </c>
      <c r="B219" s="31" t="s">
        <v>146</v>
      </c>
      <c r="C219" s="31" t="s">
        <v>147</v>
      </c>
      <c r="D219" s="31" t="s">
        <v>148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33">
        <v>0.74339500000000003</v>
      </c>
      <c r="B220" s="33">
        <v>1.2751790000000001</v>
      </c>
      <c r="C220" s="33">
        <v>1.545099</v>
      </c>
      <c r="D220" s="33">
        <v>1.3169489999999999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33">
        <v>1.308759</v>
      </c>
      <c r="B221" s="33">
        <v>0.92961199999999999</v>
      </c>
      <c r="C221" s="33">
        <v>1.300621</v>
      </c>
      <c r="D221" s="33">
        <v>1.4724299999999999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33">
        <v>0.96272800000000003</v>
      </c>
      <c r="B222" s="33">
        <v>1.0022200000000001</v>
      </c>
      <c r="C222" s="33">
        <v>0.960063</v>
      </c>
      <c r="D222" s="33">
        <v>1.7736240000000001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33">
        <v>0.92127199999999998</v>
      </c>
      <c r="B223" s="33">
        <v>1.6525570000000001</v>
      </c>
      <c r="C223" s="33">
        <v>1.5990329999999999</v>
      </c>
      <c r="D223" s="33">
        <v>1.4754959999999999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33">
        <v>1.158855</v>
      </c>
      <c r="B224" s="33">
        <v>1.6479820000000001</v>
      </c>
      <c r="C224" s="33">
        <v>1.036845</v>
      </c>
      <c r="D224" s="33">
        <v>1.466321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2" t="s">
        <v>10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3" t="s">
        <v>11</v>
      </c>
      <c r="C227" s="3" t="s">
        <v>12</v>
      </c>
      <c r="D227" s="3" t="s">
        <v>13</v>
      </c>
      <c r="E227" s="3" t="s">
        <v>14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3"/>
      <c r="C228" s="3"/>
      <c r="D228" s="3" t="s">
        <v>15</v>
      </c>
      <c r="E228" s="3" t="s">
        <v>15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31" t="s">
        <v>145</v>
      </c>
      <c r="B229" s="81">
        <v>5</v>
      </c>
      <c r="C229" s="82">
        <v>0.2013037578841721</v>
      </c>
      <c r="D229" s="81" t="s">
        <v>16</v>
      </c>
      <c r="E229" s="81" t="s">
        <v>16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31" t="s">
        <v>146</v>
      </c>
      <c r="B230" s="81">
        <v>5</v>
      </c>
      <c r="C230" s="82">
        <v>0.24345903743245401</v>
      </c>
      <c r="D230" s="81" t="s">
        <v>16</v>
      </c>
      <c r="E230" s="81" t="s">
        <v>16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31" t="s">
        <v>147</v>
      </c>
      <c r="B231" s="81">
        <v>5</v>
      </c>
      <c r="C231" s="82">
        <v>0.21302045007111836</v>
      </c>
      <c r="D231" s="81" t="s">
        <v>16</v>
      </c>
      <c r="E231" s="81" t="s">
        <v>16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31" t="s">
        <v>148</v>
      </c>
      <c r="B232" s="81">
        <v>5</v>
      </c>
      <c r="C232" s="82">
        <v>0.36079119693102207</v>
      </c>
      <c r="D232" s="81" t="s">
        <v>16</v>
      </c>
      <c r="E232" s="85" t="s">
        <v>18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7"/>
      <c r="B234" s="2" t="s">
        <v>400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 t="s">
        <v>20</v>
      </c>
      <c r="B235" s="66" t="s">
        <v>21</v>
      </c>
      <c r="C235" s="8" t="s">
        <v>21</v>
      </c>
      <c r="D235" s="8" t="s">
        <v>22</v>
      </c>
      <c r="E235" s="8" t="s">
        <v>23</v>
      </c>
      <c r="F235" s="8" t="s">
        <v>15</v>
      </c>
      <c r="G235" s="8" t="s">
        <v>24</v>
      </c>
      <c r="H235" s="8" t="s">
        <v>24</v>
      </c>
      <c r="I235" s="8" t="s">
        <v>25</v>
      </c>
      <c r="J235" s="8" t="s">
        <v>25</v>
      </c>
      <c r="K235" s="8" t="s">
        <v>26</v>
      </c>
      <c r="L235" s="8" t="s">
        <v>15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x14ac:dyDescent="0.25">
      <c r="A236" s="2"/>
      <c r="B236" s="67" t="s">
        <v>145</v>
      </c>
      <c r="C236" s="67" t="s">
        <v>146</v>
      </c>
      <c r="D236" s="8"/>
      <c r="E236" s="8"/>
      <c r="F236" s="8"/>
      <c r="G236" s="67" t="s">
        <v>145</v>
      </c>
      <c r="H236" s="67" t="s">
        <v>146</v>
      </c>
      <c r="I236" s="67" t="s">
        <v>145</v>
      </c>
      <c r="J236" s="67" t="s">
        <v>146</v>
      </c>
      <c r="K236" s="8" t="s">
        <v>27</v>
      </c>
      <c r="L236" s="8" t="s">
        <v>27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 t="s">
        <v>28</v>
      </c>
      <c r="B237" s="82">
        <v>1.0190017999999998</v>
      </c>
      <c r="C237" s="82">
        <v>1.3015100000000002</v>
      </c>
      <c r="D237" s="86">
        <v>-1.550409247399714</v>
      </c>
      <c r="E237" s="81">
        <v>8</v>
      </c>
      <c r="F237" s="82">
        <v>0.15963995158248712</v>
      </c>
      <c r="G237" s="81">
        <v>5</v>
      </c>
      <c r="H237" s="81">
        <v>5</v>
      </c>
      <c r="I237" s="82">
        <v>0.21920031653877695</v>
      </c>
      <c r="J237" s="82">
        <v>0.34345770884418941</v>
      </c>
      <c r="K237" s="82">
        <v>2.4550717163374309</v>
      </c>
      <c r="L237" s="82">
        <v>0.40563545859074018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7"/>
      <c r="B239" s="13" t="s">
        <v>29</v>
      </c>
      <c r="C239" s="13"/>
      <c r="D239" s="13"/>
      <c r="E239" s="13"/>
      <c r="F239" s="13"/>
      <c r="G239" s="13"/>
      <c r="H239" s="13"/>
      <c r="I239" s="13"/>
      <c r="J239" s="13"/>
      <c r="K239" s="13"/>
      <c r="L239" s="2"/>
      <c r="M239" s="2"/>
      <c r="N239" s="7">
        <v>14</v>
      </c>
      <c r="O239" s="2" t="s">
        <v>400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x14ac:dyDescent="0.25">
      <c r="A240" s="13" t="s">
        <v>20</v>
      </c>
      <c r="B240" s="8" t="s">
        <v>30</v>
      </c>
      <c r="C240" s="8" t="s">
        <v>30</v>
      </c>
      <c r="D240" s="8" t="s">
        <v>31</v>
      </c>
      <c r="E240" s="8" t="s">
        <v>32</v>
      </c>
      <c r="F240" s="8" t="s">
        <v>33</v>
      </c>
      <c r="G240" s="8" t="s">
        <v>32</v>
      </c>
      <c r="H240" s="8" t="s">
        <v>33</v>
      </c>
      <c r="I240" s="8" t="s">
        <v>24</v>
      </c>
      <c r="J240" s="8" t="s">
        <v>24</v>
      </c>
      <c r="K240" s="8" t="s">
        <v>34</v>
      </c>
      <c r="L240" s="2"/>
      <c r="M240" s="2"/>
      <c r="N240" s="2" t="s">
        <v>20</v>
      </c>
      <c r="O240" s="66" t="s">
        <v>21</v>
      </c>
      <c r="P240" s="8" t="s">
        <v>21</v>
      </c>
      <c r="Q240" s="8" t="s">
        <v>22</v>
      </c>
      <c r="R240" s="8" t="s">
        <v>23</v>
      </c>
      <c r="S240" s="8" t="s">
        <v>15</v>
      </c>
      <c r="T240" s="8" t="s">
        <v>24</v>
      </c>
      <c r="U240" s="8" t="s">
        <v>24</v>
      </c>
      <c r="V240" s="8" t="s">
        <v>25</v>
      </c>
      <c r="W240" s="8" t="s">
        <v>25</v>
      </c>
      <c r="X240" s="8" t="s">
        <v>26</v>
      </c>
      <c r="Y240" s="8" t="s">
        <v>15</v>
      </c>
      <c r="Z240" s="2"/>
    </row>
    <row r="241" spans="1:26" ht="25.5" x14ac:dyDescent="0.25">
      <c r="A241" s="13"/>
      <c r="B241" s="67" t="s">
        <v>147</v>
      </c>
      <c r="C241" s="67" t="s">
        <v>148</v>
      </c>
      <c r="D241" s="8"/>
      <c r="E241" s="8"/>
      <c r="F241" s="8"/>
      <c r="G241" s="8" t="s">
        <v>35</v>
      </c>
      <c r="H241" s="8"/>
      <c r="I241" s="67" t="s">
        <v>147</v>
      </c>
      <c r="J241" s="67" t="s">
        <v>148</v>
      </c>
      <c r="K241" s="8" t="s">
        <v>36</v>
      </c>
      <c r="L241" s="2"/>
      <c r="M241" s="2"/>
      <c r="N241" s="2"/>
      <c r="O241" s="67" t="s">
        <v>147</v>
      </c>
      <c r="P241" s="67" t="s">
        <v>148</v>
      </c>
      <c r="Q241" s="8"/>
      <c r="R241" s="8"/>
      <c r="S241" s="8"/>
      <c r="T241" s="67" t="s">
        <v>147</v>
      </c>
      <c r="U241" s="67" t="s">
        <v>148</v>
      </c>
      <c r="V241" s="67" t="s">
        <v>147</v>
      </c>
      <c r="W241" s="67" t="s">
        <v>148</v>
      </c>
      <c r="X241" s="8" t="s">
        <v>27</v>
      </c>
      <c r="Y241" s="8" t="s">
        <v>27</v>
      </c>
      <c r="Z241" s="2"/>
    </row>
    <row r="242" spans="1:26" x14ac:dyDescent="0.25">
      <c r="A242" s="2" t="s">
        <v>28</v>
      </c>
      <c r="B242" s="86">
        <v>23</v>
      </c>
      <c r="C242" s="86">
        <v>32</v>
      </c>
      <c r="D242" s="82">
        <v>8</v>
      </c>
      <c r="E242" s="82">
        <v>-0.83557274858734965</v>
      </c>
      <c r="F242" s="82">
        <v>0.40339592870802621</v>
      </c>
      <c r="G242" s="82">
        <v>-0.83557274858734965</v>
      </c>
      <c r="H242" s="82">
        <v>0.40339592870802621</v>
      </c>
      <c r="I242" s="81">
        <v>5</v>
      </c>
      <c r="J242" s="81">
        <v>5</v>
      </c>
      <c r="K242" s="82">
        <v>0.42063492063492064</v>
      </c>
      <c r="L242" s="2"/>
      <c r="M242" s="2"/>
      <c r="N242" s="2" t="s">
        <v>28</v>
      </c>
      <c r="O242" s="82">
        <v>1.2883322000000001</v>
      </c>
      <c r="P242" s="82">
        <v>1.500964</v>
      </c>
      <c r="Q242" s="86">
        <v>-1.4263050029138684</v>
      </c>
      <c r="R242" s="81">
        <v>8</v>
      </c>
      <c r="S242" s="82">
        <v>0.19161581089507707</v>
      </c>
      <c r="T242" s="81">
        <v>5</v>
      </c>
      <c r="U242" s="81">
        <v>5</v>
      </c>
      <c r="V242" s="82">
        <v>0.2887999613663409</v>
      </c>
      <c r="W242" s="82">
        <v>0.16648418953011729</v>
      </c>
      <c r="X242" s="82">
        <v>3.0091807096393333</v>
      </c>
      <c r="Y242" s="82">
        <v>0.31121290303873705</v>
      </c>
      <c r="Z242" s="2"/>
    </row>
    <row r="243" spans="1:26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7"/>
      <c r="B244" s="13" t="s">
        <v>29</v>
      </c>
      <c r="C244" s="13"/>
      <c r="D244" s="13"/>
      <c r="E244" s="13"/>
      <c r="F244" s="13"/>
      <c r="G244" s="13"/>
      <c r="H244" s="13"/>
      <c r="I244" s="13"/>
      <c r="J244" s="13"/>
      <c r="K244" s="13"/>
      <c r="L244" s="2"/>
      <c r="M244" s="2"/>
      <c r="N244" s="7">
        <v>15</v>
      </c>
      <c r="O244" s="2" t="s">
        <v>400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x14ac:dyDescent="0.25">
      <c r="A245" s="13" t="s">
        <v>20</v>
      </c>
      <c r="B245" s="8" t="s">
        <v>30</v>
      </c>
      <c r="C245" s="8" t="s">
        <v>30</v>
      </c>
      <c r="D245" s="8" t="s">
        <v>31</v>
      </c>
      <c r="E245" s="8" t="s">
        <v>32</v>
      </c>
      <c r="F245" s="8" t="s">
        <v>33</v>
      </c>
      <c r="G245" s="8" t="s">
        <v>32</v>
      </c>
      <c r="H245" s="8" t="s">
        <v>33</v>
      </c>
      <c r="I245" s="8" t="s">
        <v>24</v>
      </c>
      <c r="J245" s="8" t="s">
        <v>24</v>
      </c>
      <c r="K245" s="8" t="s">
        <v>34</v>
      </c>
      <c r="L245" s="2"/>
      <c r="M245" s="2"/>
      <c r="N245" s="2" t="s">
        <v>20</v>
      </c>
      <c r="O245" s="66" t="s">
        <v>21</v>
      </c>
      <c r="P245" s="8" t="s">
        <v>21</v>
      </c>
      <c r="Q245" s="8" t="s">
        <v>22</v>
      </c>
      <c r="R245" s="8" t="s">
        <v>23</v>
      </c>
      <c r="S245" s="8" t="s">
        <v>15</v>
      </c>
      <c r="T245" s="8" t="s">
        <v>24</v>
      </c>
      <c r="U245" s="8" t="s">
        <v>24</v>
      </c>
      <c r="V245" s="8" t="s">
        <v>25</v>
      </c>
      <c r="W245" s="8" t="s">
        <v>25</v>
      </c>
      <c r="X245" s="8" t="s">
        <v>26</v>
      </c>
      <c r="Y245" s="8" t="s">
        <v>15</v>
      </c>
      <c r="Z245" s="2"/>
    </row>
    <row r="246" spans="1:26" ht="25.5" x14ac:dyDescent="0.25">
      <c r="A246" s="13"/>
      <c r="B246" s="67" t="s">
        <v>146</v>
      </c>
      <c r="C246" s="67" t="s">
        <v>148</v>
      </c>
      <c r="D246" s="8"/>
      <c r="E246" s="8"/>
      <c r="F246" s="8"/>
      <c r="G246" s="8" t="s">
        <v>35</v>
      </c>
      <c r="H246" s="8"/>
      <c r="I246" s="67" t="s">
        <v>146</v>
      </c>
      <c r="J246" s="67" t="s">
        <v>148</v>
      </c>
      <c r="K246" s="8" t="s">
        <v>36</v>
      </c>
      <c r="L246" s="2"/>
      <c r="M246" s="2"/>
      <c r="N246" s="2"/>
      <c r="O246" s="67" t="s">
        <v>146</v>
      </c>
      <c r="P246" s="67" t="s">
        <v>148</v>
      </c>
      <c r="Q246" s="8"/>
      <c r="R246" s="8"/>
      <c r="S246" s="8"/>
      <c r="T246" s="67" t="s">
        <v>146</v>
      </c>
      <c r="U246" s="67" t="s">
        <v>148</v>
      </c>
      <c r="V246" s="67" t="s">
        <v>146</v>
      </c>
      <c r="W246" s="67" t="s">
        <v>148</v>
      </c>
      <c r="X246" s="8" t="s">
        <v>27</v>
      </c>
      <c r="Y246" s="8" t="s">
        <v>27</v>
      </c>
      <c r="Z246" s="2"/>
    </row>
    <row r="247" spans="1:26" x14ac:dyDescent="0.25">
      <c r="A247" s="2" t="s">
        <v>28</v>
      </c>
      <c r="B247" s="86">
        <v>23</v>
      </c>
      <c r="C247" s="86">
        <v>32</v>
      </c>
      <c r="D247" s="82">
        <v>8</v>
      </c>
      <c r="E247" s="82">
        <v>-0.83557274858734965</v>
      </c>
      <c r="F247" s="82">
        <v>0.40339592870802621</v>
      </c>
      <c r="G247" s="82">
        <v>-0.83557274858734965</v>
      </c>
      <c r="H247" s="82">
        <v>0.40339592870802621</v>
      </c>
      <c r="I247" s="81">
        <v>5</v>
      </c>
      <c r="J247" s="81">
        <v>5</v>
      </c>
      <c r="K247" s="82">
        <v>0.42063492063492064</v>
      </c>
      <c r="L247" s="2"/>
      <c r="M247" s="2"/>
      <c r="N247" s="2" t="s">
        <v>28</v>
      </c>
      <c r="O247" s="82">
        <v>1.3015100000000002</v>
      </c>
      <c r="P247" s="82">
        <v>1.500964</v>
      </c>
      <c r="Q247" s="86">
        <v>-1.1684967618498359</v>
      </c>
      <c r="R247" s="81">
        <v>8</v>
      </c>
      <c r="S247" s="82">
        <v>0.276245626513826</v>
      </c>
      <c r="T247" s="81">
        <v>5</v>
      </c>
      <c r="U247" s="81">
        <v>5</v>
      </c>
      <c r="V247" s="82">
        <v>0.34345770884418941</v>
      </c>
      <c r="W247" s="82">
        <v>0.16648418953011729</v>
      </c>
      <c r="X247" s="82">
        <v>4.2559894670162626</v>
      </c>
      <c r="Y247" s="82">
        <v>0.18964281688945406</v>
      </c>
      <c r="Z247" s="2"/>
    </row>
    <row r="248" spans="1:26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H3"/>
  <sheetViews>
    <sheetView zoomScale="110" zoomScaleNormal="110" workbookViewId="0">
      <selection activeCell="F3" sqref="F3"/>
    </sheetView>
  </sheetViews>
  <sheetFormatPr defaultRowHeight="15" x14ac:dyDescent="0.25"/>
  <sheetData>
    <row r="3" spans="8:8" x14ac:dyDescent="0.25">
      <c r="H3" t="s">
        <v>0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>
      <selection activeCell="B14" sqref="B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3:N48"/>
  <sheetViews>
    <sheetView zoomScaleNormal="100" workbookViewId="0">
      <selection activeCell="E5" sqref="E5"/>
    </sheetView>
  </sheetViews>
  <sheetFormatPr defaultRowHeight="15" x14ac:dyDescent="0.25"/>
  <sheetData>
    <row r="3" spans="1:14" x14ac:dyDescent="0.25">
      <c r="M3" t="s">
        <v>276</v>
      </c>
    </row>
    <row r="15" spans="1:14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1" t="s">
        <v>168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 t="s">
        <v>303</v>
      </c>
      <c r="B18" s="2" t="s">
        <v>304</v>
      </c>
      <c r="C18" s="2" t="s">
        <v>159</v>
      </c>
      <c r="D18" s="2" t="s">
        <v>160</v>
      </c>
      <c r="E18" s="2" t="s">
        <v>161</v>
      </c>
      <c r="F18" s="2" t="s">
        <v>162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87">
        <v>1.135673597</v>
      </c>
      <c r="B19" s="87">
        <v>1.8152715180000001</v>
      </c>
      <c r="C19" s="87">
        <v>1.1111949029999999</v>
      </c>
      <c r="D19" s="87">
        <v>1.5270660089999999</v>
      </c>
      <c r="E19" s="87">
        <v>0.970109793</v>
      </c>
      <c r="F19" s="87">
        <v>1.8252860200000001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87">
        <v>1.012055621</v>
      </c>
      <c r="B20" s="87">
        <v>1.813138232</v>
      </c>
      <c r="C20" s="87">
        <v>0.84627688000000001</v>
      </c>
      <c r="D20" s="87">
        <v>2.0906673750000002</v>
      </c>
      <c r="E20" s="87">
        <v>1.1046117520000001</v>
      </c>
      <c r="F20" s="87">
        <v>1.768593152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87">
        <v>0.85227078300000003</v>
      </c>
      <c r="B21" s="87">
        <v>1.785304792</v>
      </c>
      <c r="C21" s="87">
        <v>1.0425282170000001</v>
      </c>
      <c r="D21" s="87">
        <v>1.6229649070000001</v>
      </c>
      <c r="E21" s="87">
        <v>0.92527845500000006</v>
      </c>
      <c r="F21" s="87">
        <v>2.0015230370000001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2" t="s">
        <v>10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3" t="s">
        <v>11</v>
      </c>
      <c r="C24" s="3" t="s">
        <v>12</v>
      </c>
      <c r="D24" s="3" t="s">
        <v>13</v>
      </c>
      <c r="E24" s="3" t="s">
        <v>14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3"/>
      <c r="C25" s="3"/>
      <c r="D25" s="3" t="s">
        <v>15</v>
      </c>
      <c r="E25" s="3" t="s">
        <v>15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 t="s">
        <v>303</v>
      </c>
      <c r="B26" s="81">
        <v>3</v>
      </c>
      <c r="C26" s="82">
        <v>0.20047551446923778</v>
      </c>
      <c r="D26" s="81" t="s">
        <v>16</v>
      </c>
      <c r="E26" s="81" t="s">
        <v>16</v>
      </c>
      <c r="F26" s="2"/>
      <c r="G26" s="88"/>
      <c r="H26" s="2"/>
      <c r="I26" s="2"/>
      <c r="J26" s="2"/>
      <c r="K26" s="2"/>
      <c r="L26" s="2"/>
      <c r="M26" s="2"/>
      <c r="N26" s="2"/>
    </row>
    <row r="27" spans="1:14" x14ac:dyDescent="0.25">
      <c r="A27" s="2" t="s">
        <v>304</v>
      </c>
      <c r="B27" s="81">
        <v>3</v>
      </c>
      <c r="C27" s="82">
        <v>0.36246562272468369</v>
      </c>
      <c r="D27" s="81" t="s">
        <v>16</v>
      </c>
      <c r="E27" s="81" t="s">
        <v>17</v>
      </c>
      <c r="F27" s="2"/>
      <c r="G27" s="88"/>
      <c r="H27" s="2"/>
      <c r="I27" s="2"/>
      <c r="J27" s="2"/>
      <c r="K27" s="2"/>
      <c r="L27" s="2"/>
      <c r="M27" s="2"/>
      <c r="N27" s="2"/>
    </row>
    <row r="28" spans="1:14" x14ac:dyDescent="0.25">
      <c r="A28" s="2" t="s">
        <v>159</v>
      </c>
      <c r="B28" s="81">
        <v>3</v>
      </c>
      <c r="C28" s="82">
        <v>0.28813158626071961</v>
      </c>
      <c r="D28" s="81" t="s">
        <v>16</v>
      </c>
      <c r="E28" s="81" t="s">
        <v>16</v>
      </c>
      <c r="F28" s="2"/>
      <c r="G28" s="88"/>
      <c r="H28" s="2"/>
      <c r="I28" s="2"/>
      <c r="J28" s="2"/>
      <c r="K28" s="2"/>
      <c r="L28" s="2"/>
      <c r="M28" s="2"/>
      <c r="N28" s="2"/>
    </row>
    <row r="29" spans="1:14" x14ac:dyDescent="0.25">
      <c r="A29" s="2" t="s">
        <v>160</v>
      </c>
      <c r="B29" s="81">
        <v>3</v>
      </c>
      <c r="C29" s="82">
        <v>0.32612800065743008</v>
      </c>
      <c r="D29" s="81" t="s">
        <v>16</v>
      </c>
      <c r="E29" s="81" t="s">
        <v>97</v>
      </c>
      <c r="F29" s="2"/>
      <c r="G29" s="88"/>
      <c r="H29" s="2"/>
      <c r="I29" s="2"/>
      <c r="J29" s="2"/>
      <c r="K29" s="2"/>
      <c r="L29" s="2"/>
      <c r="M29" s="2"/>
      <c r="N29" s="2"/>
    </row>
    <row r="30" spans="1:14" x14ac:dyDescent="0.25">
      <c r="A30" s="2" t="s">
        <v>161</v>
      </c>
      <c r="B30" s="81">
        <v>3</v>
      </c>
      <c r="C30" s="82">
        <v>0.29228339433776451</v>
      </c>
      <c r="D30" s="81" t="s">
        <v>16</v>
      </c>
      <c r="E30" s="81" t="s">
        <v>16</v>
      </c>
      <c r="F30" s="2"/>
      <c r="G30" s="88"/>
      <c r="H30" s="2"/>
      <c r="I30" s="2"/>
      <c r="J30" s="2"/>
      <c r="K30" s="2"/>
      <c r="L30" s="2"/>
      <c r="M30" s="2"/>
      <c r="N30" s="2"/>
    </row>
    <row r="31" spans="1:14" x14ac:dyDescent="0.25">
      <c r="A31" s="2" t="s">
        <v>162</v>
      </c>
      <c r="B31" s="81">
        <v>3</v>
      </c>
      <c r="C31" s="82">
        <v>0.29522887373469309</v>
      </c>
      <c r="D31" s="81" t="s">
        <v>16</v>
      </c>
      <c r="E31" s="81" t="s">
        <v>16</v>
      </c>
      <c r="F31" s="2"/>
      <c r="G31" s="88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7"/>
      <c r="B33" s="2" t="s">
        <v>400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 t="s">
        <v>20</v>
      </c>
      <c r="B34" s="66" t="s">
        <v>21</v>
      </c>
      <c r="C34" s="8" t="s">
        <v>21</v>
      </c>
      <c r="D34" s="8" t="s">
        <v>22</v>
      </c>
      <c r="E34" s="8" t="s">
        <v>23</v>
      </c>
      <c r="F34" s="8" t="s">
        <v>15</v>
      </c>
      <c r="G34" s="8" t="s">
        <v>24</v>
      </c>
      <c r="H34" s="8" t="s">
        <v>24</v>
      </c>
      <c r="I34" s="8" t="s">
        <v>25</v>
      </c>
      <c r="J34" s="8" t="s">
        <v>25</v>
      </c>
      <c r="K34" s="8" t="s">
        <v>26</v>
      </c>
      <c r="L34" s="8" t="s">
        <v>15</v>
      </c>
      <c r="M34" s="2"/>
      <c r="N34" s="2"/>
    </row>
    <row r="35" spans="1:14" ht="25.5" x14ac:dyDescent="0.25">
      <c r="A35" s="2"/>
      <c r="B35" s="53" t="s">
        <v>303</v>
      </c>
      <c r="C35" s="53" t="s">
        <v>304</v>
      </c>
      <c r="D35" s="8"/>
      <c r="E35" s="8"/>
      <c r="F35" s="8"/>
      <c r="G35" s="53" t="s">
        <v>303</v>
      </c>
      <c r="H35" s="53" t="s">
        <v>304</v>
      </c>
      <c r="I35" s="53" t="s">
        <v>303</v>
      </c>
      <c r="J35" s="53" t="s">
        <v>304</v>
      </c>
      <c r="K35" s="8" t="s">
        <v>27</v>
      </c>
      <c r="L35" s="8" t="s">
        <v>27</v>
      </c>
      <c r="M35" s="2"/>
      <c r="N35" s="2"/>
    </row>
    <row r="36" spans="1:14" x14ac:dyDescent="0.25">
      <c r="A36" s="2" t="s">
        <v>28</v>
      </c>
      <c r="B36" s="83">
        <v>1.0000003333333334</v>
      </c>
      <c r="C36" s="83">
        <v>1.8045716666666665</v>
      </c>
      <c r="D36" s="84">
        <v>-9.7406726833064603</v>
      </c>
      <c r="E36" s="85">
        <v>4</v>
      </c>
      <c r="F36" s="83">
        <v>6.2212875011795083E-4</v>
      </c>
      <c r="G36" s="85">
        <v>3</v>
      </c>
      <c r="H36" s="85">
        <v>3</v>
      </c>
      <c r="I36" s="83">
        <v>0.14208560597869632</v>
      </c>
      <c r="J36" s="83">
        <v>1.6719504249029956E-2</v>
      </c>
      <c r="K36" s="84">
        <v>72.219316801406649</v>
      </c>
      <c r="L36" s="83">
        <v>2.731519614427412E-2</v>
      </c>
      <c r="M36" s="2"/>
      <c r="N36" s="2"/>
    </row>
    <row r="37" spans="1:14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7"/>
      <c r="B38" s="2" t="s">
        <v>400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 t="s">
        <v>20</v>
      </c>
      <c r="B39" s="66" t="s">
        <v>21</v>
      </c>
      <c r="C39" s="8" t="s">
        <v>21</v>
      </c>
      <c r="D39" s="8" t="s">
        <v>22</v>
      </c>
      <c r="E39" s="8" t="s">
        <v>23</v>
      </c>
      <c r="F39" s="8" t="s">
        <v>15</v>
      </c>
      <c r="G39" s="8" t="s">
        <v>24</v>
      </c>
      <c r="H39" s="8" t="s">
        <v>24</v>
      </c>
      <c r="I39" s="8" t="s">
        <v>25</v>
      </c>
      <c r="J39" s="8" t="s">
        <v>25</v>
      </c>
      <c r="K39" s="8" t="s">
        <v>26</v>
      </c>
      <c r="L39" s="8" t="s">
        <v>15</v>
      </c>
      <c r="M39" s="2"/>
      <c r="N39" s="2"/>
    </row>
    <row r="40" spans="1:14" ht="25.5" x14ac:dyDescent="0.25">
      <c r="A40" s="2"/>
      <c r="B40" s="53" t="s">
        <v>159</v>
      </c>
      <c r="C40" s="53" t="s">
        <v>160</v>
      </c>
      <c r="D40" s="8"/>
      <c r="E40" s="8"/>
      <c r="F40" s="8"/>
      <c r="G40" s="53" t="s">
        <v>159</v>
      </c>
      <c r="H40" s="53" t="s">
        <v>160</v>
      </c>
      <c r="I40" s="53" t="s">
        <v>159</v>
      </c>
      <c r="J40" s="53" t="s">
        <v>160</v>
      </c>
      <c r="K40" s="8" t="s">
        <v>27</v>
      </c>
      <c r="L40" s="8" t="s">
        <v>27</v>
      </c>
      <c r="M40" s="2"/>
      <c r="N40" s="2"/>
    </row>
    <row r="41" spans="1:14" x14ac:dyDescent="0.25">
      <c r="A41" s="2" t="s">
        <v>28</v>
      </c>
      <c r="B41" s="83">
        <v>0.99999999999999989</v>
      </c>
      <c r="C41" s="83">
        <v>1.7468993333333334</v>
      </c>
      <c r="D41" s="84">
        <v>-3.9035157713674575</v>
      </c>
      <c r="E41" s="85">
        <v>4</v>
      </c>
      <c r="F41" s="83">
        <v>1.7489392551229742E-2</v>
      </c>
      <c r="G41" s="85">
        <v>3</v>
      </c>
      <c r="H41" s="85">
        <v>3</v>
      </c>
      <c r="I41" s="83">
        <v>0.13748403459674871</v>
      </c>
      <c r="J41" s="83">
        <v>0.30154819023554641</v>
      </c>
      <c r="K41" s="83">
        <v>4.8107071021373899</v>
      </c>
      <c r="L41" s="83">
        <v>0.34419218949179103</v>
      </c>
      <c r="M41" s="2"/>
      <c r="N41" s="2"/>
    </row>
    <row r="42" spans="1:1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7"/>
      <c r="B43" s="2" t="s">
        <v>400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 t="s">
        <v>20</v>
      </c>
      <c r="B44" s="66" t="s">
        <v>21</v>
      </c>
      <c r="C44" s="8" t="s">
        <v>21</v>
      </c>
      <c r="D44" s="8" t="s">
        <v>22</v>
      </c>
      <c r="E44" s="8" t="s">
        <v>23</v>
      </c>
      <c r="F44" s="8" t="s">
        <v>15</v>
      </c>
      <c r="G44" s="8" t="s">
        <v>24</v>
      </c>
      <c r="H44" s="8" t="s">
        <v>24</v>
      </c>
      <c r="I44" s="8" t="s">
        <v>25</v>
      </c>
      <c r="J44" s="8" t="s">
        <v>25</v>
      </c>
      <c r="K44" s="8" t="s">
        <v>26</v>
      </c>
      <c r="L44" s="8" t="s">
        <v>15</v>
      </c>
      <c r="M44" s="2"/>
      <c r="N44" s="2"/>
    </row>
    <row r="45" spans="1:14" ht="25.5" x14ac:dyDescent="0.25">
      <c r="A45" s="2"/>
      <c r="B45" s="53" t="s">
        <v>161</v>
      </c>
      <c r="C45" s="53" t="s">
        <v>162</v>
      </c>
      <c r="D45" s="2"/>
      <c r="E45" s="8"/>
      <c r="F45" s="8"/>
      <c r="G45" s="53" t="s">
        <v>161</v>
      </c>
      <c r="H45" s="53" t="s">
        <v>162</v>
      </c>
      <c r="I45" s="53" t="s">
        <v>161</v>
      </c>
      <c r="J45" s="53" t="s">
        <v>162</v>
      </c>
      <c r="K45" s="8" t="s">
        <v>27</v>
      </c>
      <c r="L45" s="8" t="s">
        <v>27</v>
      </c>
      <c r="M45" s="2"/>
      <c r="N45" s="2"/>
    </row>
    <row r="46" spans="1:14" x14ac:dyDescent="0.25">
      <c r="A46" s="2" t="s">
        <v>28</v>
      </c>
      <c r="B46" s="83">
        <v>1</v>
      </c>
      <c r="C46" s="83">
        <v>1.8651340000000001</v>
      </c>
      <c r="D46" s="84">
        <v>-9.7820901276530101</v>
      </c>
      <c r="E46" s="85">
        <v>4</v>
      </c>
      <c r="F46" s="83">
        <v>6.1200831667566056E-4</v>
      </c>
      <c r="G46" s="85">
        <v>3</v>
      </c>
      <c r="H46" s="85">
        <v>3</v>
      </c>
      <c r="I46" s="83">
        <v>9.3328612783004486E-2</v>
      </c>
      <c r="J46" s="83">
        <v>0.12147013440759837</v>
      </c>
      <c r="K46" s="83">
        <v>1.6939843854850525</v>
      </c>
      <c r="L46" s="83">
        <v>0.74239480033959748</v>
      </c>
      <c r="M46" s="2"/>
      <c r="N46" s="2"/>
    </row>
    <row r="47" spans="1:14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6:L23"/>
  <sheetViews>
    <sheetView workbookViewId="0">
      <selection activeCell="G12" sqref="G12"/>
    </sheetView>
  </sheetViews>
  <sheetFormatPr defaultRowHeight="15" x14ac:dyDescent="0.25"/>
  <sheetData>
    <row r="16" spans="1:1" x14ac:dyDescent="0.25">
      <c r="A16" s="152" t="s">
        <v>313</v>
      </c>
    </row>
    <row r="17" spans="1:12" x14ac:dyDescent="0.25">
      <c r="A17" s="2" t="s">
        <v>301</v>
      </c>
      <c r="B17" s="2" t="s">
        <v>302</v>
      </c>
      <c r="C17" s="2" t="s">
        <v>303</v>
      </c>
      <c r="D17" s="2" t="s">
        <v>304</v>
      </c>
      <c r="E17" s="2" t="s">
        <v>305</v>
      </c>
      <c r="F17" s="2" t="s">
        <v>306</v>
      </c>
      <c r="G17" s="2" t="s">
        <v>159</v>
      </c>
      <c r="H17" s="2" t="s">
        <v>160</v>
      </c>
      <c r="I17" s="2" t="s">
        <v>161</v>
      </c>
      <c r="J17" s="2" t="s">
        <v>162</v>
      </c>
      <c r="K17" s="2" t="s">
        <v>307</v>
      </c>
      <c r="L17" s="2" t="s">
        <v>308</v>
      </c>
    </row>
    <row r="18" spans="1:12" x14ac:dyDescent="0.25">
      <c r="A18">
        <v>0.53106508562941279</v>
      </c>
      <c r="B18">
        <v>1.8577981022019904E-2</v>
      </c>
      <c r="C18">
        <v>0.98262862465961609</v>
      </c>
      <c r="D18">
        <v>4.0518308110971202E-3</v>
      </c>
      <c r="E18">
        <v>0.77909232581070076</v>
      </c>
      <c r="F18">
        <v>2.6256628310776316E-3</v>
      </c>
      <c r="G18">
        <v>0.97658835911250119</v>
      </c>
      <c r="H18">
        <v>4.4876487983959669E-3</v>
      </c>
      <c r="I18">
        <v>0.87537148240901175</v>
      </c>
      <c r="J18">
        <v>8.1405900896866935E-3</v>
      </c>
      <c r="K18">
        <v>1.2639089126147534</v>
      </c>
      <c r="L18">
        <v>9.512393658103506E-2</v>
      </c>
    </row>
    <row r="19" spans="1:12" x14ac:dyDescent="0.25">
      <c r="A19">
        <v>1.1554821199484751</v>
      </c>
      <c r="B19">
        <v>4.0185809825002757E-2</v>
      </c>
      <c r="C19">
        <v>1.0057689717859033</v>
      </c>
      <c r="D19">
        <v>4.3792799429639108E-3</v>
      </c>
      <c r="E19">
        <v>0.8981749005734061</v>
      </c>
      <c r="F19">
        <v>3.4768471128334313E-3</v>
      </c>
      <c r="G19">
        <v>0.98863461812828901</v>
      </c>
      <c r="H19">
        <v>8.9461906336873766E-3</v>
      </c>
      <c r="I19">
        <v>0.90083263901351351</v>
      </c>
      <c r="J19">
        <v>7.6465252007835612E-3</v>
      </c>
      <c r="K19">
        <v>0.84474451923811633</v>
      </c>
      <c r="L19">
        <v>4.7816874550747561E-2</v>
      </c>
    </row>
    <row r="20" spans="1:12" x14ac:dyDescent="0.25">
      <c r="A20">
        <v>1.2832489564446721</v>
      </c>
      <c r="B20">
        <v>2.7274245449424799E-2</v>
      </c>
      <c r="C20">
        <v>1.0884674893682618</v>
      </c>
      <c r="D20">
        <v>5.7354604015021401E-3</v>
      </c>
      <c r="E20">
        <v>0.81782279581846717</v>
      </c>
      <c r="F20">
        <v>3.7795172984095714E-3</v>
      </c>
      <c r="G20">
        <v>0.93828028619580783</v>
      </c>
      <c r="H20">
        <v>4.1480369281746421E-3</v>
      </c>
      <c r="I20">
        <v>0.97738261103328883</v>
      </c>
      <c r="J20">
        <v>8.9750954931543132E-3</v>
      </c>
      <c r="K20">
        <v>0.81700720997867404</v>
      </c>
      <c r="L20">
        <v>0.26353386297750175</v>
      </c>
    </row>
    <row r="21" spans="1:12" x14ac:dyDescent="0.25">
      <c r="A21">
        <v>1.0595694018009314</v>
      </c>
      <c r="B21">
        <v>1.5865309861600795E-2</v>
      </c>
      <c r="C21">
        <v>0.97534696195064663</v>
      </c>
      <c r="D21">
        <v>3.2207297607868015E-3</v>
      </c>
      <c r="E21">
        <v>1.2374068924461235</v>
      </c>
      <c r="F21">
        <v>9.8332806377722983E-3</v>
      </c>
      <c r="G21">
        <v>1.0407889397230932</v>
      </c>
      <c r="H21">
        <v>3.5754644649596016E-3</v>
      </c>
      <c r="I21">
        <v>1.1703803494332219</v>
      </c>
      <c r="J21">
        <v>6.4958252347876062E-3</v>
      </c>
      <c r="K21">
        <v>0.59458205530968034</v>
      </c>
      <c r="L21">
        <v>8.3879641284805601E-2</v>
      </c>
    </row>
    <row r="22" spans="1:12" x14ac:dyDescent="0.25">
      <c r="A22">
        <v>1.4624677454343251</v>
      </c>
      <c r="B22">
        <v>2.3449579692997529E-2</v>
      </c>
      <c r="C22">
        <v>0.95668464146462706</v>
      </c>
      <c r="D22">
        <v>4.3306689357607234E-3</v>
      </c>
      <c r="E22">
        <v>1.2177863808360567</v>
      </c>
      <c r="F22">
        <v>1.1544244995267046E-2</v>
      </c>
      <c r="G22">
        <v>1.0791368671427375</v>
      </c>
      <c r="H22">
        <v>9.1667644347771665E-3</v>
      </c>
      <c r="I22">
        <v>1.0594818468378622</v>
      </c>
      <c r="J22">
        <v>1.1568528627270109E-2</v>
      </c>
      <c r="K22">
        <v>0.97489910745619979</v>
      </c>
      <c r="L22">
        <v>6.5166460611820881E-2</v>
      </c>
    </row>
    <row r="23" spans="1:12" x14ac:dyDescent="0.25">
      <c r="A23">
        <v>0.50816669074218423</v>
      </c>
      <c r="B23">
        <v>1.9476881435324462E-2</v>
      </c>
      <c r="C23">
        <v>0.99110331077094505</v>
      </c>
      <c r="D23">
        <v>2.9774609094759923E-3</v>
      </c>
      <c r="E23">
        <v>1.0497167045152462</v>
      </c>
      <c r="F23">
        <v>8.9761705883189217E-3</v>
      </c>
      <c r="G23">
        <v>0.97657092969757053</v>
      </c>
      <c r="H23">
        <v>4.2095693158922115E-3</v>
      </c>
      <c r="I23">
        <v>1.0165510712731012</v>
      </c>
      <c r="J23">
        <v>1.3857813047211447E-2</v>
      </c>
      <c r="K23">
        <v>1.5048581954025757</v>
      </c>
      <c r="L23">
        <v>0.13652694661356032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9:G45"/>
  <sheetViews>
    <sheetView workbookViewId="0">
      <selection activeCell="H5" sqref="H5"/>
    </sheetView>
  </sheetViews>
  <sheetFormatPr defaultRowHeight="15" x14ac:dyDescent="0.25"/>
  <sheetData>
    <row r="9" spans="1:7" x14ac:dyDescent="0.25">
      <c r="A9" s="1" t="s">
        <v>314</v>
      </c>
      <c r="B9" s="2"/>
      <c r="C9" s="2" t="s">
        <v>315</v>
      </c>
      <c r="D9" s="2"/>
      <c r="E9" s="2"/>
      <c r="F9" s="2"/>
      <c r="G9" s="2"/>
    </row>
    <row r="10" spans="1:7" x14ac:dyDescent="0.25">
      <c r="A10" s="89" t="s">
        <v>316</v>
      </c>
      <c r="B10" s="2" t="s">
        <v>317</v>
      </c>
      <c r="C10" s="89" t="s">
        <v>171</v>
      </c>
      <c r="D10" s="89" t="s">
        <v>172</v>
      </c>
      <c r="E10" s="89" t="s">
        <v>173</v>
      </c>
      <c r="F10" s="89" t="s">
        <v>174</v>
      </c>
      <c r="G10" s="2"/>
    </row>
    <row r="11" spans="1:7" x14ac:dyDescent="0.25">
      <c r="A11" s="89">
        <v>1</v>
      </c>
      <c r="B11" s="2" t="s">
        <v>169</v>
      </c>
      <c r="C11" s="2">
        <v>53</v>
      </c>
      <c r="D11" s="2">
        <v>54</v>
      </c>
      <c r="E11" s="2">
        <v>60</v>
      </c>
      <c r="F11" s="2">
        <v>60</v>
      </c>
      <c r="G11" s="53"/>
    </row>
    <row r="12" spans="1:7" x14ac:dyDescent="0.25">
      <c r="A12" s="89">
        <v>2</v>
      </c>
      <c r="B12" s="2" t="s">
        <v>169</v>
      </c>
      <c r="C12" s="2">
        <v>35</v>
      </c>
      <c r="D12" s="2">
        <v>16</v>
      </c>
      <c r="E12" s="2">
        <v>36</v>
      </c>
      <c r="F12" s="2">
        <v>60</v>
      </c>
      <c r="G12" s="53"/>
    </row>
    <row r="13" spans="1:7" x14ac:dyDescent="0.25">
      <c r="A13" s="89">
        <v>3</v>
      </c>
      <c r="B13" s="2" t="s">
        <v>169</v>
      </c>
      <c r="C13" s="2">
        <v>60</v>
      </c>
      <c r="D13" s="2">
        <v>60</v>
      </c>
      <c r="E13" s="2">
        <v>60</v>
      </c>
      <c r="F13" s="2">
        <v>60</v>
      </c>
      <c r="G13" s="53"/>
    </row>
    <row r="14" spans="1:7" x14ac:dyDescent="0.25">
      <c r="A14" s="89">
        <v>4</v>
      </c>
      <c r="B14" s="2" t="s">
        <v>169</v>
      </c>
      <c r="C14" s="2">
        <v>7</v>
      </c>
      <c r="D14" s="2">
        <v>35</v>
      </c>
      <c r="E14" s="2">
        <v>60</v>
      </c>
      <c r="F14" s="2">
        <v>60</v>
      </c>
      <c r="G14" s="53"/>
    </row>
    <row r="15" spans="1:7" x14ac:dyDescent="0.25">
      <c r="A15" s="89">
        <v>5</v>
      </c>
      <c r="B15" s="2" t="s">
        <v>169</v>
      </c>
      <c r="C15" s="2">
        <v>60</v>
      </c>
      <c r="D15" s="2">
        <v>60</v>
      </c>
      <c r="E15" s="2">
        <v>60</v>
      </c>
      <c r="F15" s="2">
        <v>60</v>
      </c>
      <c r="G15" s="53"/>
    </row>
    <row r="16" spans="1:7" x14ac:dyDescent="0.25">
      <c r="A16" s="89">
        <v>6</v>
      </c>
      <c r="B16" s="2" t="s">
        <v>169</v>
      </c>
      <c r="C16" s="2">
        <v>13</v>
      </c>
      <c r="D16" s="2">
        <v>60</v>
      </c>
      <c r="E16" s="2">
        <v>49</v>
      </c>
      <c r="F16" s="2">
        <v>60</v>
      </c>
      <c r="G16" s="53"/>
    </row>
    <row r="17" spans="1:7" x14ac:dyDescent="0.25">
      <c r="A17" s="89">
        <v>1</v>
      </c>
      <c r="B17" s="2" t="s">
        <v>190</v>
      </c>
      <c r="C17" s="2">
        <v>60</v>
      </c>
      <c r="D17" s="2">
        <v>60</v>
      </c>
      <c r="E17" s="2">
        <v>60</v>
      </c>
      <c r="F17" s="2">
        <v>50</v>
      </c>
      <c r="G17" s="53"/>
    </row>
    <row r="18" spans="1:7" x14ac:dyDescent="0.25">
      <c r="A18" s="89">
        <v>2</v>
      </c>
      <c r="B18" s="2" t="s">
        <v>190</v>
      </c>
      <c r="C18" s="2">
        <v>19</v>
      </c>
      <c r="D18" s="2">
        <v>60</v>
      </c>
      <c r="E18" s="2">
        <v>60</v>
      </c>
      <c r="F18" s="2">
        <v>60</v>
      </c>
      <c r="G18" s="53"/>
    </row>
    <row r="19" spans="1:7" x14ac:dyDescent="0.25">
      <c r="A19" s="89">
        <v>3</v>
      </c>
      <c r="B19" s="2" t="s">
        <v>190</v>
      </c>
      <c r="C19" s="2">
        <v>60</v>
      </c>
      <c r="D19" s="2">
        <v>23</v>
      </c>
      <c r="E19" s="2">
        <v>34</v>
      </c>
      <c r="F19" s="2">
        <v>60</v>
      </c>
      <c r="G19" s="53"/>
    </row>
    <row r="20" spans="1:7" x14ac:dyDescent="0.25">
      <c r="A20" s="89">
        <v>4</v>
      </c>
      <c r="B20" s="2" t="s">
        <v>190</v>
      </c>
      <c r="C20" s="2">
        <v>60</v>
      </c>
      <c r="D20" s="2">
        <v>55</v>
      </c>
      <c r="E20" s="2">
        <v>60</v>
      </c>
      <c r="F20" s="2">
        <v>50</v>
      </c>
      <c r="G20" s="53"/>
    </row>
    <row r="21" spans="1:7" x14ac:dyDescent="0.25">
      <c r="A21" s="89">
        <v>5</v>
      </c>
      <c r="B21" s="2" t="s">
        <v>190</v>
      </c>
      <c r="C21" s="2">
        <v>41</v>
      </c>
      <c r="D21" s="2">
        <v>60</v>
      </c>
      <c r="E21" s="2">
        <v>60</v>
      </c>
      <c r="F21" s="2">
        <v>60</v>
      </c>
      <c r="G21" s="53"/>
    </row>
    <row r="22" spans="1:7" x14ac:dyDescent="0.25">
      <c r="A22" s="89">
        <v>6</v>
      </c>
      <c r="B22" s="2" t="s">
        <v>190</v>
      </c>
      <c r="C22" s="2">
        <v>60</v>
      </c>
      <c r="D22" s="2">
        <v>60</v>
      </c>
      <c r="E22" s="2">
        <v>60</v>
      </c>
      <c r="F22" s="2">
        <v>60</v>
      </c>
      <c r="G22" s="53"/>
    </row>
    <row r="23" spans="1:7" x14ac:dyDescent="0.25">
      <c r="A23" s="89">
        <v>7</v>
      </c>
      <c r="B23" s="2" t="s">
        <v>190</v>
      </c>
      <c r="C23" s="2">
        <v>60</v>
      </c>
      <c r="D23" s="2">
        <v>60</v>
      </c>
      <c r="E23" s="2">
        <v>60</v>
      </c>
      <c r="F23" s="2">
        <v>60</v>
      </c>
      <c r="G23" s="53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14" t="s">
        <v>169</v>
      </c>
      <c r="B25" s="215" t="s">
        <v>170</v>
      </c>
      <c r="C25" s="215"/>
      <c r="D25" s="215"/>
      <c r="E25" s="215"/>
      <c r="F25" s="89"/>
      <c r="G25" s="2"/>
    </row>
    <row r="26" spans="1:7" x14ac:dyDescent="0.25">
      <c r="A26" s="214"/>
      <c r="B26" s="89" t="s">
        <v>171</v>
      </c>
      <c r="C26" s="89" t="s">
        <v>172</v>
      </c>
      <c r="D26" s="89" t="s">
        <v>173</v>
      </c>
      <c r="E26" s="89" t="s">
        <v>174</v>
      </c>
      <c r="F26" s="89"/>
      <c r="G26" s="2"/>
    </row>
    <row r="27" spans="1:7" x14ac:dyDescent="0.25">
      <c r="A27" s="89" t="s">
        <v>175</v>
      </c>
      <c r="B27" s="89">
        <v>38</v>
      </c>
      <c r="C27" s="89">
        <v>47.5</v>
      </c>
      <c r="D27" s="89">
        <v>54.166666666666664</v>
      </c>
      <c r="E27" s="89">
        <v>60</v>
      </c>
      <c r="F27" s="89"/>
      <c r="G27" s="2"/>
    </row>
    <row r="28" spans="1:7" x14ac:dyDescent="0.25">
      <c r="A28" s="89" t="s">
        <v>176</v>
      </c>
      <c r="B28" s="89">
        <v>9.6401936356762761</v>
      </c>
      <c r="C28" s="89">
        <v>7.4375175069821973</v>
      </c>
      <c r="D28" s="89">
        <v>4.053119511904101</v>
      </c>
      <c r="E28" s="89">
        <v>0</v>
      </c>
      <c r="F28" s="89"/>
      <c r="G28" s="2"/>
    </row>
    <row r="29" spans="1:7" x14ac:dyDescent="0.25">
      <c r="A29" s="89"/>
      <c r="B29" s="89"/>
      <c r="C29" s="89"/>
      <c r="D29" s="89"/>
      <c r="E29" s="89"/>
      <c r="F29" s="89"/>
      <c r="G29" s="2"/>
    </row>
    <row r="30" spans="1:7" x14ac:dyDescent="0.25">
      <c r="A30" s="89"/>
      <c r="B30" s="89"/>
      <c r="C30" s="89"/>
      <c r="D30" s="89"/>
      <c r="E30" s="89"/>
      <c r="F30" s="89"/>
      <c r="G30" s="2"/>
    </row>
    <row r="31" spans="1:7" x14ac:dyDescent="0.25">
      <c r="A31" s="214" t="s">
        <v>118</v>
      </c>
      <c r="B31" s="215" t="s">
        <v>170</v>
      </c>
      <c r="C31" s="215"/>
      <c r="D31" s="215"/>
      <c r="E31" s="215"/>
      <c r="F31" s="89"/>
      <c r="G31" s="2"/>
    </row>
    <row r="32" spans="1:7" x14ac:dyDescent="0.25">
      <c r="A32" s="214"/>
      <c r="B32" s="89" t="s">
        <v>171</v>
      </c>
      <c r="C32" s="89" t="s">
        <v>172</v>
      </c>
      <c r="D32" s="89" t="s">
        <v>173</v>
      </c>
      <c r="E32" s="89" t="s">
        <v>174</v>
      </c>
      <c r="F32" s="89"/>
      <c r="G32" s="2"/>
    </row>
    <row r="33" spans="1:7" x14ac:dyDescent="0.25">
      <c r="A33" s="89" t="s">
        <v>175</v>
      </c>
      <c r="B33" s="89">
        <v>51.428571428571431</v>
      </c>
      <c r="C33" s="89">
        <v>54</v>
      </c>
      <c r="D33" s="89">
        <v>56.285714285714285</v>
      </c>
      <c r="E33" s="89">
        <v>57.142857142857146</v>
      </c>
      <c r="F33" s="89"/>
      <c r="G33" s="2"/>
    </row>
    <row r="34" spans="1:7" x14ac:dyDescent="0.25">
      <c r="A34" s="89" t="s">
        <v>176</v>
      </c>
      <c r="B34" s="89">
        <v>6.0310985450300807</v>
      </c>
      <c r="C34" s="89">
        <v>5.2144487906658163</v>
      </c>
      <c r="D34" s="89">
        <v>3.7142857142857171</v>
      </c>
      <c r="E34" s="89">
        <v>1.8442777839082936</v>
      </c>
      <c r="F34" s="89"/>
      <c r="G34" s="2"/>
    </row>
    <row r="35" spans="1:7" x14ac:dyDescent="0.25">
      <c r="A35" s="89"/>
      <c r="B35" s="89"/>
      <c r="C35" s="89"/>
      <c r="D35" s="89"/>
      <c r="E35" s="89"/>
      <c r="F35" s="89"/>
      <c r="G35" s="2"/>
    </row>
    <row r="36" spans="1:7" x14ac:dyDescent="0.25">
      <c r="A36" s="89"/>
      <c r="B36" s="89"/>
      <c r="C36" s="89"/>
      <c r="D36" s="89"/>
      <c r="E36" s="89"/>
      <c r="F36" s="89"/>
      <c r="G36" s="2"/>
    </row>
    <row r="37" spans="1:7" x14ac:dyDescent="0.25">
      <c r="A37" s="90" t="s">
        <v>170</v>
      </c>
      <c r="B37" s="90"/>
      <c r="C37" s="90"/>
      <c r="D37" s="90"/>
      <c r="E37" s="90"/>
      <c r="F37" s="90"/>
      <c r="G37" s="90"/>
    </row>
    <row r="38" spans="1:7" x14ac:dyDescent="0.25">
      <c r="A38" s="89" t="s">
        <v>177</v>
      </c>
      <c r="B38" s="89"/>
      <c r="C38" s="89"/>
      <c r="D38" s="89"/>
      <c r="E38" s="89"/>
      <c r="F38" s="89"/>
      <c r="G38" s="89"/>
    </row>
    <row r="39" spans="1:7" x14ac:dyDescent="0.25">
      <c r="A39" s="91" t="s">
        <v>178</v>
      </c>
      <c r="B39" s="92" t="s">
        <v>179</v>
      </c>
      <c r="C39" s="92" t="s">
        <v>180</v>
      </c>
      <c r="D39" s="92" t="s">
        <v>181</v>
      </c>
      <c r="E39" s="92" t="s">
        <v>182</v>
      </c>
      <c r="F39" s="92" t="s">
        <v>183</v>
      </c>
      <c r="G39" s="89"/>
    </row>
    <row r="40" spans="1:7" x14ac:dyDescent="0.25">
      <c r="A40" s="91" t="s">
        <v>184</v>
      </c>
      <c r="B40" s="92">
        <v>462.5</v>
      </c>
      <c r="C40" s="92">
        <v>3</v>
      </c>
      <c r="D40" s="92">
        <v>154.19999999999999</v>
      </c>
      <c r="E40" s="92" t="s">
        <v>185</v>
      </c>
      <c r="F40" s="92" t="s">
        <v>186</v>
      </c>
      <c r="G40" s="89"/>
    </row>
    <row r="41" spans="1:7" x14ac:dyDescent="0.25">
      <c r="A41" s="91" t="s">
        <v>187</v>
      </c>
      <c r="B41" s="92">
        <v>1394</v>
      </c>
      <c r="C41" s="92">
        <v>3</v>
      </c>
      <c r="D41" s="92">
        <v>464.5</v>
      </c>
      <c r="E41" s="92" t="s">
        <v>188</v>
      </c>
      <c r="F41" s="92" t="s">
        <v>189</v>
      </c>
      <c r="G41" s="89"/>
    </row>
    <row r="42" spans="1:7" x14ac:dyDescent="0.25">
      <c r="A42" s="91" t="s">
        <v>190</v>
      </c>
      <c r="B42" s="92">
        <v>297.5</v>
      </c>
      <c r="C42" s="92">
        <v>1</v>
      </c>
      <c r="D42" s="92">
        <v>297.5</v>
      </c>
      <c r="E42" s="92" t="s">
        <v>191</v>
      </c>
      <c r="F42" s="92" t="s">
        <v>192</v>
      </c>
      <c r="G42" s="89"/>
    </row>
    <row r="43" spans="1:7" x14ac:dyDescent="0.25">
      <c r="A43" s="91" t="s">
        <v>193</v>
      </c>
      <c r="B43" s="92">
        <v>2928</v>
      </c>
      <c r="C43" s="92">
        <v>11</v>
      </c>
      <c r="D43" s="92">
        <v>266.2</v>
      </c>
      <c r="E43" s="92" t="s">
        <v>194</v>
      </c>
      <c r="F43" s="92" t="s">
        <v>195</v>
      </c>
      <c r="G43" s="89"/>
    </row>
    <row r="44" spans="1:7" x14ac:dyDescent="0.25">
      <c r="A44" s="91" t="s">
        <v>196</v>
      </c>
      <c r="B44" s="92">
        <v>5404</v>
      </c>
      <c r="C44" s="92">
        <v>33</v>
      </c>
      <c r="D44" s="92">
        <v>163.80000000000001</v>
      </c>
      <c r="E44" s="92"/>
      <c r="F44" s="92"/>
      <c r="G44" s="89"/>
    </row>
    <row r="45" spans="1:7" x14ac:dyDescent="0.25">
      <c r="A45" s="91"/>
      <c r="B45" s="92"/>
      <c r="C45" s="92"/>
      <c r="D45" s="92"/>
      <c r="E45" s="92"/>
      <c r="F45" s="92"/>
      <c r="G45" s="89"/>
    </row>
  </sheetData>
  <mergeCells count="4">
    <mergeCell ref="A25:A26"/>
    <mergeCell ref="B25:E25"/>
    <mergeCell ref="A31:A32"/>
    <mergeCell ref="B31:E31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9:R47"/>
  <sheetViews>
    <sheetView workbookViewId="0">
      <selection activeCell="E4" sqref="E4"/>
    </sheetView>
  </sheetViews>
  <sheetFormatPr defaultRowHeight="15" x14ac:dyDescent="0.25"/>
  <sheetData>
    <row r="9" spans="1:18" x14ac:dyDescent="0.25">
      <c r="A9" s="1"/>
      <c r="B9" s="2"/>
      <c r="C9" s="2"/>
      <c r="D9" s="2"/>
      <c r="E9" s="2"/>
      <c r="F9" s="2"/>
    </row>
    <row r="10" spans="1:18" x14ac:dyDescent="0.25">
      <c r="A10" s="1" t="s">
        <v>318</v>
      </c>
      <c r="B10" s="2"/>
      <c r="C10" s="2" t="s">
        <v>315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 x14ac:dyDescent="0.25">
      <c r="A11" s="89" t="s">
        <v>316</v>
      </c>
      <c r="B11" s="2" t="s">
        <v>317</v>
      </c>
      <c r="C11" s="89" t="s">
        <v>319</v>
      </c>
      <c r="D11" s="89" t="s">
        <v>321</v>
      </c>
      <c r="E11" s="154" t="s">
        <v>329</v>
      </c>
      <c r="F11" s="89" t="s">
        <v>320</v>
      </c>
      <c r="G11" s="89" t="s">
        <v>322</v>
      </c>
      <c r="H11" s="154" t="s">
        <v>330</v>
      </c>
      <c r="I11" s="89" t="s">
        <v>323</v>
      </c>
      <c r="J11" s="89" t="s">
        <v>324</v>
      </c>
      <c r="K11" s="154" t="s">
        <v>331</v>
      </c>
      <c r="L11" s="89" t="s">
        <v>325</v>
      </c>
      <c r="M11" s="89" t="s">
        <v>326</v>
      </c>
      <c r="N11" s="154" t="s">
        <v>332</v>
      </c>
      <c r="O11" s="89" t="s">
        <v>327</v>
      </c>
      <c r="P11" s="89" t="s">
        <v>328</v>
      </c>
      <c r="Q11" s="154" t="s">
        <v>333</v>
      </c>
    </row>
    <row r="12" spans="1:18" x14ac:dyDescent="0.25">
      <c r="A12" s="89">
        <v>1</v>
      </c>
      <c r="B12" s="2" t="s">
        <v>169</v>
      </c>
      <c r="C12" s="2">
        <v>60</v>
      </c>
      <c r="D12" s="2">
        <v>60</v>
      </c>
      <c r="E12" s="2">
        <f>AVERAGE(C12:D12)</f>
        <v>60</v>
      </c>
      <c r="F12" s="2">
        <v>56</v>
      </c>
      <c r="G12" s="2">
        <v>17</v>
      </c>
      <c r="H12" s="2">
        <f>AVERAGE(F12:G12)</f>
        <v>36.5</v>
      </c>
      <c r="I12" s="2">
        <v>6</v>
      </c>
      <c r="J12" s="2">
        <v>12</v>
      </c>
      <c r="K12" s="2">
        <f>AVERAGE(I12:J12)</f>
        <v>9</v>
      </c>
      <c r="L12" s="2">
        <v>5</v>
      </c>
      <c r="M12" s="2">
        <v>9</v>
      </c>
      <c r="N12" s="2">
        <f>AVERAGE(L12:M12)</f>
        <v>7</v>
      </c>
      <c r="O12" s="2">
        <v>11</v>
      </c>
      <c r="P12" s="2">
        <v>10</v>
      </c>
      <c r="Q12" s="2">
        <f>AVERAGE(O12:P12)</f>
        <v>10.5</v>
      </c>
      <c r="R12" s="153"/>
    </row>
    <row r="13" spans="1:18" x14ac:dyDescent="0.25">
      <c r="A13" s="89">
        <v>2</v>
      </c>
      <c r="B13" s="2" t="s">
        <v>169</v>
      </c>
      <c r="C13" s="2">
        <v>60</v>
      </c>
      <c r="D13" s="2">
        <v>37</v>
      </c>
      <c r="E13" s="2">
        <f t="shared" ref="E13:E17" si="0">AVERAGE(C13:D13)</f>
        <v>48.5</v>
      </c>
      <c r="F13" s="2">
        <v>60</v>
      </c>
      <c r="G13" s="2">
        <v>60</v>
      </c>
      <c r="H13" s="2">
        <f t="shared" ref="H13:H17" si="1">AVERAGE(F13:G13)</f>
        <v>60</v>
      </c>
      <c r="I13" s="2">
        <v>46</v>
      </c>
      <c r="J13" s="2">
        <v>45</v>
      </c>
      <c r="K13" s="2">
        <f t="shared" ref="K13:K17" si="2">AVERAGE(I13:J13)</f>
        <v>45.5</v>
      </c>
      <c r="L13" s="2">
        <v>27</v>
      </c>
      <c r="M13" s="2">
        <v>27</v>
      </c>
      <c r="N13" s="2">
        <f t="shared" ref="N13:N17" si="3">AVERAGE(L13:M13)</f>
        <v>27</v>
      </c>
      <c r="O13" s="2">
        <v>54</v>
      </c>
      <c r="P13" s="2">
        <v>25</v>
      </c>
      <c r="Q13" s="2">
        <f t="shared" ref="Q13:Q17" si="4">AVERAGE(O13:P13)</f>
        <v>39.5</v>
      </c>
      <c r="R13" s="153"/>
    </row>
    <row r="14" spans="1:18" x14ac:dyDescent="0.25">
      <c r="A14" s="89">
        <v>3</v>
      </c>
      <c r="B14" s="2" t="s">
        <v>169</v>
      </c>
      <c r="C14" s="2">
        <v>60</v>
      </c>
      <c r="D14" s="2">
        <v>60</v>
      </c>
      <c r="E14" s="2">
        <f t="shared" si="0"/>
        <v>60</v>
      </c>
      <c r="F14" s="2">
        <v>60</v>
      </c>
      <c r="G14" s="2">
        <v>60</v>
      </c>
      <c r="H14" s="2">
        <f t="shared" si="1"/>
        <v>60</v>
      </c>
      <c r="I14" s="2">
        <v>60</v>
      </c>
      <c r="J14" s="2">
        <v>42</v>
      </c>
      <c r="K14" s="2">
        <f t="shared" si="2"/>
        <v>51</v>
      </c>
      <c r="L14" s="2">
        <v>21</v>
      </c>
      <c r="M14" s="2">
        <v>60</v>
      </c>
      <c r="N14" s="2">
        <f t="shared" si="3"/>
        <v>40.5</v>
      </c>
      <c r="O14" s="2">
        <v>49</v>
      </c>
      <c r="P14" s="2">
        <v>48</v>
      </c>
      <c r="Q14" s="2">
        <f t="shared" si="4"/>
        <v>48.5</v>
      </c>
      <c r="R14" s="153"/>
    </row>
    <row r="15" spans="1:18" x14ac:dyDescent="0.25">
      <c r="A15" s="89">
        <v>4</v>
      </c>
      <c r="B15" s="2" t="s">
        <v>169</v>
      </c>
      <c r="C15" s="2">
        <v>40</v>
      </c>
      <c r="D15" s="2">
        <v>60</v>
      </c>
      <c r="E15" s="2">
        <f t="shared" si="0"/>
        <v>50</v>
      </c>
      <c r="F15" s="2">
        <v>60</v>
      </c>
      <c r="G15" s="2">
        <v>60</v>
      </c>
      <c r="H15" s="2">
        <f t="shared" si="1"/>
        <v>60</v>
      </c>
      <c r="I15" s="2">
        <v>7</v>
      </c>
      <c r="J15" s="2">
        <v>31</v>
      </c>
      <c r="K15" s="2">
        <f t="shared" si="2"/>
        <v>19</v>
      </c>
      <c r="L15" s="2">
        <v>25</v>
      </c>
      <c r="M15" s="2">
        <v>48</v>
      </c>
      <c r="N15" s="2">
        <f t="shared" si="3"/>
        <v>36.5</v>
      </c>
      <c r="O15" s="2">
        <v>35</v>
      </c>
      <c r="P15" s="2">
        <v>25</v>
      </c>
      <c r="Q15" s="2">
        <f t="shared" si="4"/>
        <v>30</v>
      </c>
      <c r="R15" s="153"/>
    </row>
    <row r="16" spans="1:18" x14ac:dyDescent="0.25">
      <c r="A16" s="89">
        <v>5</v>
      </c>
      <c r="B16" s="2" t="s">
        <v>169</v>
      </c>
      <c r="C16" s="2">
        <v>60</v>
      </c>
      <c r="D16" s="2">
        <v>60</v>
      </c>
      <c r="E16" s="2">
        <f t="shared" si="0"/>
        <v>60</v>
      </c>
      <c r="F16" s="2">
        <v>20</v>
      </c>
      <c r="G16" s="2">
        <v>25</v>
      </c>
      <c r="H16" s="2">
        <f t="shared" si="1"/>
        <v>22.5</v>
      </c>
      <c r="I16" s="2">
        <v>46</v>
      </c>
      <c r="J16" s="2">
        <v>25</v>
      </c>
      <c r="K16" s="2">
        <f t="shared" si="2"/>
        <v>35.5</v>
      </c>
      <c r="L16" s="2">
        <v>53</v>
      </c>
      <c r="M16" s="2">
        <v>32</v>
      </c>
      <c r="N16" s="2">
        <f t="shared" si="3"/>
        <v>42.5</v>
      </c>
      <c r="O16" s="2">
        <v>30</v>
      </c>
      <c r="P16" s="2">
        <v>14</v>
      </c>
      <c r="Q16" s="2">
        <f t="shared" si="4"/>
        <v>22</v>
      </c>
      <c r="R16" s="153"/>
    </row>
    <row r="17" spans="1:18" x14ac:dyDescent="0.25">
      <c r="A17" s="89">
        <v>6</v>
      </c>
      <c r="B17" s="2" t="s">
        <v>169</v>
      </c>
      <c r="C17" s="2">
        <v>60</v>
      </c>
      <c r="D17" s="2">
        <v>60</v>
      </c>
      <c r="E17" s="2">
        <f t="shared" si="0"/>
        <v>60</v>
      </c>
      <c r="F17" s="2">
        <v>60</v>
      </c>
      <c r="G17" s="2">
        <v>37</v>
      </c>
      <c r="H17" s="2">
        <f t="shared" si="1"/>
        <v>48.5</v>
      </c>
      <c r="I17" s="2">
        <v>60</v>
      </c>
      <c r="J17" s="2">
        <v>60</v>
      </c>
      <c r="K17" s="2">
        <f t="shared" si="2"/>
        <v>60</v>
      </c>
      <c r="L17" s="2">
        <v>60</v>
      </c>
      <c r="M17" s="2">
        <v>60</v>
      </c>
      <c r="N17" s="2">
        <f t="shared" si="3"/>
        <v>60</v>
      </c>
      <c r="O17" s="2">
        <v>9</v>
      </c>
      <c r="P17" s="2">
        <v>52</v>
      </c>
      <c r="Q17" s="2">
        <f t="shared" si="4"/>
        <v>30.5</v>
      </c>
      <c r="R17" s="153"/>
    </row>
    <row r="18" spans="1:18" x14ac:dyDescent="0.25">
      <c r="A18" s="89">
        <v>1</v>
      </c>
      <c r="B18" s="2" t="s">
        <v>190</v>
      </c>
      <c r="C18" s="2">
        <v>23</v>
      </c>
      <c r="D18" s="2">
        <v>60</v>
      </c>
      <c r="E18" s="2">
        <f>AVERAGE(C18:D18)</f>
        <v>41.5</v>
      </c>
      <c r="F18" s="2">
        <v>60</v>
      </c>
      <c r="G18" s="2">
        <v>60</v>
      </c>
      <c r="H18" s="2">
        <f>AVERAGE(F18:G18)</f>
        <v>60</v>
      </c>
      <c r="I18" s="2">
        <v>60</v>
      </c>
      <c r="J18" s="2">
        <v>60</v>
      </c>
      <c r="K18" s="2">
        <f>AVERAGE(I18:J18)</f>
        <v>60</v>
      </c>
      <c r="L18" s="2">
        <v>50</v>
      </c>
      <c r="M18" s="2">
        <v>53</v>
      </c>
      <c r="N18" s="2">
        <f>AVERAGE(L18:M18)</f>
        <v>51.5</v>
      </c>
      <c r="O18" s="2">
        <v>21</v>
      </c>
      <c r="P18" s="2">
        <v>60</v>
      </c>
      <c r="Q18" s="2">
        <f>AVERAGE(O18:P18)</f>
        <v>40.5</v>
      </c>
      <c r="R18" s="153"/>
    </row>
    <row r="19" spans="1:18" x14ac:dyDescent="0.25">
      <c r="A19" s="89">
        <v>2</v>
      </c>
      <c r="B19" s="2" t="s">
        <v>190</v>
      </c>
      <c r="C19" s="2">
        <v>60</v>
      </c>
      <c r="D19" s="2">
        <v>60</v>
      </c>
      <c r="E19" s="2">
        <f t="shared" ref="E19:E21" si="5">AVERAGE(C19:D19)</f>
        <v>60</v>
      </c>
      <c r="F19" s="2">
        <v>60</v>
      </c>
      <c r="G19" s="2">
        <v>60</v>
      </c>
      <c r="H19" s="2">
        <f t="shared" ref="H19:H21" si="6">AVERAGE(F19:G19)</f>
        <v>60</v>
      </c>
      <c r="I19" s="2">
        <v>60</v>
      </c>
      <c r="J19" s="2">
        <v>60</v>
      </c>
      <c r="K19" s="2">
        <f t="shared" ref="K19:K21" si="7">AVERAGE(I19:J19)</f>
        <v>60</v>
      </c>
      <c r="L19" s="2">
        <v>60</v>
      </c>
      <c r="M19" s="2">
        <v>60</v>
      </c>
      <c r="N19" s="2">
        <f t="shared" ref="N19:N21" si="8">AVERAGE(L19:M19)</f>
        <v>60</v>
      </c>
      <c r="O19" s="2">
        <v>11</v>
      </c>
      <c r="P19" s="2">
        <v>60</v>
      </c>
      <c r="Q19" s="2">
        <f t="shared" ref="Q19:Q21" si="9">AVERAGE(O19:P19)</f>
        <v>35.5</v>
      </c>
      <c r="R19" s="153"/>
    </row>
    <row r="20" spans="1:18" x14ac:dyDescent="0.25">
      <c r="A20" s="89">
        <v>3</v>
      </c>
      <c r="B20" s="2" t="s">
        <v>190</v>
      </c>
      <c r="C20" s="2">
        <v>60</v>
      </c>
      <c r="D20" s="2">
        <v>60</v>
      </c>
      <c r="E20" s="2">
        <f t="shared" si="5"/>
        <v>60</v>
      </c>
      <c r="F20" s="2">
        <v>43</v>
      </c>
      <c r="G20" s="2">
        <v>60</v>
      </c>
      <c r="H20" s="2">
        <f>AVERAGE(F20:G20)</f>
        <v>51.5</v>
      </c>
      <c r="I20" s="2">
        <v>35</v>
      </c>
      <c r="J20" s="2">
        <v>15</v>
      </c>
      <c r="K20" s="2">
        <f>AVERAGE(I20:J20)</f>
        <v>25</v>
      </c>
      <c r="L20" s="2">
        <v>9</v>
      </c>
      <c r="M20" s="2">
        <v>60</v>
      </c>
      <c r="N20" s="2">
        <f>AVERAGE(L20:M20)</f>
        <v>34.5</v>
      </c>
      <c r="O20" s="2">
        <v>33</v>
      </c>
      <c r="P20" s="2">
        <v>18</v>
      </c>
      <c r="Q20" s="2">
        <f>AVERAGE(O20:P20)</f>
        <v>25.5</v>
      </c>
      <c r="R20" s="153"/>
    </row>
    <row r="21" spans="1:18" x14ac:dyDescent="0.25">
      <c r="A21" s="89">
        <v>4</v>
      </c>
      <c r="B21" s="2" t="s">
        <v>190</v>
      </c>
      <c r="C21" s="2">
        <v>60</v>
      </c>
      <c r="D21" s="2">
        <v>60</v>
      </c>
      <c r="E21" s="2">
        <f t="shared" si="5"/>
        <v>60</v>
      </c>
      <c r="F21" s="2">
        <v>60</v>
      </c>
      <c r="G21" s="2">
        <v>60</v>
      </c>
      <c r="H21" s="2">
        <f t="shared" si="6"/>
        <v>60</v>
      </c>
      <c r="I21" s="2">
        <v>60</v>
      </c>
      <c r="J21" s="2">
        <v>60</v>
      </c>
      <c r="K21" s="2">
        <f t="shared" si="7"/>
        <v>60</v>
      </c>
      <c r="L21" s="2">
        <v>60</v>
      </c>
      <c r="M21" s="2">
        <v>60</v>
      </c>
      <c r="N21" s="2">
        <f t="shared" si="8"/>
        <v>60</v>
      </c>
      <c r="O21" s="2">
        <v>60</v>
      </c>
      <c r="P21" s="2">
        <v>60</v>
      </c>
      <c r="Q21" s="2">
        <f t="shared" si="9"/>
        <v>60</v>
      </c>
      <c r="R21" s="153"/>
    </row>
    <row r="22" spans="1:18" x14ac:dyDescent="0.25">
      <c r="A22" s="89">
        <v>5</v>
      </c>
      <c r="B22" s="2" t="s">
        <v>190</v>
      </c>
      <c r="C22" s="2">
        <v>60</v>
      </c>
      <c r="D22" s="2">
        <v>60</v>
      </c>
      <c r="E22" s="2">
        <f>AVERAGE(C22:D22)</f>
        <v>60</v>
      </c>
      <c r="F22" s="2">
        <v>60</v>
      </c>
      <c r="G22" s="2">
        <v>60</v>
      </c>
      <c r="H22" s="2">
        <f>AVERAGE(F22:G22)</f>
        <v>60</v>
      </c>
      <c r="I22" s="2">
        <v>60</v>
      </c>
      <c r="J22" s="2">
        <v>60</v>
      </c>
      <c r="K22" s="2">
        <f>AVERAGE(I22:J22)</f>
        <v>60</v>
      </c>
      <c r="L22" s="2">
        <v>60</v>
      </c>
      <c r="M22" s="2">
        <v>60</v>
      </c>
      <c r="N22" s="2">
        <f>AVERAGE(L22:M22)</f>
        <v>60</v>
      </c>
      <c r="O22" s="2">
        <v>40</v>
      </c>
      <c r="P22" s="2">
        <v>60</v>
      </c>
      <c r="Q22" s="2">
        <f>AVERAGE(O22:P22)</f>
        <v>50</v>
      </c>
      <c r="R22" s="153"/>
    </row>
    <row r="23" spans="1:18" x14ac:dyDescent="0.25">
      <c r="A23" s="89">
        <v>6</v>
      </c>
      <c r="B23" s="2" t="s">
        <v>190</v>
      </c>
      <c r="C23" s="2">
        <v>60</v>
      </c>
      <c r="D23" s="2">
        <v>60</v>
      </c>
      <c r="E23" s="2">
        <f>AVERAGE(C23:D23)</f>
        <v>60</v>
      </c>
      <c r="F23" s="2">
        <v>60</v>
      </c>
      <c r="G23" s="2">
        <v>60</v>
      </c>
      <c r="H23" s="2">
        <f>AVERAGE(F23:G23)</f>
        <v>60</v>
      </c>
      <c r="I23" s="2">
        <v>60</v>
      </c>
      <c r="J23" s="2">
        <v>60</v>
      </c>
      <c r="K23" s="2">
        <f>AVERAGE(I23:J23)</f>
        <v>60</v>
      </c>
      <c r="L23" s="2">
        <v>58</v>
      </c>
      <c r="M23" s="2">
        <v>58</v>
      </c>
      <c r="N23" s="2">
        <f>AVERAGE(L23:M23)</f>
        <v>58</v>
      </c>
      <c r="O23" s="2">
        <v>60</v>
      </c>
      <c r="P23" s="2">
        <v>45</v>
      </c>
      <c r="Q23" s="2">
        <f>AVERAGE(O23:P23)</f>
        <v>52.5</v>
      </c>
      <c r="R23" s="153"/>
    </row>
    <row r="24" spans="1:18" x14ac:dyDescent="0.25">
      <c r="A24" s="89">
        <v>7</v>
      </c>
      <c r="B24" s="2" t="s">
        <v>190</v>
      </c>
      <c r="C24" s="2">
        <v>60</v>
      </c>
      <c r="D24" s="2">
        <v>60</v>
      </c>
      <c r="E24" s="2">
        <f>AVERAGE(C24:D24)</f>
        <v>60</v>
      </c>
      <c r="F24" s="2">
        <v>60</v>
      </c>
      <c r="G24" s="2">
        <v>60</v>
      </c>
      <c r="H24" s="2">
        <f>AVERAGE(F24:G24)</f>
        <v>60</v>
      </c>
      <c r="I24" s="2">
        <v>42</v>
      </c>
      <c r="J24" s="2">
        <v>60</v>
      </c>
      <c r="K24" s="2">
        <f>AVERAGE(I24:J24)</f>
        <v>51</v>
      </c>
      <c r="L24" s="2">
        <v>59</v>
      </c>
      <c r="M24" s="2">
        <v>50</v>
      </c>
      <c r="N24" s="2">
        <f>AVERAGE(L24:M24)</f>
        <v>54.5</v>
      </c>
      <c r="O24" s="2">
        <v>22</v>
      </c>
      <c r="P24" s="2">
        <v>42</v>
      </c>
      <c r="Q24" s="2">
        <f>AVERAGE(O24:P24)</f>
        <v>32</v>
      </c>
      <c r="R24" s="153"/>
    </row>
    <row r="25" spans="1:18" x14ac:dyDescent="0.25">
      <c r="A25" s="2"/>
      <c r="B25" s="2"/>
      <c r="C25" s="2"/>
      <c r="D25" s="2"/>
      <c r="E25" s="2"/>
      <c r="F25" s="2"/>
    </row>
    <row r="26" spans="1:18" x14ac:dyDescent="0.25">
      <c r="A26" s="2"/>
      <c r="B26" s="2"/>
      <c r="C26" s="2"/>
      <c r="D26" s="2"/>
      <c r="E26" s="2"/>
      <c r="F26" s="2"/>
    </row>
    <row r="27" spans="1:18" x14ac:dyDescent="0.25">
      <c r="A27" s="214" t="s">
        <v>169</v>
      </c>
      <c r="B27" s="215" t="s">
        <v>197</v>
      </c>
      <c r="C27" s="215"/>
      <c r="D27" s="215"/>
      <c r="E27" s="215"/>
      <c r="F27" s="215"/>
    </row>
    <row r="28" spans="1:18" x14ac:dyDescent="0.25">
      <c r="A28" s="214"/>
      <c r="B28" s="89" t="s">
        <v>198</v>
      </c>
      <c r="C28" s="89" t="s">
        <v>199</v>
      </c>
      <c r="D28" s="89" t="s">
        <v>200</v>
      </c>
      <c r="E28" s="89" t="s">
        <v>201</v>
      </c>
      <c r="F28" s="89" t="s">
        <v>202</v>
      </c>
    </row>
    <row r="29" spans="1:18" x14ac:dyDescent="0.25">
      <c r="A29" s="89" t="s">
        <v>175</v>
      </c>
      <c r="B29" s="89">
        <v>56.416666666666664</v>
      </c>
      <c r="C29" s="89">
        <v>47.916666666666664</v>
      </c>
      <c r="D29" s="89">
        <v>36.666666666666671</v>
      </c>
      <c r="E29" s="89">
        <v>35.583333333333336</v>
      </c>
      <c r="F29" s="89">
        <v>30.166666666666664</v>
      </c>
    </row>
    <row r="30" spans="1:18" x14ac:dyDescent="0.25">
      <c r="A30" s="89" t="s">
        <v>176</v>
      </c>
      <c r="B30" s="89">
        <v>2.2745573439926972</v>
      </c>
      <c r="C30" s="89">
        <v>6.3631971349140048</v>
      </c>
      <c r="D30" s="89">
        <v>7.9725222552910511</v>
      </c>
      <c r="E30" s="89">
        <v>7.2104284045941256</v>
      </c>
      <c r="F30" s="89">
        <v>5.4062720776684721</v>
      </c>
    </row>
    <row r="31" spans="1:18" x14ac:dyDescent="0.25">
      <c r="A31" s="89"/>
      <c r="B31" s="89"/>
      <c r="C31" s="89"/>
      <c r="D31" s="89"/>
      <c r="E31" s="89"/>
      <c r="F31" s="89"/>
    </row>
    <row r="32" spans="1:18" x14ac:dyDescent="0.25">
      <c r="A32" s="89"/>
      <c r="B32" s="89"/>
      <c r="C32" s="89"/>
      <c r="D32" s="89"/>
      <c r="E32" s="89"/>
      <c r="F32" s="89"/>
    </row>
    <row r="33" spans="1:6" x14ac:dyDescent="0.25">
      <c r="A33" s="214" t="s">
        <v>118</v>
      </c>
      <c r="B33" s="215" t="s">
        <v>197</v>
      </c>
      <c r="C33" s="215"/>
      <c r="D33" s="215"/>
      <c r="E33" s="215"/>
      <c r="F33" s="215"/>
    </row>
    <row r="34" spans="1:6" x14ac:dyDescent="0.25">
      <c r="A34" s="214"/>
      <c r="B34" s="89" t="s">
        <v>198</v>
      </c>
      <c r="C34" s="89" t="s">
        <v>199</v>
      </c>
      <c r="D34" s="89" t="s">
        <v>200</v>
      </c>
      <c r="E34" s="89" t="s">
        <v>201</v>
      </c>
      <c r="F34" s="89" t="s">
        <v>202</v>
      </c>
    </row>
    <row r="35" spans="1:6" x14ac:dyDescent="0.25">
      <c r="A35" s="89" t="s">
        <v>175</v>
      </c>
      <c r="B35" s="89">
        <v>57.357142857142861</v>
      </c>
      <c r="C35" s="89">
        <v>58.785714285714285</v>
      </c>
      <c r="D35" s="89">
        <v>53.714285714285708</v>
      </c>
      <c r="E35" s="89">
        <v>54.071428571428569</v>
      </c>
      <c r="F35" s="89">
        <v>42.285714285714285</v>
      </c>
    </row>
    <row r="36" spans="1:6" x14ac:dyDescent="0.25">
      <c r="A36" s="89" t="s">
        <v>176</v>
      </c>
      <c r="B36" s="89">
        <v>2.6428571428571357</v>
      </c>
      <c r="C36" s="89">
        <v>1.2142857142857144</v>
      </c>
      <c r="D36" s="89">
        <v>4.9507781289038473</v>
      </c>
      <c r="E36" s="89">
        <v>3.4870996466373372</v>
      </c>
      <c r="F36" s="89">
        <v>4.6660592413231745</v>
      </c>
    </row>
    <row r="37" spans="1:6" x14ac:dyDescent="0.25">
      <c r="A37" s="89"/>
      <c r="B37" s="89"/>
      <c r="C37" s="89"/>
      <c r="D37" s="89"/>
      <c r="E37" s="89"/>
      <c r="F37" s="89"/>
    </row>
    <row r="38" spans="1:6" x14ac:dyDescent="0.25">
      <c r="A38" s="89"/>
      <c r="B38" s="89"/>
      <c r="C38" s="89"/>
      <c r="D38" s="89"/>
      <c r="E38" s="89"/>
      <c r="F38" s="89"/>
    </row>
    <row r="39" spans="1:6" x14ac:dyDescent="0.25">
      <c r="A39" s="90" t="s">
        <v>197</v>
      </c>
      <c r="B39" s="89"/>
      <c r="C39" s="89"/>
      <c r="D39" s="89"/>
      <c r="E39" s="89"/>
      <c r="F39" s="89"/>
    </row>
    <row r="40" spans="1:6" x14ac:dyDescent="0.25">
      <c r="A40" s="89" t="s">
        <v>177</v>
      </c>
      <c r="B40" s="89"/>
      <c r="C40" s="89"/>
      <c r="D40" s="89"/>
      <c r="E40" s="89"/>
      <c r="F40" s="89"/>
    </row>
    <row r="41" spans="1:6" x14ac:dyDescent="0.25">
      <c r="A41" s="91" t="s">
        <v>178</v>
      </c>
      <c r="B41" s="92" t="s">
        <v>179</v>
      </c>
      <c r="C41" s="92" t="s">
        <v>180</v>
      </c>
      <c r="D41" s="92" t="s">
        <v>181</v>
      </c>
      <c r="E41" s="92" t="s">
        <v>182</v>
      </c>
      <c r="F41" s="92" t="s">
        <v>183</v>
      </c>
    </row>
    <row r="42" spans="1:6" x14ac:dyDescent="0.25">
      <c r="A42" s="91" t="s">
        <v>184</v>
      </c>
      <c r="B42" s="92">
        <v>617.5</v>
      </c>
      <c r="C42" s="92">
        <v>4</v>
      </c>
      <c r="D42" s="92">
        <v>154.4</v>
      </c>
      <c r="E42" s="92" t="s">
        <v>203</v>
      </c>
      <c r="F42" s="92" t="s">
        <v>204</v>
      </c>
    </row>
    <row r="43" spans="1:6" x14ac:dyDescent="0.25">
      <c r="A43" s="91" t="s">
        <v>205</v>
      </c>
      <c r="B43" s="92">
        <v>3382</v>
      </c>
      <c r="C43" s="92">
        <v>4</v>
      </c>
      <c r="D43" s="92">
        <v>845.6</v>
      </c>
      <c r="E43" s="92" t="s">
        <v>206</v>
      </c>
      <c r="F43" s="92" t="s">
        <v>207</v>
      </c>
    </row>
    <row r="44" spans="1:6" x14ac:dyDescent="0.25">
      <c r="A44" s="91" t="s">
        <v>190</v>
      </c>
      <c r="B44" s="92">
        <v>2285</v>
      </c>
      <c r="C44" s="92">
        <v>1</v>
      </c>
      <c r="D44" s="92">
        <v>2285</v>
      </c>
      <c r="E44" s="92" t="s">
        <v>208</v>
      </c>
      <c r="F44" s="208" t="s">
        <v>209</v>
      </c>
    </row>
    <row r="45" spans="1:6" x14ac:dyDescent="0.25">
      <c r="A45" s="91" t="s">
        <v>193</v>
      </c>
      <c r="B45" s="92">
        <v>4193</v>
      </c>
      <c r="C45" s="92">
        <v>11</v>
      </c>
      <c r="D45" s="92">
        <v>381.2</v>
      </c>
      <c r="E45" s="92" t="s">
        <v>210</v>
      </c>
      <c r="F45" s="92" t="s">
        <v>211</v>
      </c>
    </row>
    <row r="46" spans="1:6" x14ac:dyDescent="0.25">
      <c r="A46" s="91" t="s">
        <v>196</v>
      </c>
      <c r="B46" s="92">
        <v>4330</v>
      </c>
      <c r="C46" s="92">
        <v>44</v>
      </c>
      <c r="D46" s="92">
        <v>98.42</v>
      </c>
      <c r="E46" s="92"/>
      <c r="F46" s="92"/>
    </row>
    <row r="47" spans="1:6" x14ac:dyDescent="0.25">
      <c r="A47" s="2"/>
      <c r="B47" s="2"/>
      <c r="C47" s="2"/>
      <c r="D47" s="2"/>
      <c r="E47" s="2"/>
      <c r="F47" s="2"/>
    </row>
  </sheetData>
  <mergeCells count="4">
    <mergeCell ref="A27:A28"/>
    <mergeCell ref="B27:F27"/>
    <mergeCell ref="A33:A34"/>
    <mergeCell ref="B33:F33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8:H51"/>
  <sheetViews>
    <sheetView workbookViewId="0">
      <selection activeCell="F3" sqref="F3"/>
    </sheetView>
  </sheetViews>
  <sheetFormatPr defaultRowHeight="15" x14ac:dyDescent="0.25"/>
  <sheetData>
    <row r="8" spans="1:8" x14ac:dyDescent="0.25">
      <c r="A8" s="1" t="s">
        <v>334</v>
      </c>
      <c r="B8" s="2"/>
      <c r="C8" s="2" t="s">
        <v>315</v>
      </c>
      <c r="E8" s="2"/>
      <c r="F8" s="2"/>
      <c r="G8" s="2"/>
    </row>
    <row r="9" spans="1:8" x14ac:dyDescent="0.25">
      <c r="A9" s="89" t="s">
        <v>316</v>
      </c>
      <c r="B9" s="2" t="s">
        <v>317</v>
      </c>
      <c r="C9" s="89" t="s">
        <v>335</v>
      </c>
      <c r="D9" s="89" t="s">
        <v>336</v>
      </c>
      <c r="E9" s="155" t="s">
        <v>337</v>
      </c>
      <c r="F9" s="155" t="s">
        <v>338</v>
      </c>
      <c r="G9" s="154" t="s">
        <v>339</v>
      </c>
    </row>
    <row r="10" spans="1:8" x14ac:dyDescent="0.25">
      <c r="A10" s="89">
        <v>1</v>
      </c>
      <c r="B10" s="2" t="s">
        <v>169</v>
      </c>
      <c r="C10" s="2">
        <v>189</v>
      </c>
      <c r="D10" s="2">
        <v>153</v>
      </c>
      <c r="E10" s="2">
        <v>163</v>
      </c>
      <c r="F10" s="2">
        <v>209</v>
      </c>
      <c r="G10" s="2">
        <f>AVERAGE(C10:F10)</f>
        <v>178.5</v>
      </c>
      <c r="H10" s="216"/>
    </row>
    <row r="11" spans="1:8" x14ac:dyDescent="0.25">
      <c r="A11" s="89">
        <v>2</v>
      </c>
      <c r="B11" s="2" t="s">
        <v>169</v>
      </c>
      <c r="C11" s="2">
        <v>24</v>
      </c>
      <c r="D11" s="2">
        <v>81</v>
      </c>
      <c r="E11" s="2">
        <v>182</v>
      </c>
      <c r="F11" s="2">
        <v>159</v>
      </c>
      <c r="G11" s="2">
        <f t="shared" ref="G11:G14" si="0">AVERAGE(C11:F11)</f>
        <v>111.5</v>
      </c>
      <c r="H11" s="216"/>
    </row>
    <row r="12" spans="1:8" x14ac:dyDescent="0.25">
      <c r="A12" s="89">
        <v>3</v>
      </c>
      <c r="B12" s="2" t="s">
        <v>169</v>
      </c>
      <c r="C12" s="2">
        <v>100</v>
      </c>
      <c r="D12" s="2">
        <v>172</v>
      </c>
      <c r="E12" s="2">
        <v>252</v>
      </c>
      <c r="F12" s="2">
        <v>275</v>
      </c>
      <c r="G12" s="2">
        <f t="shared" si="0"/>
        <v>199.75</v>
      </c>
      <c r="H12" s="216"/>
    </row>
    <row r="13" spans="1:8" x14ac:dyDescent="0.25">
      <c r="A13" s="89">
        <v>4</v>
      </c>
      <c r="B13" s="2" t="s">
        <v>169</v>
      </c>
      <c r="C13" s="2">
        <v>103</v>
      </c>
      <c r="D13" s="2">
        <v>134</v>
      </c>
      <c r="E13" s="2">
        <v>207</v>
      </c>
      <c r="F13" s="2">
        <v>166</v>
      </c>
      <c r="G13" s="2">
        <f t="shared" si="0"/>
        <v>152.5</v>
      </c>
      <c r="H13" s="216"/>
    </row>
    <row r="14" spans="1:8" x14ac:dyDescent="0.25">
      <c r="A14" s="89">
        <v>5</v>
      </c>
      <c r="B14" s="2" t="s">
        <v>169</v>
      </c>
      <c r="C14" s="2">
        <v>262</v>
      </c>
      <c r="D14" s="2">
        <v>213</v>
      </c>
      <c r="E14" s="2">
        <v>197</v>
      </c>
      <c r="F14" s="2">
        <v>193</v>
      </c>
      <c r="G14" s="2">
        <f t="shared" si="0"/>
        <v>216.25</v>
      </c>
      <c r="H14" s="216"/>
    </row>
    <row r="15" spans="1:8" x14ac:dyDescent="0.25">
      <c r="A15" s="89">
        <v>6</v>
      </c>
      <c r="B15" s="2" t="s">
        <v>169</v>
      </c>
      <c r="C15" s="2">
        <v>185</v>
      </c>
      <c r="D15" s="2">
        <v>164</v>
      </c>
      <c r="E15" s="2">
        <v>230</v>
      </c>
      <c r="F15" s="2">
        <v>249</v>
      </c>
      <c r="G15" s="2">
        <f>AVERAGE(C15:F15)</f>
        <v>207</v>
      </c>
      <c r="H15" s="216"/>
    </row>
    <row r="16" spans="1:8" x14ac:dyDescent="0.25">
      <c r="A16" s="89">
        <v>1</v>
      </c>
      <c r="B16" s="2" t="s">
        <v>190</v>
      </c>
      <c r="C16" s="2">
        <v>285</v>
      </c>
      <c r="D16" s="2">
        <v>298</v>
      </c>
      <c r="E16" s="2">
        <v>288</v>
      </c>
      <c r="F16" s="2">
        <v>300</v>
      </c>
      <c r="G16" s="2">
        <f>AVERAGE(C16:F16)</f>
        <v>292.75</v>
      </c>
      <c r="H16" s="216"/>
    </row>
    <row r="17" spans="1:8" x14ac:dyDescent="0.25">
      <c r="A17" s="89">
        <v>2</v>
      </c>
      <c r="B17" s="2" t="s">
        <v>190</v>
      </c>
      <c r="C17" s="2">
        <v>300</v>
      </c>
      <c r="D17" s="2">
        <v>300</v>
      </c>
      <c r="E17" s="2">
        <v>300</v>
      </c>
      <c r="F17" s="2">
        <v>300</v>
      </c>
      <c r="G17" s="2">
        <f t="shared" ref="G17:G19" si="1">AVERAGE(C17:F17)</f>
        <v>300</v>
      </c>
      <c r="H17" s="216"/>
    </row>
    <row r="18" spans="1:8" x14ac:dyDescent="0.25">
      <c r="A18" s="89">
        <v>3</v>
      </c>
      <c r="B18" s="2" t="s">
        <v>190</v>
      </c>
      <c r="C18" s="2">
        <v>228</v>
      </c>
      <c r="D18" s="2">
        <v>260</v>
      </c>
      <c r="E18" s="2">
        <v>241</v>
      </c>
      <c r="F18" s="2">
        <v>259</v>
      </c>
      <c r="G18" s="2">
        <f>AVERAGE(C18:F18)</f>
        <v>247</v>
      </c>
      <c r="H18" s="216"/>
    </row>
    <row r="19" spans="1:8" x14ac:dyDescent="0.25">
      <c r="A19" s="89">
        <v>4</v>
      </c>
      <c r="B19" s="2" t="s">
        <v>190</v>
      </c>
      <c r="C19" s="2">
        <v>193</v>
      </c>
      <c r="D19" s="2">
        <v>230</v>
      </c>
      <c r="E19" s="2">
        <v>300</v>
      </c>
      <c r="F19" s="2">
        <v>281</v>
      </c>
      <c r="G19" s="2">
        <f t="shared" si="1"/>
        <v>251</v>
      </c>
      <c r="H19" s="216"/>
    </row>
    <row r="20" spans="1:8" x14ac:dyDescent="0.25">
      <c r="A20" s="89">
        <v>5</v>
      </c>
      <c r="B20" s="2" t="s">
        <v>190</v>
      </c>
      <c r="C20" s="2">
        <v>269</v>
      </c>
      <c r="D20" s="2">
        <v>233</v>
      </c>
      <c r="E20" s="2">
        <v>263</v>
      </c>
      <c r="F20" s="2">
        <v>256</v>
      </c>
      <c r="G20" s="2">
        <f>AVERAGE(C20:F20)</f>
        <v>255.25</v>
      </c>
      <c r="H20" s="216"/>
    </row>
    <row r="21" spans="1:8" x14ac:dyDescent="0.25">
      <c r="A21" s="89">
        <v>6</v>
      </c>
      <c r="B21" s="2" t="s">
        <v>190</v>
      </c>
      <c r="C21" s="2">
        <v>222</v>
      </c>
      <c r="D21" s="2">
        <v>189</v>
      </c>
      <c r="E21" s="2">
        <v>275</v>
      </c>
      <c r="F21" s="2">
        <v>296</v>
      </c>
      <c r="G21" s="2">
        <f>AVERAGE(C21:F21)</f>
        <v>245.5</v>
      </c>
      <c r="H21" s="216"/>
    </row>
    <row r="22" spans="1:8" x14ac:dyDescent="0.25">
      <c r="A22" s="89">
        <v>7</v>
      </c>
      <c r="B22" s="2" t="s">
        <v>190</v>
      </c>
      <c r="C22" s="2">
        <v>266</v>
      </c>
      <c r="D22" s="2">
        <v>275</v>
      </c>
      <c r="E22" s="2">
        <v>300</v>
      </c>
      <c r="F22" s="2">
        <v>300</v>
      </c>
      <c r="G22" s="2">
        <f>AVERAGE(C22:F22)</f>
        <v>285.25</v>
      </c>
      <c r="H22" s="216"/>
    </row>
    <row r="23" spans="1:8" x14ac:dyDescent="0.25">
      <c r="A23" s="2"/>
      <c r="B23" s="2"/>
      <c r="C23" s="2"/>
      <c r="D23" s="2"/>
      <c r="E23" s="2"/>
    </row>
    <row r="24" spans="1:8" x14ac:dyDescent="0.25">
      <c r="A24" s="2"/>
      <c r="B24" s="2"/>
      <c r="C24" s="2"/>
      <c r="D24" s="2"/>
      <c r="E24" s="2"/>
    </row>
    <row r="25" spans="1:8" x14ac:dyDescent="0.25">
      <c r="A25" s="214" t="s">
        <v>169</v>
      </c>
      <c r="B25" s="89" t="s">
        <v>212</v>
      </c>
      <c r="C25" s="2"/>
      <c r="D25" s="2"/>
      <c r="E25" s="2"/>
    </row>
    <row r="26" spans="1:8" x14ac:dyDescent="0.25">
      <c r="A26" s="214"/>
      <c r="B26" s="89" t="s">
        <v>213</v>
      </c>
      <c r="C26" s="2"/>
      <c r="D26" s="2"/>
      <c r="E26" s="2"/>
    </row>
    <row r="27" spans="1:8" x14ac:dyDescent="0.25">
      <c r="A27" s="89" t="s">
        <v>175</v>
      </c>
      <c r="B27" s="89">
        <v>177.58333333333334</v>
      </c>
      <c r="C27" s="2"/>
      <c r="D27" s="2"/>
      <c r="E27" s="2"/>
    </row>
    <row r="28" spans="1:8" x14ac:dyDescent="0.25">
      <c r="A28" s="89" t="s">
        <v>176</v>
      </c>
      <c r="B28" s="89">
        <v>16.174911986708867</v>
      </c>
      <c r="C28" s="2"/>
      <c r="D28" s="2"/>
      <c r="E28" s="2"/>
    </row>
    <row r="29" spans="1:8" x14ac:dyDescent="0.25">
      <c r="A29" s="2"/>
      <c r="B29" s="2"/>
      <c r="C29" s="2"/>
      <c r="D29" s="2"/>
      <c r="E29" s="2"/>
    </row>
    <row r="30" spans="1:8" x14ac:dyDescent="0.25">
      <c r="A30" s="2"/>
      <c r="B30" s="2"/>
      <c r="C30" s="2"/>
      <c r="D30" s="2"/>
      <c r="E30" s="2"/>
    </row>
    <row r="31" spans="1:8" x14ac:dyDescent="0.25">
      <c r="A31" s="214" t="s">
        <v>118</v>
      </c>
      <c r="B31" s="89" t="s">
        <v>212</v>
      </c>
      <c r="C31" s="2"/>
      <c r="D31" s="2"/>
      <c r="E31" s="2"/>
    </row>
    <row r="32" spans="1:8" x14ac:dyDescent="0.25">
      <c r="A32" s="214"/>
      <c r="B32" s="89" t="s">
        <v>213</v>
      </c>
      <c r="C32" s="2"/>
      <c r="D32" s="2"/>
      <c r="E32" s="2"/>
    </row>
    <row r="33" spans="1:5" x14ac:dyDescent="0.25">
      <c r="A33" s="89" t="s">
        <v>175</v>
      </c>
      <c r="B33" s="89">
        <v>268.10714285714289</v>
      </c>
      <c r="C33" s="2"/>
      <c r="D33" s="2"/>
      <c r="E33" s="2"/>
    </row>
    <row r="34" spans="1:5" x14ac:dyDescent="0.25">
      <c r="A34" s="89" t="s">
        <v>176</v>
      </c>
      <c r="B34" s="89">
        <v>8.9080717047292914</v>
      </c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89" t="s">
        <v>212</v>
      </c>
      <c r="B37" s="89"/>
      <c r="C37" s="89"/>
      <c r="D37" s="2"/>
      <c r="E37" s="2"/>
    </row>
    <row r="38" spans="1:5" x14ac:dyDescent="0.25">
      <c r="A38" s="89" t="s">
        <v>214</v>
      </c>
      <c r="B38" s="89"/>
      <c r="C38" s="89"/>
      <c r="D38" s="2"/>
      <c r="E38" s="2"/>
    </row>
    <row r="39" spans="1:5" x14ac:dyDescent="0.25">
      <c r="A39" s="91" t="s">
        <v>215</v>
      </c>
      <c r="B39" s="93" t="s">
        <v>169</v>
      </c>
      <c r="C39" s="93" t="s">
        <v>118</v>
      </c>
      <c r="D39" s="2"/>
      <c r="E39" s="2"/>
    </row>
    <row r="40" spans="1:5" x14ac:dyDescent="0.25">
      <c r="A40" s="91" t="s">
        <v>216</v>
      </c>
      <c r="B40" s="92">
        <v>0.9103</v>
      </c>
      <c r="C40" s="92">
        <v>0.83189999999999997</v>
      </c>
      <c r="D40" s="2"/>
      <c r="E40" s="2"/>
    </row>
    <row r="41" spans="1:5" x14ac:dyDescent="0.25">
      <c r="A41" s="91" t="s">
        <v>183</v>
      </c>
      <c r="B41" s="92">
        <v>0.43819999999999998</v>
      </c>
      <c r="C41" s="92">
        <v>8.3400000000000002E-2</v>
      </c>
      <c r="D41" s="2"/>
      <c r="E41" s="2"/>
    </row>
    <row r="42" spans="1:5" x14ac:dyDescent="0.25">
      <c r="A42" s="91" t="s">
        <v>217</v>
      </c>
      <c r="B42" s="92" t="s">
        <v>218</v>
      </c>
      <c r="C42" s="92" t="s">
        <v>218</v>
      </c>
      <c r="D42" s="2"/>
      <c r="E42" s="2"/>
    </row>
    <row r="43" spans="1:5" x14ac:dyDescent="0.25">
      <c r="A43" s="91" t="s">
        <v>219</v>
      </c>
      <c r="B43" s="92" t="s">
        <v>220</v>
      </c>
      <c r="C43" s="92" t="s">
        <v>220</v>
      </c>
      <c r="D43" s="2"/>
      <c r="E43" s="2"/>
    </row>
    <row r="44" spans="1:5" x14ac:dyDescent="0.25">
      <c r="A44" s="91"/>
      <c r="B44" s="92"/>
      <c r="C44" s="92"/>
      <c r="D44" s="2"/>
      <c r="E44" s="2"/>
    </row>
    <row r="45" spans="1:5" x14ac:dyDescent="0.25">
      <c r="A45" s="91" t="s">
        <v>221</v>
      </c>
      <c r="B45" s="92"/>
      <c r="C45" s="89"/>
      <c r="D45" s="2"/>
      <c r="E45" s="2"/>
    </row>
    <row r="46" spans="1:5" x14ac:dyDescent="0.25">
      <c r="A46" s="91" t="s">
        <v>183</v>
      </c>
      <c r="B46" s="92">
        <v>2.9999999999999997E-4</v>
      </c>
      <c r="C46" s="89"/>
      <c r="D46" s="2"/>
      <c r="E46" s="2"/>
    </row>
    <row r="47" spans="1:5" x14ac:dyDescent="0.25">
      <c r="A47" s="91" t="s">
        <v>219</v>
      </c>
      <c r="B47" s="92" t="s">
        <v>222</v>
      </c>
      <c r="C47" s="89"/>
      <c r="D47" s="2"/>
      <c r="E47" s="2"/>
    </row>
    <row r="48" spans="1:5" x14ac:dyDescent="0.25">
      <c r="A48" s="91" t="s">
        <v>223</v>
      </c>
      <c r="B48" s="92" t="s">
        <v>218</v>
      </c>
      <c r="C48" s="89"/>
      <c r="D48" s="2"/>
      <c r="E48" s="2"/>
    </row>
    <row r="49" spans="1:5" x14ac:dyDescent="0.25">
      <c r="A49" s="91" t="s">
        <v>224</v>
      </c>
      <c r="B49" s="92" t="s">
        <v>225</v>
      </c>
      <c r="C49" s="89"/>
      <c r="D49" s="2"/>
      <c r="E49" s="2"/>
    </row>
    <row r="50" spans="1:5" x14ac:dyDescent="0.25">
      <c r="A50" s="91" t="s">
        <v>226</v>
      </c>
      <c r="B50" s="92" t="s">
        <v>227</v>
      </c>
      <c r="C50" s="89"/>
      <c r="D50" s="2"/>
      <c r="E50" s="2"/>
    </row>
    <row r="51" spans="1:5" x14ac:dyDescent="0.25">
      <c r="A51" s="2"/>
      <c r="B51" s="2"/>
      <c r="C51" s="2"/>
      <c r="D51" s="2"/>
      <c r="E51" s="2"/>
    </row>
  </sheetData>
  <mergeCells count="4">
    <mergeCell ref="A25:A26"/>
    <mergeCell ref="A31:A32"/>
    <mergeCell ref="H10:H15"/>
    <mergeCell ref="H16:H22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0:F80"/>
  <sheetViews>
    <sheetView workbookViewId="0">
      <selection activeCell="K10" sqref="K10"/>
    </sheetView>
  </sheetViews>
  <sheetFormatPr defaultRowHeight="15" x14ac:dyDescent="0.25"/>
  <sheetData>
    <row r="10" spans="1:6" s="2" customFormat="1" ht="12.75" x14ac:dyDescent="0.2">
      <c r="A10" s="89" t="s">
        <v>316</v>
      </c>
      <c r="B10" s="2" t="s">
        <v>317</v>
      </c>
      <c r="C10" s="1" t="s">
        <v>341</v>
      </c>
      <c r="D10" s="1" t="s">
        <v>342</v>
      </c>
      <c r="E10" s="2" t="s">
        <v>340</v>
      </c>
      <c r="F10" s="2" t="s">
        <v>343</v>
      </c>
    </row>
    <row r="11" spans="1:6" s="2" customFormat="1" ht="12.75" x14ac:dyDescent="0.2">
      <c r="A11" s="89">
        <v>1</v>
      </c>
      <c r="B11" s="2" t="s">
        <v>169</v>
      </c>
      <c r="C11" s="2">
        <v>8.75</v>
      </c>
      <c r="D11" s="2">
        <v>0.8908966386554622</v>
      </c>
      <c r="E11" s="2">
        <v>400</v>
      </c>
      <c r="F11" s="2">
        <v>35</v>
      </c>
    </row>
    <row r="12" spans="1:6" s="2" customFormat="1" ht="12.75" x14ac:dyDescent="0.2">
      <c r="A12" s="89">
        <v>2</v>
      </c>
      <c r="B12" s="2" t="s">
        <v>169</v>
      </c>
      <c r="C12" s="2">
        <v>7.75</v>
      </c>
      <c r="D12" s="2">
        <v>0.88141081593927872</v>
      </c>
      <c r="E12" s="2">
        <v>400</v>
      </c>
      <c r="F12" s="2">
        <v>31</v>
      </c>
    </row>
    <row r="13" spans="1:6" s="2" customFormat="1" ht="12.75" x14ac:dyDescent="0.2">
      <c r="A13" s="89">
        <v>3</v>
      </c>
      <c r="B13" s="2" t="s">
        <v>169</v>
      </c>
      <c r="C13" s="2">
        <v>11.25</v>
      </c>
      <c r="D13" s="2">
        <v>0.91983954248366007</v>
      </c>
      <c r="E13" s="2">
        <v>400</v>
      </c>
      <c r="F13" s="2">
        <v>45</v>
      </c>
    </row>
    <row r="14" spans="1:6" s="2" customFormat="1" ht="12.75" x14ac:dyDescent="0.2">
      <c r="A14" s="89">
        <v>4</v>
      </c>
      <c r="B14" s="2" t="s">
        <v>169</v>
      </c>
      <c r="C14" s="2">
        <v>4.25</v>
      </c>
      <c r="D14" s="2">
        <v>0.85104325259515579</v>
      </c>
      <c r="E14" s="2">
        <v>400</v>
      </c>
      <c r="F14" s="2">
        <v>17</v>
      </c>
    </row>
    <row r="15" spans="1:6" s="2" customFormat="1" ht="12.75" x14ac:dyDescent="0.2">
      <c r="A15" s="89">
        <v>5</v>
      </c>
      <c r="B15" s="2" t="s">
        <v>169</v>
      </c>
      <c r="C15" s="2">
        <v>7.2499999999999991</v>
      </c>
      <c r="D15" s="2">
        <v>0.83576926977687627</v>
      </c>
      <c r="E15" s="2">
        <v>400</v>
      </c>
      <c r="F15" s="2">
        <v>29</v>
      </c>
    </row>
    <row r="16" spans="1:6" s="2" customFormat="1" ht="12.75" x14ac:dyDescent="0.2">
      <c r="A16" s="89">
        <v>6</v>
      </c>
      <c r="B16" s="2" t="s">
        <v>169</v>
      </c>
      <c r="C16" s="2">
        <v>9.5</v>
      </c>
      <c r="D16" s="2">
        <v>0.8858049535603717</v>
      </c>
      <c r="E16" s="2">
        <v>400</v>
      </c>
      <c r="F16" s="2">
        <v>38</v>
      </c>
    </row>
    <row r="17" spans="1:6" s="2" customFormat="1" ht="12.75" x14ac:dyDescent="0.2">
      <c r="A17" s="89">
        <v>1</v>
      </c>
      <c r="B17" s="2" t="s">
        <v>190</v>
      </c>
      <c r="C17" s="2">
        <v>6.25</v>
      </c>
      <c r="D17" s="2">
        <v>0.78445058823529401</v>
      </c>
      <c r="E17" s="2">
        <v>400</v>
      </c>
      <c r="F17" s="2">
        <v>25</v>
      </c>
    </row>
    <row r="18" spans="1:6" s="2" customFormat="1" ht="12.75" x14ac:dyDescent="0.2">
      <c r="A18" s="89">
        <v>2</v>
      </c>
      <c r="B18" s="2" t="s">
        <v>190</v>
      </c>
      <c r="C18" s="2">
        <v>2.75</v>
      </c>
      <c r="D18" s="2">
        <v>0.80894385026737969</v>
      </c>
      <c r="E18" s="2">
        <v>400</v>
      </c>
      <c r="F18" s="2">
        <v>11</v>
      </c>
    </row>
    <row r="19" spans="1:6" s="2" customFormat="1" ht="12.75" x14ac:dyDescent="0.2">
      <c r="A19" s="89">
        <v>3</v>
      </c>
      <c r="B19" s="2" t="s">
        <v>190</v>
      </c>
      <c r="C19" s="2">
        <v>5.25</v>
      </c>
      <c r="D19" s="2">
        <v>0.71174719887955207</v>
      </c>
      <c r="E19" s="2">
        <v>400</v>
      </c>
      <c r="F19" s="2">
        <v>21</v>
      </c>
    </row>
    <row r="20" spans="1:6" s="2" customFormat="1" ht="12.75" x14ac:dyDescent="0.2">
      <c r="A20" s="89">
        <v>4</v>
      </c>
      <c r="B20" s="2" t="s">
        <v>190</v>
      </c>
      <c r="C20" s="2">
        <v>4.25</v>
      </c>
      <c r="D20" s="2">
        <v>0.69196626297577846</v>
      </c>
      <c r="E20" s="2">
        <v>400</v>
      </c>
      <c r="F20" s="2">
        <v>17</v>
      </c>
    </row>
    <row r="21" spans="1:6" s="2" customFormat="1" ht="12.75" x14ac:dyDescent="0.2">
      <c r="A21" s="89">
        <v>5</v>
      </c>
      <c r="B21" s="2" t="s">
        <v>190</v>
      </c>
      <c r="C21" s="2">
        <v>5.25</v>
      </c>
      <c r="D21" s="2">
        <v>0.87937815126050412</v>
      </c>
      <c r="E21" s="2">
        <v>400</v>
      </c>
      <c r="F21" s="2">
        <v>21</v>
      </c>
    </row>
    <row r="22" spans="1:6" s="2" customFormat="1" ht="12.75" x14ac:dyDescent="0.2">
      <c r="A22" s="89">
        <v>6</v>
      </c>
      <c r="B22" s="2" t="s">
        <v>190</v>
      </c>
      <c r="C22" s="2">
        <v>6</v>
      </c>
      <c r="D22" s="2">
        <v>0.8630949754901962</v>
      </c>
      <c r="E22" s="2">
        <v>400</v>
      </c>
      <c r="F22" s="2">
        <v>24</v>
      </c>
    </row>
    <row r="23" spans="1:6" s="2" customFormat="1" ht="12.75" x14ac:dyDescent="0.2">
      <c r="A23" s="89">
        <v>7</v>
      </c>
      <c r="B23" s="2" t="s">
        <v>190</v>
      </c>
      <c r="C23" s="2">
        <v>6.5</v>
      </c>
      <c r="D23" s="2">
        <v>0.77420418552036196</v>
      </c>
      <c r="E23" s="2">
        <v>400</v>
      </c>
      <c r="F23" s="2">
        <v>26</v>
      </c>
    </row>
    <row r="25" spans="1:6" x14ac:dyDescent="0.25">
      <c r="A25" s="2"/>
      <c r="B25" s="2"/>
      <c r="C25" s="2"/>
      <c r="D25" s="2"/>
      <c r="E25" s="2"/>
    </row>
    <row r="26" spans="1:6" x14ac:dyDescent="0.25">
      <c r="A26" s="2" t="s">
        <v>228</v>
      </c>
      <c r="B26" s="2"/>
      <c r="C26" s="2"/>
      <c r="D26" s="2"/>
      <c r="E26" s="2"/>
    </row>
    <row r="27" spans="1:6" x14ac:dyDescent="0.25">
      <c r="A27" s="214" t="s">
        <v>169</v>
      </c>
      <c r="B27" s="94" t="s">
        <v>229</v>
      </c>
      <c r="C27" s="89"/>
      <c r="D27" s="89"/>
      <c r="E27" s="2"/>
    </row>
    <row r="28" spans="1:6" x14ac:dyDescent="0.25">
      <c r="A28" s="214"/>
      <c r="B28" s="94" t="s">
        <v>230</v>
      </c>
      <c r="C28" s="89"/>
      <c r="D28" s="89"/>
      <c r="E28" s="2"/>
    </row>
    <row r="29" spans="1:6" x14ac:dyDescent="0.25">
      <c r="A29" s="89" t="s">
        <v>231</v>
      </c>
      <c r="B29" s="89">
        <v>8.125</v>
      </c>
      <c r="C29" s="89"/>
      <c r="D29" s="89"/>
      <c r="E29" s="2"/>
    </row>
    <row r="30" spans="1:6" x14ac:dyDescent="0.25">
      <c r="A30" s="89" t="s">
        <v>344</v>
      </c>
      <c r="B30" s="156">
        <f>STDEV(C11:C16)</f>
        <v>2.3651109910530628</v>
      </c>
      <c r="C30" s="89"/>
      <c r="D30" s="89"/>
      <c r="E30" s="2"/>
    </row>
    <row r="31" spans="1:6" x14ac:dyDescent="0.25">
      <c r="A31" s="89"/>
      <c r="B31" s="89"/>
      <c r="C31" s="89"/>
      <c r="D31" s="89"/>
      <c r="E31" s="2"/>
    </row>
    <row r="32" spans="1:6" x14ac:dyDescent="0.25">
      <c r="A32" s="89"/>
      <c r="B32" s="89"/>
      <c r="C32" s="89"/>
      <c r="D32" s="89"/>
      <c r="E32" s="2"/>
    </row>
    <row r="33" spans="1:5" x14ac:dyDescent="0.25">
      <c r="A33" s="214" t="s">
        <v>118</v>
      </c>
      <c r="B33" s="94" t="s">
        <v>229</v>
      </c>
      <c r="C33" s="89"/>
      <c r="D33" s="89"/>
      <c r="E33" s="2"/>
    </row>
    <row r="34" spans="1:5" x14ac:dyDescent="0.25">
      <c r="A34" s="214"/>
      <c r="B34" s="94" t="s">
        <v>230</v>
      </c>
      <c r="C34" s="89"/>
      <c r="D34" s="89"/>
      <c r="E34" s="2"/>
    </row>
    <row r="35" spans="1:5" x14ac:dyDescent="0.25">
      <c r="A35" s="89" t="s">
        <v>231</v>
      </c>
      <c r="B35" s="89">
        <v>5.1790000000000003</v>
      </c>
      <c r="C35" s="89"/>
      <c r="D35" s="89"/>
      <c r="E35" s="2"/>
    </row>
    <row r="36" spans="1:5" x14ac:dyDescent="0.25">
      <c r="A36" s="89" t="s">
        <v>344</v>
      </c>
      <c r="B36" s="156">
        <f>STDEV(C17:C23)</f>
        <v>1.312712567820651</v>
      </c>
      <c r="C36" s="89"/>
      <c r="D36" s="89"/>
      <c r="E36" s="2"/>
    </row>
    <row r="37" spans="1:5" x14ac:dyDescent="0.25">
      <c r="A37" s="89"/>
      <c r="B37" s="2"/>
      <c r="C37" s="2"/>
      <c r="D37" s="2"/>
      <c r="E37" s="2"/>
    </row>
    <row r="38" spans="1:5" x14ac:dyDescent="0.25">
      <c r="A38" s="89"/>
      <c r="B38" s="89"/>
      <c r="C38" s="89"/>
      <c r="D38" s="89"/>
      <c r="E38" s="2"/>
    </row>
    <row r="39" spans="1:5" x14ac:dyDescent="0.25">
      <c r="A39" s="89"/>
      <c r="B39" s="89" t="s">
        <v>214</v>
      </c>
      <c r="C39" s="89"/>
      <c r="D39" s="89"/>
      <c r="E39" s="2"/>
    </row>
    <row r="40" spans="1:5" x14ac:dyDescent="0.25">
      <c r="A40" s="89" t="s">
        <v>232</v>
      </c>
      <c r="B40" s="91" t="s">
        <v>233</v>
      </c>
      <c r="C40" s="93" t="s">
        <v>169</v>
      </c>
      <c r="D40" s="93" t="s">
        <v>118</v>
      </c>
      <c r="E40" s="2"/>
    </row>
    <row r="41" spans="1:5" x14ac:dyDescent="0.25">
      <c r="A41" s="89">
        <f>(B29-B35)/B29*100</f>
        <v>36.258461538461532</v>
      </c>
      <c r="B41" s="91" t="s">
        <v>216</v>
      </c>
      <c r="C41" s="92">
        <v>0.97450000000000003</v>
      </c>
      <c r="D41" s="92">
        <v>0.89890000000000003</v>
      </c>
      <c r="E41" s="2"/>
    </row>
    <row r="42" spans="1:5" x14ac:dyDescent="0.25">
      <c r="A42" s="89"/>
      <c r="B42" s="91" t="s">
        <v>183</v>
      </c>
      <c r="C42" s="92">
        <v>0.92110000000000003</v>
      </c>
      <c r="D42" s="92">
        <v>0.3241</v>
      </c>
      <c r="E42" s="2"/>
    </row>
    <row r="43" spans="1:5" x14ac:dyDescent="0.25">
      <c r="A43" s="89"/>
      <c r="B43" s="91" t="s">
        <v>217</v>
      </c>
      <c r="C43" s="92" t="s">
        <v>218</v>
      </c>
      <c r="D43" s="92" t="s">
        <v>218</v>
      </c>
      <c r="E43" s="2"/>
    </row>
    <row r="44" spans="1:5" x14ac:dyDescent="0.25">
      <c r="A44" s="89"/>
      <c r="B44" s="91" t="s">
        <v>219</v>
      </c>
      <c r="C44" s="92" t="s">
        <v>220</v>
      </c>
      <c r="D44" s="92" t="s">
        <v>220</v>
      </c>
      <c r="E44" s="2"/>
    </row>
    <row r="45" spans="1:5" x14ac:dyDescent="0.25">
      <c r="A45" s="89"/>
      <c r="B45" s="91"/>
      <c r="C45" s="92"/>
      <c r="D45" s="92"/>
      <c r="E45" s="2"/>
    </row>
    <row r="46" spans="1:5" x14ac:dyDescent="0.25">
      <c r="A46" s="89"/>
      <c r="B46" s="91" t="s">
        <v>221</v>
      </c>
      <c r="C46" s="92"/>
      <c r="D46" s="89"/>
      <c r="E46" s="2"/>
    </row>
    <row r="47" spans="1:5" x14ac:dyDescent="0.25">
      <c r="A47" s="89"/>
      <c r="B47" s="91" t="s">
        <v>183</v>
      </c>
      <c r="C47" s="92">
        <v>1.61E-2</v>
      </c>
      <c r="D47" s="89"/>
      <c r="E47" s="2"/>
    </row>
    <row r="48" spans="1:5" x14ac:dyDescent="0.25">
      <c r="A48" s="89"/>
      <c r="B48" s="91" t="s">
        <v>219</v>
      </c>
      <c r="C48" s="92" t="s">
        <v>234</v>
      </c>
      <c r="D48" s="89"/>
      <c r="E48" s="2"/>
    </row>
    <row r="49" spans="1:5" x14ac:dyDescent="0.25">
      <c r="A49" s="89"/>
      <c r="B49" s="91" t="s">
        <v>223</v>
      </c>
      <c r="C49" s="92" t="s">
        <v>218</v>
      </c>
      <c r="D49" s="89"/>
      <c r="E49" s="2"/>
    </row>
    <row r="50" spans="1:5" x14ac:dyDescent="0.25">
      <c r="A50" s="89"/>
      <c r="B50" s="91" t="s">
        <v>224</v>
      </c>
      <c r="C50" s="92" t="s">
        <v>225</v>
      </c>
      <c r="D50" s="89"/>
      <c r="E50" s="2"/>
    </row>
    <row r="51" spans="1:5" x14ac:dyDescent="0.25">
      <c r="A51" s="89"/>
      <c r="B51" s="91" t="s">
        <v>226</v>
      </c>
      <c r="C51" s="92" t="s">
        <v>235</v>
      </c>
      <c r="D51" s="89"/>
      <c r="E51" s="2"/>
    </row>
    <row r="52" spans="1:5" x14ac:dyDescent="0.25">
      <c r="A52" s="89"/>
      <c r="B52" s="89"/>
      <c r="C52" s="89"/>
      <c r="D52" s="89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 t="s">
        <v>236</v>
      </c>
      <c r="B54" s="2"/>
      <c r="C54" s="2"/>
      <c r="D54" s="2"/>
      <c r="E54" s="2"/>
    </row>
    <row r="55" spans="1:5" x14ac:dyDescent="0.25">
      <c r="A55" s="214" t="s">
        <v>169</v>
      </c>
      <c r="B55" s="94" t="s">
        <v>237</v>
      </c>
      <c r="C55" s="89"/>
      <c r="D55" s="89"/>
      <c r="E55" s="2"/>
    </row>
    <row r="56" spans="1:5" x14ac:dyDescent="0.25">
      <c r="A56" s="214"/>
      <c r="B56" s="94" t="s">
        <v>238</v>
      </c>
      <c r="C56" s="89"/>
      <c r="D56" s="89"/>
      <c r="E56" s="2"/>
    </row>
    <row r="57" spans="1:5" x14ac:dyDescent="0.25">
      <c r="A57" s="89" t="s">
        <v>239</v>
      </c>
      <c r="B57" s="89">
        <v>0.87749999999999995</v>
      </c>
      <c r="C57" s="89"/>
      <c r="D57" s="89"/>
      <c r="E57" s="2"/>
    </row>
    <row r="58" spans="1:5" x14ac:dyDescent="0.25">
      <c r="A58" s="89" t="s">
        <v>344</v>
      </c>
      <c r="B58" s="156">
        <f>STDEV(D11:D16)</f>
        <v>2.9992591093957244E-2</v>
      </c>
      <c r="C58" s="89"/>
      <c r="D58" s="89"/>
      <c r="E58" s="2"/>
    </row>
    <row r="59" spans="1:5" x14ac:dyDescent="0.25">
      <c r="A59" s="89"/>
      <c r="B59" s="89"/>
      <c r="C59" s="89"/>
      <c r="D59" s="89"/>
      <c r="E59" s="2"/>
    </row>
    <row r="60" spans="1:5" x14ac:dyDescent="0.25">
      <c r="A60" s="89"/>
      <c r="B60" s="89"/>
      <c r="C60" s="89"/>
      <c r="D60" s="89"/>
      <c r="E60" s="2"/>
    </row>
    <row r="61" spans="1:5" x14ac:dyDescent="0.25">
      <c r="A61" s="214" t="s">
        <v>118</v>
      </c>
      <c r="B61" s="94" t="s">
        <v>237</v>
      </c>
      <c r="C61" s="89"/>
      <c r="D61" s="89"/>
      <c r="E61" s="2"/>
    </row>
    <row r="62" spans="1:5" x14ac:dyDescent="0.25">
      <c r="A62" s="214"/>
      <c r="B62" s="94" t="s">
        <v>238</v>
      </c>
      <c r="C62" s="89"/>
      <c r="D62" s="89"/>
      <c r="E62" s="2"/>
    </row>
    <row r="63" spans="1:5" x14ac:dyDescent="0.25">
      <c r="A63" s="89" t="s">
        <v>239</v>
      </c>
      <c r="B63" s="89">
        <v>0.78769999999999996</v>
      </c>
      <c r="C63" s="89"/>
      <c r="D63" s="89"/>
      <c r="E63" s="2"/>
    </row>
    <row r="64" spans="1:5" x14ac:dyDescent="0.25">
      <c r="A64" s="89" t="s">
        <v>344</v>
      </c>
      <c r="B64" s="156">
        <f>STDEV(D17:D23)</f>
        <v>7.0317206438086408E-2</v>
      </c>
      <c r="C64" s="89"/>
      <c r="D64" s="89"/>
      <c r="E64" s="2"/>
    </row>
    <row r="65" spans="1:5" x14ac:dyDescent="0.25">
      <c r="A65" s="89"/>
      <c r="B65" s="89"/>
      <c r="C65" s="89"/>
      <c r="D65" s="89"/>
      <c r="E65" s="2"/>
    </row>
    <row r="66" spans="1:5" x14ac:dyDescent="0.25">
      <c r="A66" s="89"/>
      <c r="B66" s="89"/>
      <c r="C66" s="89"/>
      <c r="D66" s="89"/>
      <c r="E66" s="2"/>
    </row>
    <row r="67" spans="1:5" x14ac:dyDescent="0.25">
      <c r="A67" s="89"/>
      <c r="B67" s="89" t="s">
        <v>214</v>
      </c>
      <c r="C67" s="89"/>
      <c r="D67" s="89"/>
      <c r="E67" s="2"/>
    </row>
    <row r="68" spans="1:5" x14ac:dyDescent="0.25">
      <c r="A68" s="89" t="s">
        <v>232</v>
      </c>
      <c r="B68" s="91" t="s">
        <v>233</v>
      </c>
      <c r="C68" s="93" t="s">
        <v>169</v>
      </c>
      <c r="D68" s="93" t="s">
        <v>118</v>
      </c>
      <c r="E68" s="2"/>
    </row>
    <row r="69" spans="1:5" x14ac:dyDescent="0.25">
      <c r="A69" s="89">
        <f>(B57-B63)/B57*100</f>
        <v>10.233618233618232</v>
      </c>
      <c r="B69" s="91" t="s">
        <v>216</v>
      </c>
      <c r="C69" s="92">
        <v>0.95760000000000001</v>
      </c>
      <c r="D69" s="92">
        <v>0.94620000000000004</v>
      </c>
      <c r="E69" s="2"/>
    </row>
    <row r="70" spans="1:5" x14ac:dyDescent="0.25">
      <c r="A70" s="89"/>
      <c r="B70" s="91" t="s">
        <v>183</v>
      </c>
      <c r="C70" s="92">
        <v>0.8014</v>
      </c>
      <c r="D70" s="92">
        <v>0.69479999999999997</v>
      </c>
      <c r="E70" s="2"/>
    </row>
    <row r="71" spans="1:5" x14ac:dyDescent="0.25">
      <c r="A71" s="89"/>
      <c r="B71" s="91" t="s">
        <v>217</v>
      </c>
      <c r="C71" s="92" t="s">
        <v>218</v>
      </c>
      <c r="D71" s="92" t="s">
        <v>218</v>
      </c>
      <c r="E71" s="2"/>
    </row>
    <row r="72" spans="1:5" x14ac:dyDescent="0.25">
      <c r="A72" s="89"/>
      <c r="B72" s="91" t="s">
        <v>219</v>
      </c>
      <c r="C72" s="92" t="s">
        <v>220</v>
      </c>
      <c r="D72" s="92" t="s">
        <v>220</v>
      </c>
      <c r="E72" s="2"/>
    </row>
    <row r="73" spans="1:5" x14ac:dyDescent="0.25">
      <c r="A73" s="89"/>
      <c r="B73" s="91"/>
      <c r="C73" s="92"/>
      <c r="D73" s="92"/>
      <c r="E73" s="2"/>
    </row>
    <row r="74" spans="1:5" x14ac:dyDescent="0.25">
      <c r="A74" s="89"/>
      <c r="B74" s="91" t="s">
        <v>221</v>
      </c>
      <c r="C74" s="92"/>
      <c r="D74" s="89"/>
      <c r="E74" s="2"/>
    </row>
    <row r="75" spans="1:5" x14ac:dyDescent="0.25">
      <c r="A75" s="89"/>
      <c r="B75" s="91" t="s">
        <v>183</v>
      </c>
      <c r="C75" s="92">
        <v>1.46E-2</v>
      </c>
      <c r="D75" s="89"/>
      <c r="E75" s="2"/>
    </row>
    <row r="76" spans="1:5" x14ac:dyDescent="0.25">
      <c r="A76" s="89"/>
      <c r="B76" s="91" t="s">
        <v>219</v>
      </c>
      <c r="C76" s="92" t="s">
        <v>234</v>
      </c>
      <c r="D76" s="89"/>
      <c r="E76" s="2"/>
    </row>
    <row r="77" spans="1:5" x14ac:dyDescent="0.25">
      <c r="A77" s="89"/>
      <c r="B77" s="91" t="s">
        <v>223</v>
      </c>
      <c r="C77" s="92" t="s">
        <v>218</v>
      </c>
      <c r="D77" s="89"/>
      <c r="E77" s="2"/>
    </row>
    <row r="78" spans="1:5" x14ac:dyDescent="0.25">
      <c r="A78" s="89"/>
      <c r="B78" s="91" t="s">
        <v>224</v>
      </c>
      <c r="C78" s="92" t="s">
        <v>225</v>
      </c>
      <c r="D78" s="89"/>
      <c r="E78" s="2"/>
    </row>
    <row r="79" spans="1:5" x14ac:dyDescent="0.25">
      <c r="A79" s="89"/>
      <c r="B79" s="91" t="s">
        <v>226</v>
      </c>
      <c r="C79" s="92" t="s">
        <v>240</v>
      </c>
      <c r="D79" s="89"/>
      <c r="E79" s="2"/>
    </row>
    <row r="80" spans="1:5" x14ac:dyDescent="0.25">
      <c r="A80" s="2"/>
      <c r="B80" s="2"/>
      <c r="C80" s="2"/>
      <c r="D80" s="2"/>
      <c r="E80" s="2"/>
    </row>
  </sheetData>
  <mergeCells count="4">
    <mergeCell ref="A27:A28"/>
    <mergeCell ref="A33:A34"/>
    <mergeCell ref="A55:A56"/>
    <mergeCell ref="A61:A62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5:O55"/>
  <sheetViews>
    <sheetView workbookViewId="0">
      <selection activeCell="J5" sqref="J5"/>
    </sheetView>
  </sheetViews>
  <sheetFormatPr defaultRowHeight="15" x14ac:dyDescent="0.25"/>
  <sheetData>
    <row r="15" spans="1:15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1" t="s">
        <v>241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 t="s">
        <v>242</v>
      </c>
      <c r="B18" s="2" t="s">
        <v>243</v>
      </c>
      <c r="C18" s="2" t="s">
        <v>244</v>
      </c>
      <c r="D18" s="2" t="s">
        <v>245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>
        <v>444.40803877429897</v>
      </c>
      <c r="B19" s="2">
        <v>227.81221953707299</v>
      </c>
      <c r="C19" s="2">
        <v>462.84271517149898</v>
      </c>
      <c r="D19" s="2">
        <v>293.51674561179902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>
        <v>459.600897109914</v>
      </c>
      <c r="B20" s="2">
        <v>291.89386154871102</v>
      </c>
      <c r="C20" s="2">
        <v>454.067983958441</v>
      </c>
      <c r="D20" s="2">
        <v>303.13378212317599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>
        <v>459.25920360530699</v>
      </c>
      <c r="B21" s="2">
        <v>266.69942413136499</v>
      </c>
      <c r="C21" s="2">
        <v>389.891842751539</v>
      </c>
      <c r="D21" s="2">
        <v>263.038527953791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 t="s">
        <v>10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" t="s">
        <v>11</v>
      </c>
      <c r="C24" s="3" t="s">
        <v>12</v>
      </c>
      <c r="D24" s="3" t="s">
        <v>13</v>
      </c>
      <c r="E24" s="3" t="s">
        <v>14</v>
      </c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"/>
      <c r="C25" s="3"/>
      <c r="D25" s="3" t="s">
        <v>15</v>
      </c>
      <c r="E25" s="3" t="s">
        <v>15</v>
      </c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 t="s">
        <v>242</v>
      </c>
      <c r="B26" s="95">
        <v>3</v>
      </c>
      <c r="C26" s="96">
        <v>0.37808854433356248</v>
      </c>
      <c r="D26" s="95" t="s">
        <v>16</v>
      </c>
      <c r="E26" s="95" t="s">
        <v>17</v>
      </c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 t="s">
        <v>243</v>
      </c>
      <c r="B27" s="95">
        <v>3</v>
      </c>
      <c r="C27" s="96">
        <v>0.2228815833049928</v>
      </c>
      <c r="D27" s="95" t="s">
        <v>16</v>
      </c>
      <c r="E27" s="95" t="s">
        <v>16</v>
      </c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 t="s">
        <v>244</v>
      </c>
      <c r="B28" s="95">
        <v>3</v>
      </c>
      <c r="C28" s="96">
        <v>0.34522723510477066</v>
      </c>
      <c r="D28" s="95" t="s">
        <v>16</v>
      </c>
      <c r="E28" s="95" t="s">
        <v>97</v>
      </c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 t="s">
        <v>245</v>
      </c>
      <c r="B29" s="95">
        <v>3</v>
      </c>
      <c r="C29" s="96">
        <v>0.29679615216117877</v>
      </c>
      <c r="D29" s="95" t="s">
        <v>16</v>
      </c>
      <c r="E29" s="95" t="s">
        <v>16</v>
      </c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7"/>
      <c r="B31" s="2" t="s">
        <v>400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 t="s">
        <v>20</v>
      </c>
      <c r="B32" s="66" t="s">
        <v>21</v>
      </c>
      <c r="C32" s="8" t="s">
        <v>21</v>
      </c>
      <c r="D32" s="8" t="s">
        <v>22</v>
      </c>
      <c r="E32" s="8" t="s">
        <v>23</v>
      </c>
      <c r="F32" s="8" t="s">
        <v>15</v>
      </c>
      <c r="G32" s="8" t="s">
        <v>24</v>
      </c>
      <c r="H32" s="8" t="s">
        <v>24</v>
      </c>
      <c r="I32" s="8" t="s">
        <v>25</v>
      </c>
      <c r="J32" s="8" t="s">
        <v>25</v>
      </c>
      <c r="K32" s="8" t="s">
        <v>26</v>
      </c>
      <c r="L32" s="8" t="s">
        <v>15</v>
      </c>
      <c r="M32" s="2"/>
      <c r="N32" s="2"/>
      <c r="O32" s="2"/>
    </row>
    <row r="33" spans="1:15" ht="25.5" x14ac:dyDescent="0.25">
      <c r="A33" s="2"/>
      <c r="B33" s="53" t="s">
        <v>242</v>
      </c>
      <c r="C33" s="53" t="s">
        <v>243</v>
      </c>
      <c r="D33" s="8"/>
      <c r="E33" s="8"/>
      <c r="F33" s="8"/>
      <c r="G33" s="53" t="s">
        <v>242</v>
      </c>
      <c r="H33" s="53" t="s">
        <v>243</v>
      </c>
      <c r="I33" s="53" t="s">
        <v>242</v>
      </c>
      <c r="J33" s="53" t="s">
        <v>243</v>
      </c>
      <c r="K33" s="8" t="s">
        <v>27</v>
      </c>
      <c r="L33" s="8" t="s">
        <v>27</v>
      </c>
      <c r="M33" s="2"/>
      <c r="N33" s="2"/>
      <c r="O33" s="2"/>
    </row>
    <row r="34" spans="1:15" x14ac:dyDescent="0.25">
      <c r="A34" s="2" t="s">
        <v>28</v>
      </c>
      <c r="B34" s="97">
        <v>454.42271333333332</v>
      </c>
      <c r="C34" s="97">
        <v>262.13516866666669</v>
      </c>
      <c r="D34" s="98">
        <v>9.963004995403848</v>
      </c>
      <c r="E34" s="99">
        <v>4</v>
      </c>
      <c r="F34" s="98">
        <v>5.7012525495955802E-4</v>
      </c>
      <c r="G34" s="99">
        <v>3</v>
      </c>
      <c r="H34" s="99">
        <v>3</v>
      </c>
      <c r="I34" s="98">
        <v>8.6746449511554378</v>
      </c>
      <c r="J34" s="100">
        <v>32.283719277910613</v>
      </c>
      <c r="K34" s="100">
        <v>13.850444385468046</v>
      </c>
      <c r="L34" s="98">
        <v>0.13467610450346357</v>
      </c>
      <c r="M34" s="2"/>
      <c r="N34" s="2"/>
      <c r="O34" s="2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7"/>
      <c r="B36" s="2" t="s">
        <v>400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 t="s">
        <v>20</v>
      </c>
      <c r="B37" s="66" t="s">
        <v>21</v>
      </c>
      <c r="C37" s="8" t="s">
        <v>21</v>
      </c>
      <c r="D37" s="8" t="s">
        <v>22</v>
      </c>
      <c r="E37" s="8" t="s">
        <v>23</v>
      </c>
      <c r="F37" s="8" t="s">
        <v>15</v>
      </c>
      <c r="G37" s="8" t="s">
        <v>24</v>
      </c>
      <c r="H37" s="8" t="s">
        <v>24</v>
      </c>
      <c r="I37" s="8" t="s">
        <v>25</v>
      </c>
      <c r="J37" s="8" t="s">
        <v>25</v>
      </c>
      <c r="K37" s="8" t="s">
        <v>26</v>
      </c>
      <c r="L37" s="8" t="s">
        <v>15</v>
      </c>
      <c r="M37" s="2"/>
      <c r="N37" s="2"/>
      <c r="O37" s="2"/>
    </row>
    <row r="38" spans="1:15" ht="25.5" x14ac:dyDescent="0.25">
      <c r="A38" s="2"/>
      <c r="B38" s="53" t="s">
        <v>244</v>
      </c>
      <c r="C38" s="53" t="s">
        <v>245</v>
      </c>
      <c r="D38" s="8"/>
      <c r="E38" s="8"/>
      <c r="F38" s="8"/>
      <c r="G38" s="53" t="s">
        <v>244</v>
      </c>
      <c r="H38" s="53" t="s">
        <v>245</v>
      </c>
      <c r="I38" s="53" t="s">
        <v>244</v>
      </c>
      <c r="J38" s="53" t="s">
        <v>245</v>
      </c>
      <c r="K38" s="8" t="s">
        <v>27</v>
      </c>
      <c r="L38" s="8" t="s">
        <v>27</v>
      </c>
      <c r="M38" s="2"/>
      <c r="N38" s="2"/>
      <c r="O38" s="2"/>
    </row>
    <row r="39" spans="1:15" x14ac:dyDescent="0.25">
      <c r="A39" s="2" t="s">
        <v>28</v>
      </c>
      <c r="B39" s="97">
        <v>435.60084733333332</v>
      </c>
      <c r="C39" s="97">
        <v>286.56301866666666</v>
      </c>
      <c r="D39" s="98">
        <v>5.7373089938606396</v>
      </c>
      <c r="E39" s="99">
        <v>4</v>
      </c>
      <c r="F39" s="98">
        <v>4.572019166646595E-3</v>
      </c>
      <c r="G39" s="99">
        <v>3</v>
      </c>
      <c r="H39" s="99">
        <v>3</v>
      </c>
      <c r="I39" s="100">
        <v>39.827550563511991</v>
      </c>
      <c r="J39" s="100">
        <v>20.932584436731403</v>
      </c>
      <c r="K39" s="98">
        <v>3.6201077057054194</v>
      </c>
      <c r="L39" s="98">
        <v>0.43289034095684559</v>
      </c>
      <c r="M39" s="2"/>
      <c r="N39" s="2"/>
      <c r="O39" s="2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7"/>
      <c r="B41" s="2" t="s">
        <v>400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 t="s">
        <v>20</v>
      </c>
      <c r="B42" s="66" t="s">
        <v>21</v>
      </c>
      <c r="C42" s="8" t="s">
        <v>21</v>
      </c>
      <c r="D42" s="8" t="s">
        <v>22</v>
      </c>
      <c r="E42" s="8" t="s">
        <v>23</v>
      </c>
      <c r="F42" s="8" t="s">
        <v>15</v>
      </c>
      <c r="G42" s="8" t="s">
        <v>24</v>
      </c>
      <c r="H42" s="8" t="s">
        <v>24</v>
      </c>
      <c r="I42" s="8" t="s">
        <v>25</v>
      </c>
      <c r="J42" s="8" t="s">
        <v>25</v>
      </c>
      <c r="K42" s="8" t="s">
        <v>26</v>
      </c>
      <c r="L42" s="8" t="s">
        <v>15</v>
      </c>
      <c r="M42" s="2"/>
      <c r="N42" s="2"/>
      <c r="O42" s="2"/>
    </row>
    <row r="43" spans="1:15" ht="25.5" x14ac:dyDescent="0.25">
      <c r="A43" s="2"/>
      <c r="B43" s="53" t="s">
        <v>242</v>
      </c>
      <c r="C43" s="53" t="s">
        <v>244</v>
      </c>
      <c r="D43" s="8"/>
      <c r="E43" s="8"/>
      <c r="F43" s="8"/>
      <c r="G43" s="53" t="s">
        <v>242</v>
      </c>
      <c r="H43" s="53" t="s">
        <v>244</v>
      </c>
      <c r="I43" s="53" t="s">
        <v>242</v>
      </c>
      <c r="J43" s="53" t="s">
        <v>244</v>
      </c>
      <c r="K43" s="8" t="s">
        <v>27</v>
      </c>
      <c r="L43" s="8" t="s">
        <v>27</v>
      </c>
      <c r="M43" s="2"/>
      <c r="N43" s="2"/>
      <c r="O43" s="2"/>
    </row>
    <row r="44" spans="1:15" x14ac:dyDescent="0.25">
      <c r="A44" s="2" t="s">
        <v>28</v>
      </c>
      <c r="B44" s="101">
        <v>454.42271333333332</v>
      </c>
      <c r="C44" s="101">
        <v>435.60084733333332</v>
      </c>
      <c r="D44" s="96">
        <v>0.79978880533053709</v>
      </c>
      <c r="E44" s="95">
        <v>4</v>
      </c>
      <c r="F44" s="96">
        <v>0.4686364402506239</v>
      </c>
      <c r="G44" s="95">
        <v>3</v>
      </c>
      <c r="H44" s="95">
        <v>3</v>
      </c>
      <c r="I44" s="96">
        <v>8.6746449511554378</v>
      </c>
      <c r="J44" s="102">
        <v>39.827550563511991</v>
      </c>
      <c r="K44" s="102">
        <v>21.079668583505391</v>
      </c>
      <c r="L44" s="96">
        <v>9.05810697482239E-2</v>
      </c>
      <c r="M44" s="2"/>
      <c r="N44" s="2"/>
      <c r="O44" s="2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7"/>
      <c r="B46" s="2" t="s">
        <v>400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 t="s">
        <v>20</v>
      </c>
      <c r="B47" s="66" t="s">
        <v>21</v>
      </c>
      <c r="C47" s="8" t="s">
        <v>21</v>
      </c>
      <c r="D47" s="8" t="s">
        <v>22</v>
      </c>
      <c r="E47" s="8" t="s">
        <v>23</v>
      </c>
      <c r="F47" s="8" t="s">
        <v>15</v>
      </c>
      <c r="G47" s="8" t="s">
        <v>24</v>
      </c>
      <c r="H47" s="8" t="s">
        <v>24</v>
      </c>
      <c r="I47" s="8" t="s">
        <v>25</v>
      </c>
      <c r="J47" s="8" t="s">
        <v>25</v>
      </c>
      <c r="K47" s="8" t="s">
        <v>26</v>
      </c>
      <c r="L47" s="8" t="s">
        <v>15</v>
      </c>
      <c r="M47" s="2"/>
      <c r="N47" s="2"/>
      <c r="O47" s="2"/>
    </row>
    <row r="48" spans="1:15" ht="25.5" x14ac:dyDescent="0.25">
      <c r="A48" s="2"/>
      <c r="B48" s="53" t="s">
        <v>242</v>
      </c>
      <c r="C48" s="53" t="s">
        <v>245</v>
      </c>
      <c r="D48" s="8"/>
      <c r="E48" s="8"/>
      <c r="F48" s="8"/>
      <c r="G48" s="53" t="s">
        <v>242</v>
      </c>
      <c r="H48" s="53" t="s">
        <v>245</v>
      </c>
      <c r="I48" s="53" t="s">
        <v>242</v>
      </c>
      <c r="J48" s="53" t="s">
        <v>245</v>
      </c>
      <c r="K48" s="8" t="s">
        <v>27</v>
      </c>
      <c r="L48" s="8" t="s">
        <v>27</v>
      </c>
      <c r="M48" s="2"/>
      <c r="N48" s="2"/>
      <c r="O48" s="2"/>
    </row>
    <row r="49" spans="1:15" x14ac:dyDescent="0.25">
      <c r="A49" s="2" t="s">
        <v>28</v>
      </c>
      <c r="B49" s="97">
        <v>454.42271333333332</v>
      </c>
      <c r="C49" s="97">
        <v>286.56301866666666</v>
      </c>
      <c r="D49" s="100">
        <v>12.831268233083168</v>
      </c>
      <c r="E49" s="99">
        <v>4</v>
      </c>
      <c r="F49" s="98">
        <v>2.1266154932156518E-4</v>
      </c>
      <c r="G49" s="99">
        <v>3</v>
      </c>
      <c r="H49" s="99">
        <v>3</v>
      </c>
      <c r="I49" s="98">
        <v>8.6746449511554378</v>
      </c>
      <c r="J49" s="100">
        <v>20.932584436731403</v>
      </c>
      <c r="K49" s="98">
        <v>5.8229396186978297</v>
      </c>
      <c r="L49" s="98">
        <v>0.29312878491541933</v>
      </c>
      <c r="M49" s="2"/>
      <c r="N49" s="2"/>
      <c r="O49" s="2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7"/>
      <c r="B51" s="2" t="s">
        <v>400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 t="s">
        <v>20</v>
      </c>
      <c r="B52" s="66" t="s">
        <v>21</v>
      </c>
      <c r="C52" s="8" t="s">
        <v>21</v>
      </c>
      <c r="D52" s="8" t="s">
        <v>22</v>
      </c>
      <c r="E52" s="8" t="s">
        <v>23</v>
      </c>
      <c r="F52" s="8" t="s">
        <v>15</v>
      </c>
      <c r="G52" s="8" t="s">
        <v>24</v>
      </c>
      <c r="H52" s="8" t="s">
        <v>24</v>
      </c>
      <c r="I52" s="8" t="s">
        <v>25</v>
      </c>
      <c r="J52" s="8" t="s">
        <v>25</v>
      </c>
      <c r="K52" s="8" t="s">
        <v>26</v>
      </c>
      <c r="L52" s="8" t="s">
        <v>15</v>
      </c>
      <c r="M52" s="2"/>
      <c r="N52" s="2"/>
      <c r="O52" s="2"/>
    </row>
    <row r="53" spans="1:15" ht="25.5" x14ac:dyDescent="0.25">
      <c r="A53" s="2"/>
      <c r="B53" s="53" t="s">
        <v>243</v>
      </c>
      <c r="C53" s="53" t="s">
        <v>245</v>
      </c>
      <c r="D53" s="8"/>
      <c r="E53" s="8"/>
      <c r="F53" s="8"/>
      <c r="G53" s="53" t="s">
        <v>243</v>
      </c>
      <c r="H53" s="53" t="s">
        <v>245</v>
      </c>
      <c r="I53" s="53" t="s">
        <v>243</v>
      </c>
      <c r="J53" s="53" t="s">
        <v>245</v>
      </c>
      <c r="K53" s="8" t="s">
        <v>27</v>
      </c>
      <c r="L53" s="8" t="s">
        <v>27</v>
      </c>
      <c r="M53" s="2"/>
      <c r="N53" s="2"/>
      <c r="O53" s="2"/>
    </row>
    <row r="54" spans="1:15" x14ac:dyDescent="0.25">
      <c r="A54" s="2" t="s">
        <v>28</v>
      </c>
      <c r="B54" s="101">
        <v>262.13516866666669</v>
      </c>
      <c r="C54" s="101">
        <v>286.56301866666666</v>
      </c>
      <c r="D54" s="102">
        <v>-1.0996503809459919</v>
      </c>
      <c r="E54" s="95">
        <v>4</v>
      </c>
      <c r="F54" s="96">
        <v>0.33321910365672147</v>
      </c>
      <c r="G54" s="95">
        <v>3</v>
      </c>
      <c r="H54" s="95">
        <v>3</v>
      </c>
      <c r="I54" s="102">
        <v>32.283719277910613</v>
      </c>
      <c r="J54" s="102">
        <v>20.932584436731403</v>
      </c>
      <c r="K54" s="96">
        <v>2.3786000357952171</v>
      </c>
      <c r="L54" s="96">
        <v>0.59196116106990782</v>
      </c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2:F50"/>
  <sheetViews>
    <sheetView workbookViewId="0">
      <selection activeCell="I5" sqref="I5"/>
    </sheetView>
  </sheetViews>
  <sheetFormatPr defaultRowHeight="15" x14ac:dyDescent="0.25"/>
  <sheetData>
    <row r="12" spans="1:6" x14ac:dyDescent="0.25">
      <c r="A12" s="1" t="s">
        <v>346</v>
      </c>
      <c r="B12" s="2"/>
      <c r="C12" s="2"/>
      <c r="D12" s="2"/>
      <c r="E12" s="2"/>
      <c r="F12" s="2"/>
    </row>
    <row r="13" spans="1:6" x14ac:dyDescent="0.25">
      <c r="A13" s="89" t="s">
        <v>316</v>
      </c>
      <c r="B13" s="2" t="s">
        <v>317</v>
      </c>
      <c r="C13" s="1" t="s">
        <v>345</v>
      </c>
      <c r="D13" s="2"/>
      <c r="E13" s="2"/>
      <c r="F13" s="2"/>
    </row>
    <row r="14" spans="1:6" x14ac:dyDescent="0.25">
      <c r="A14" s="89">
        <v>1</v>
      </c>
      <c r="B14" s="2" t="s">
        <v>169</v>
      </c>
      <c r="C14" s="2">
        <v>32.9</v>
      </c>
      <c r="D14" s="53"/>
      <c r="E14" s="2"/>
      <c r="F14" s="2"/>
    </row>
    <row r="15" spans="1:6" x14ac:dyDescent="0.25">
      <c r="A15" s="89">
        <v>2</v>
      </c>
      <c r="B15" s="2" t="s">
        <v>169</v>
      </c>
      <c r="C15" s="2">
        <v>35.1</v>
      </c>
      <c r="D15" s="53"/>
      <c r="E15" s="2"/>
      <c r="F15" s="2"/>
    </row>
    <row r="16" spans="1:6" x14ac:dyDescent="0.25">
      <c r="A16" s="89">
        <v>3</v>
      </c>
      <c r="B16" s="2" t="s">
        <v>169</v>
      </c>
      <c r="C16" s="2">
        <v>35.9</v>
      </c>
      <c r="D16" s="53"/>
      <c r="E16" s="2"/>
      <c r="F16" s="2"/>
    </row>
    <row r="17" spans="1:6" x14ac:dyDescent="0.25">
      <c r="A17" s="89">
        <v>4</v>
      </c>
      <c r="B17" s="2" t="s">
        <v>169</v>
      </c>
      <c r="C17" s="2">
        <v>40.1</v>
      </c>
      <c r="D17" s="53"/>
      <c r="E17" s="2"/>
      <c r="F17" s="2"/>
    </row>
    <row r="18" spans="1:6" x14ac:dyDescent="0.25">
      <c r="A18" s="89">
        <v>5</v>
      </c>
      <c r="B18" s="2" t="s">
        <v>169</v>
      </c>
      <c r="C18" s="2">
        <v>35.4</v>
      </c>
      <c r="D18" s="53"/>
      <c r="E18" s="2"/>
      <c r="F18" s="2"/>
    </row>
    <row r="19" spans="1:6" x14ac:dyDescent="0.25">
      <c r="A19" s="89">
        <v>6</v>
      </c>
      <c r="B19" s="2" t="s">
        <v>169</v>
      </c>
      <c r="C19" s="2">
        <v>29</v>
      </c>
      <c r="D19" s="53"/>
      <c r="E19" s="2"/>
      <c r="F19" s="2"/>
    </row>
    <row r="20" spans="1:6" x14ac:dyDescent="0.25">
      <c r="A20" s="89">
        <v>1</v>
      </c>
      <c r="B20" s="2" t="s">
        <v>190</v>
      </c>
      <c r="C20" s="2">
        <v>32.6</v>
      </c>
      <c r="D20" s="53"/>
      <c r="E20" s="2"/>
      <c r="F20" s="2"/>
    </row>
    <row r="21" spans="1:6" x14ac:dyDescent="0.25">
      <c r="A21" s="89">
        <v>2</v>
      </c>
      <c r="B21" s="2" t="s">
        <v>190</v>
      </c>
      <c r="C21" s="2">
        <v>33</v>
      </c>
      <c r="D21" s="53"/>
      <c r="E21" s="2"/>
      <c r="F21" s="2"/>
    </row>
    <row r="22" spans="1:6" x14ac:dyDescent="0.25">
      <c r="A22" s="89">
        <v>3</v>
      </c>
      <c r="B22" s="2" t="s">
        <v>190</v>
      </c>
      <c r="C22" s="2">
        <v>34.799999999999997</v>
      </c>
      <c r="D22" s="53"/>
      <c r="E22" s="2"/>
      <c r="F22" s="2"/>
    </row>
    <row r="23" spans="1:6" x14ac:dyDescent="0.25">
      <c r="A23" s="89">
        <v>4</v>
      </c>
      <c r="B23" s="2" t="s">
        <v>190</v>
      </c>
      <c r="C23" s="2">
        <v>33.700000000000003</v>
      </c>
      <c r="D23" s="53"/>
      <c r="E23" s="2"/>
      <c r="F23" s="2"/>
    </row>
    <row r="24" spans="1:6" x14ac:dyDescent="0.25">
      <c r="A24" s="89">
        <v>5</v>
      </c>
      <c r="B24" s="2" t="s">
        <v>190</v>
      </c>
      <c r="C24" s="2">
        <v>34</v>
      </c>
      <c r="D24" s="53"/>
      <c r="E24" s="2"/>
      <c r="F24" s="2"/>
    </row>
    <row r="25" spans="1:6" x14ac:dyDescent="0.25">
      <c r="A25" s="89">
        <v>6</v>
      </c>
      <c r="B25" s="2" t="s">
        <v>190</v>
      </c>
      <c r="C25" s="2">
        <v>31.2</v>
      </c>
      <c r="D25" s="53"/>
      <c r="E25" s="2"/>
      <c r="F25" s="2"/>
    </row>
    <row r="26" spans="1:6" x14ac:dyDescent="0.25">
      <c r="A26" s="89">
        <v>7</v>
      </c>
      <c r="B26" s="2" t="s">
        <v>190</v>
      </c>
      <c r="C26" s="2">
        <v>31.9</v>
      </c>
      <c r="D26" s="53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89" t="s">
        <v>169</v>
      </c>
      <c r="B29" s="89"/>
      <c r="C29" s="89"/>
      <c r="D29" s="89"/>
      <c r="E29" s="89"/>
      <c r="F29" s="2"/>
    </row>
    <row r="30" spans="1:6" x14ac:dyDescent="0.25">
      <c r="A30" s="89" t="s">
        <v>246</v>
      </c>
      <c r="B30" s="89">
        <v>34.729999999999997</v>
      </c>
      <c r="C30" s="89"/>
      <c r="D30" s="89"/>
      <c r="E30" s="89"/>
      <c r="F30" s="2"/>
    </row>
    <row r="31" spans="1:6" x14ac:dyDescent="0.25">
      <c r="A31" s="89" t="s">
        <v>344</v>
      </c>
      <c r="B31" s="156">
        <f>STDEV(C14:C19)</f>
        <v>3.6598724932252313</v>
      </c>
      <c r="C31" s="89"/>
      <c r="D31" s="89"/>
      <c r="E31" s="89"/>
      <c r="F31" s="2"/>
    </row>
    <row r="32" spans="1:6" x14ac:dyDescent="0.25">
      <c r="A32" s="89"/>
      <c r="B32" s="89"/>
      <c r="C32" s="89"/>
      <c r="D32" s="89"/>
      <c r="E32" s="89"/>
      <c r="F32" s="2"/>
    </row>
    <row r="33" spans="1:6" x14ac:dyDescent="0.25">
      <c r="A33" s="89"/>
      <c r="B33" s="89"/>
      <c r="C33" s="89"/>
      <c r="D33" s="89"/>
      <c r="E33" s="89"/>
      <c r="F33" s="2"/>
    </row>
    <row r="34" spans="1:6" x14ac:dyDescent="0.25">
      <c r="A34" s="89" t="s">
        <v>118</v>
      </c>
      <c r="B34" s="89"/>
      <c r="C34" s="89"/>
      <c r="D34" s="89"/>
      <c r="E34" s="89"/>
      <c r="F34" s="2"/>
    </row>
    <row r="35" spans="1:6" x14ac:dyDescent="0.25">
      <c r="A35" s="89" t="s">
        <v>246</v>
      </c>
      <c r="B35" s="89">
        <v>33.03</v>
      </c>
      <c r="C35" s="89"/>
      <c r="D35" s="89"/>
      <c r="E35" s="89"/>
      <c r="F35" s="2"/>
    </row>
    <row r="36" spans="1:6" x14ac:dyDescent="0.25">
      <c r="A36" s="89" t="s">
        <v>344</v>
      </c>
      <c r="B36" s="156">
        <f>STDEV(C20:C26)</f>
        <v>1.2472827609304498</v>
      </c>
      <c r="C36" s="89"/>
      <c r="D36" s="89"/>
      <c r="E36" s="89"/>
      <c r="F36" s="2"/>
    </row>
    <row r="37" spans="1:6" x14ac:dyDescent="0.25">
      <c r="A37" s="89"/>
      <c r="B37" s="89"/>
      <c r="C37" s="89"/>
      <c r="D37" s="89"/>
      <c r="E37" s="89"/>
      <c r="F37" s="2"/>
    </row>
    <row r="38" spans="1:6" x14ac:dyDescent="0.25">
      <c r="A38" s="89" t="s">
        <v>214</v>
      </c>
      <c r="B38" s="89"/>
      <c r="C38" s="89"/>
      <c r="D38" s="89"/>
      <c r="E38" s="89"/>
      <c r="F38" s="2"/>
    </row>
    <row r="39" spans="1:6" x14ac:dyDescent="0.25">
      <c r="A39" s="91" t="s">
        <v>233</v>
      </c>
      <c r="B39" s="93" t="s">
        <v>169</v>
      </c>
      <c r="C39" s="93" t="s">
        <v>118</v>
      </c>
      <c r="D39" s="89"/>
      <c r="E39" s="2"/>
      <c r="F39" s="2"/>
    </row>
    <row r="40" spans="1:6" x14ac:dyDescent="0.25">
      <c r="A40" s="91" t="s">
        <v>216</v>
      </c>
      <c r="B40" s="92">
        <v>0.95689999999999997</v>
      </c>
      <c r="C40" s="92">
        <v>0.98670000000000002</v>
      </c>
      <c r="D40" s="89"/>
      <c r="E40" s="2"/>
      <c r="F40" s="2"/>
    </row>
    <row r="41" spans="1:6" x14ac:dyDescent="0.25">
      <c r="A41" s="91" t="s">
        <v>183</v>
      </c>
      <c r="B41" s="92">
        <v>0.79590000000000005</v>
      </c>
      <c r="C41" s="92">
        <v>0.98540000000000005</v>
      </c>
      <c r="D41" s="89"/>
      <c r="E41" s="2"/>
      <c r="F41" s="2"/>
    </row>
    <row r="42" spans="1:6" x14ac:dyDescent="0.25">
      <c r="A42" s="91" t="s">
        <v>217</v>
      </c>
      <c r="B42" s="92" t="s">
        <v>218</v>
      </c>
      <c r="C42" s="92" t="s">
        <v>218</v>
      </c>
      <c r="D42" s="89"/>
      <c r="E42" s="2"/>
      <c r="F42" s="2"/>
    </row>
    <row r="43" spans="1:6" x14ac:dyDescent="0.25">
      <c r="A43" s="91" t="s">
        <v>219</v>
      </c>
      <c r="B43" s="92" t="s">
        <v>220</v>
      </c>
      <c r="C43" s="92" t="s">
        <v>220</v>
      </c>
      <c r="D43" s="89"/>
      <c r="E43" s="2"/>
      <c r="F43" s="2"/>
    </row>
    <row r="44" spans="1:6" x14ac:dyDescent="0.25">
      <c r="A44" s="91"/>
      <c r="B44" s="92"/>
      <c r="C44" s="92"/>
      <c r="D44" s="89"/>
      <c r="E44" s="2"/>
      <c r="F44" s="2"/>
    </row>
    <row r="45" spans="1:6" x14ac:dyDescent="0.25">
      <c r="A45" s="91" t="s">
        <v>221</v>
      </c>
      <c r="B45" s="92"/>
      <c r="C45" s="89"/>
      <c r="D45" s="89"/>
      <c r="E45" s="2"/>
      <c r="F45" s="2"/>
    </row>
    <row r="46" spans="1:6" x14ac:dyDescent="0.25">
      <c r="A46" s="91" t="s">
        <v>183</v>
      </c>
      <c r="B46" s="92">
        <v>0.26929999999999998</v>
      </c>
      <c r="C46" s="89"/>
      <c r="D46" s="89"/>
      <c r="E46" s="2"/>
      <c r="F46" s="2"/>
    </row>
    <row r="47" spans="1:6" x14ac:dyDescent="0.25">
      <c r="A47" s="91" t="s">
        <v>219</v>
      </c>
      <c r="B47" s="92" t="s">
        <v>220</v>
      </c>
      <c r="C47" s="89"/>
      <c r="D47" s="89"/>
      <c r="E47" s="2"/>
      <c r="F47" s="2"/>
    </row>
    <row r="48" spans="1:6" x14ac:dyDescent="0.25">
      <c r="A48" s="91" t="s">
        <v>223</v>
      </c>
      <c r="B48" s="92" t="s">
        <v>247</v>
      </c>
      <c r="C48" s="89"/>
      <c r="D48" s="89"/>
      <c r="E48" s="2"/>
      <c r="F48" s="2"/>
    </row>
    <row r="49" spans="1:6" x14ac:dyDescent="0.25">
      <c r="A49" s="91" t="s">
        <v>224</v>
      </c>
      <c r="B49" s="92" t="s">
        <v>225</v>
      </c>
      <c r="C49" s="89"/>
      <c r="D49" s="89"/>
      <c r="E49" s="2"/>
      <c r="F49" s="2"/>
    </row>
    <row r="50" spans="1:6" x14ac:dyDescent="0.25">
      <c r="A50" s="91" t="s">
        <v>226</v>
      </c>
      <c r="B50" s="92" t="s">
        <v>248</v>
      </c>
      <c r="C50" s="89"/>
      <c r="D50" s="89"/>
      <c r="E50" s="2"/>
      <c r="F50" s="2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3:D55"/>
  <sheetViews>
    <sheetView workbookViewId="0">
      <selection activeCell="M22" sqref="M22"/>
    </sheetView>
  </sheetViews>
  <sheetFormatPr defaultRowHeight="15" x14ac:dyDescent="0.25"/>
  <sheetData>
    <row r="23" spans="1:4" x14ac:dyDescent="0.25">
      <c r="A23" s="1"/>
      <c r="B23" s="2"/>
      <c r="C23" s="2"/>
      <c r="D23" s="2"/>
    </row>
    <row r="24" spans="1:4" x14ac:dyDescent="0.25">
      <c r="A24" s="209" t="s">
        <v>401</v>
      </c>
      <c r="B24" s="210"/>
      <c r="D24" s="2"/>
    </row>
    <row r="25" spans="1:4" x14ac:dyDescent="0.25">
      <c r="A25" s="209" t="s">
        <v>402</v>
      </c>
      <c r="B25" s="210">
        <v>-0.74509999999999998</v>
      </c>
      <c r="D25" s="2"/>
    </row>
    <row r="26" spans="1:4" x14ac:dyDescent="0.25">
      <c r="A26" s="209" t="s">
        <v>403</v>
      </c>
      <c r="B26" s="210" t="s">
        <v>404</v>
      </c>
      <c r="D26" s="2"/>
    </row>
    <row r="27" spans="1:4" x14ac:dyDescent="0.25">
      <c r="A27" s="209" t="s">
        <v>405</v>
      </c>
      <c r="B27" s="210">
        <v>0.55510000000000004</v>
      </c>
      <c r="D27" s="2"/>
    </row>
    <row r="28" spans="1:4" x14ac:dyDescent="0.25">
      <c r="A28" s="209"/>
      <c r="B28" s="210"/>
      <c r="D28" s="2"/>
    </row>
    <row r="29" spans="1:4" x14ac:dyDescent="0.25">
      <c r="A29" s="209" t="s">
        <v>183</v>
      </c>
      <c r="B29" s="210"/>
      <c r="D29" s="2"/>
    </row>
    <row r="30" spans="1:4" x14ac:dyDescent="0.25">
      <c r="A30" s="209" t="s">
        <v>406</v>
      </c>
      <c r="B30" s="210" t="s">
        <v>249</v>
      </c>
      <c r="D30" s="2"/>
    </row>
    <row r="31" spans="1:4" x14ac:dyDescent="0.25">
      <c r="A31" s="209" t="s">
        <v>219</v>
      </c>
      <c r="B31" s="210" t="s">
        <v>407</v>
      </c>
      <c r="D31" s="2"/>
    </row>
    <row r="32" spans="1:4" x14ac:dyDescent="0.25">
      <c r="A32" s="209" t="s">
        <v>408</v>
      </c>
      <c r="B32" s="210" t="s">
        <v>218</v>
      </c>
      <c r="D32" s="2"/>
    </row>
    <row r="33" spans="1:4" x14ac:dyDescent="0.25">
      <c r="A33" s="209"/>
      <c r="B33" s="210"/>
      <c r="D33" s="2"/>
    </row>
    <row r="34" spans="1:4" x14ac:dyDescent="0.25">
      <c r="A34" s="209" t="s">
        <v>409</v>
      </c>
      <c r="B34" s="210">
        <v>416</v>
      </c>
      <c r="D34" s="2"/>
    </row>
    <row r="35" spans="1:4" x14ac:dyDescent="0.25">
      <c r="D35" s="2"/>
    </row>
    <row r="36" spans="1:4" x14ac:dyDescent="0.25">
      <c r="A36" s="34"/>
      <c r="B36" s="33"/>
      <c r="C36" s="2"/>
      <c r="D36" s="2"/>
    </row>
    <row r="37" spans="1:4" x14ac:dyDescent="0.25">
      <c r="A37" s="34"/>
      <c r="B37" s="33"/>
      <c r="C37" s="2"/>
      <c r="D37" s="2"/>
    </row>
    <row r="38" spans="1:4" x14ac:dyDescent="0.25">
      <c r="A38" s="34"/>
      <c r="B38" s="33"/>
      <c r="C38" s="2"/>
      <c r="D38" s="2"/>
    </row>
    <row r="39" spans="1:4" x14ac:dyDescent="0.25">
      <c r="A39" s="34"/>
      <c r="B39" s="33"/>
      <c r="C39" s="2"/>
      <c r="D39" s="2"/>
    </row>
    <row r="40" spans="1:4" x14ac:dyDescent="0.25">
      <c r="A40" s="34"/>
      <c r="B40" s="33"/>
      <c r="C40" s="2"/>
      <c r="D40" s="2"/>
    </row>
    <row r="41" spans="1:4" x14ac:dyDescent="0.25">
      <c r="A41" s="34"/>
      <c r="B41" s="33"/>
      <c r="C41" s="2"/>
      <c r="D41" s="2"/>
    </row>
    <row r="42" spans="1:4" x14ac:dyDescent="0.25">
      <c r="A42" s="34"/>
      <c r="B42" s="33"/>
      <c r="C42" s="2"/>
      <c r="D42" s="2"/>
    </row>
    <row r="43" spans="1:4" x14ac:dyDescent="0.25">
      <c r="A43" s="34"/>
      <c r="B43" s="33"/>
      <c r="C43" s="2"/>
      <c r="D43" s="2"/>
    </row>
    <row r="44" spans="1:4" x14ac:dyDescent="0.25">
      <c r="A44" s="34"/>
      <c r="B44" s="33"/>
      <c r="C44" s="2"/>
      <c r="D44" s="2"/>
    </row>
    <row r="45" spans="1:4" x14ac:dyDescent="0.25">
      <c r="A45" s="34"/>
      <c r="B45" s="33"/>
      <c r="C45" s="2"/>
      <c r="D45" s="2"/>
    </row>
    <row r="46" spans="1:4" x14ac:dyDescent="0.25">
      <c r="A46" s="34"/>
      <c r="B46" s="33"/>
      <c r="C46" s="2"/>
      <c r="D46" s="2"/>
    </row>
    <row r="47" spans="1:4" x14ac:dyDescent="0.25">
      <c r="A47" s="34"/>
      <c r="B47" s="33"/>
      <c r="C47" s="2"/>
      <c r="D47" s="2"/>
    </row>
    <row r="48" spans="1:4" x14ac:dyDescent="0.25">
      <c r="A48" s="34"/>
      <c r="B48" s="33"/>
      <c r="C48" s="2"/>
      <c r="D48" s="2"/>
    </row>
    <row r="49" spans="1:4" x14ac:dyDescent="0.25">
      <c r="A49" s="34"/>
      <c r="B49" s="33"/>
      <c r="C49" s="2"/>
      <c r="D49" s="2"/>
    </row>
    <row r="50" spans="1:4" x14ac:dyDescent="0.25">
      <c r="A50" s="34"/>
      <c r="B50" s="33"/>
      <c r="C50" s="2"/>
      <c r="D50" s="2"/>
    </row>
    <row r="51" spans="1:4" x14ac:dyDescent="0.25">
      <c r="A51" s="34"/>
      <c r="B51" s="33"/>
      <c r="C51" s="2"/>
      <c r="D51" s="2"/>
    </row>
    <row r="52" spans="1:4" x14ac:dyDescent="0.25">
      <c r="A52" s="34"/>
      <c r="B52" s="33"/>
      <c r="C52" s="2"/>
      <c r="D52" s="2"/>
    </row>
    <row r="53" spans="1:4" x14ac:dyDescent="0.25">
      <c r="A53" s="34"/>
      <c r="B53" s="33"/>
      <c r="C53" s="2"/>
      <c r="D53" s="2"/>
    </row>
    <row r="54" spans="1:4" x14ac:dyDescent="0.25">
      <c r="A54" s="34"/>
      <c r="B54" s="33"/>
      <c r="C54" s="2"/>
      <c r="D54" s="2"/>
    </row>
    <row r="55" spans="1:4" x14ac:dyDescent="0.25">
      <c r="A55" s="2"/>
      <c r="B55" s="2"/>
      <c r="C55" s="2"/>
      <c r="D55" s="2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2:E48"/>
  <sheetViews>
    <sheetView workbookViewId="0">
      <selection activeCell="G6" sqref="G6"/>
    </sheetView>
  </sheetViews>
  <sheetFormatPr defaultRowHeight="15" x14ac:dyDescent="0.25"/>
  <sheetData>
    <row r="12" spans="1:5" x14ac:dyDescent="0.25">
      <c r="A12" s="1"/>
      <c r="B12" s="2"/>
      <c r="C12" s="2"/>
      <c r="D12" s="2"/>
      <c r="E12" s="2"/>
    </row>
    <row r="13" spans="1:5" x14ac:dyDescent="0.25">
      <c r="A13" s="1"/>
      <c r="B13" s="2"/>
      <c r="C13" s="2"/>
      <c r="D13" s="2"/>
      <c r="E13" s="2"/>
    </row>
    <row r="14" spans="1:5" x14ac:dyDescent="0.25">
      <c r="A14" s="2" t="s">
        <v>251</v>
      </c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 t="s">
        <v>252</v>
      </c>
      <c r="C16" s="2" t="s">
        <v>253</v>
      </c>
      <c r="D16" s="2"/>
      <c r="E16" s="2"/>
    </row>
    <row r="17" spans="1:5" x14ac:dyDescent="0.25">
      <c r="A17" s="34" t="s">
        <v>250</v>
      </c>
      <c r="B17" s="33">
        <v>16210</v>
      </c>
      <c r="C17" s="33">
        <v>154</v>
      </c>
      <c r="D17" s="2"/>
      <c r="E17" s="2"/>
    </row>
    <row r="18" spans="1:5" x14ac:dyDescent="0.25">
      <c r="A18" s="34" t="s">
        <v>254</v>
      </c>
      <c r="B18" s="33">
        <v>0</v>
      </c>
      <c r="C18" s="33">
        <v>0</v>
      </c>
      <c r="D18" s="2"/>
      <c r="E18" s="2"/>
    </row>
    <row r="19" spans="1:5" x14ac:dyDescent="0.25">
      <c r="A19" s="34" t="s">
        <v>255</v>
      </c>
      <c r="B19" s="33">
        <v>16210</v>
      </c>
      <c r="C19" s="33">
        <v>154</v>
      </c>
      <c r="D19" s="2"/>
      <c r="E19" s="2"/>
    </row>
    <row r="20" spans="1:5" x14ac:dyDescent="0.25">
      <c r="A20" s="34"/>
      <c r="B20" s="33"/>
      <c r="C20" s="33"/>
      <c r="D20" s="2"/>
      <c r="E20" s="2"/>
    </row>
    <row r="21" spans="1:5" x14ac:dyDescent="0.25">
      <c r="A21" s="34" t="s">
        <v>256</v>
      </c>
      <c r="B21" s="33">
        <v>-3.3767800000000001</v>
      </c>
      <c r="C21" s="33">
        <v>-0.17965600000000001</v>
      </c>
      <c r="D21" s="2"/>
      <c r="E21" s="2"/>
    </row>
    <row r="22" spans="1:5" x14ac:dyDescent="0.25">
      <c r="A22" s="34" t="s">
        <v>257</v>
      </c>
      <c r="B22" s="33">
        <v>-8.4858900000000001E-2</v>
      </c>
      <c r="C22" s="33">
        <v>6.54814E-3</v>
      </c>
      <c r="D22" s="2"/>
      <c r="E22" s="2"/>
    </row>
    <row r="23" spans="1:5" x14ac:dyDescent="0.25">
      <c r="A23" s="34" t="s">
        <v>258</v>
      </c>
      <c r="B23" s="33">
        <v>-6.4456599999999998E-3</v>
      </c>
      <c r="C23" s="33">
        <v>0.107324</v>
      </c>
      <c r="D23" s="2"/>
      <c r="E23" s="2"/>
    </row>
    <row r="24" spans="1:5" x14ac:dyDescent="0.25">
      <c r="A24" s="34" t="s">
        <v>259</v>
      </c>
      <c r="B24" s="33">
        <v>8.2702899999999996E-2</v>
      </c>
      <c r="C24" s="33">
        <v>0.207703</v>
      </c>
      <c r="D24" s="2"/>
      <c r="E24" s="2"/>
    </row>
    <row r="25" spans="1:5" x14ac:dyDescent="0.25">
      <c r="A25" s="34" t="s">
        <v>260</v>
      </c>
      <c r="B25" s="33">
        <v>6.0293799999999997</v>
      </c>
      <c r="C25" s="33">
        <v>0.86280699999999999</v>
      </c>
      <c r="D25" s="2"/>
      <c r="E25" s="2"/>
    </row>
    <row r="26" spans="1:5" x14ac:dyDescent="0.25">
      <c r="A26" s="34"/>
      <c r="B26" s="33"/>
      <c r="C26" s="33"/>
      <c r="D26" s="2"/>
      <c r="E26" s="2"/>
    </row>
    <row r="27" spans="1:5" x14ac:dyDescent="0.25">
      <c r="A27" s="34" t="s">
        <v>21</v>
      </c>
      <c r="B27" s="33">
        <v>2.89726E-3</v>
      </c>
      <c r="C27" s="33">
        <v>0.131742</v>
      </c>
      <c r="D27" s="2"/>
      <c r="E27" s="2"/>
    </row>
    <row r="28" spans="1:5" x14ac:dyDescent="0.25">
      <c r="A28" s="34" t="s">
        <v>261</v>
      </c>
      <c r="B28" s="33">
        <v>0.219919</v>
      </c>
      <c r="C28" s="33">
        <v>0.18202699999999999</v>
      </c>
      <c r="D28" s="2"/>
      <c r="E28" s="2"/>
    </row>
    <row r="29" spans="1:5" x14ac:dyDescent="0.25">
      <c r="A29" s="34" t="s">
        <v>63</v>
      </c>
      <c r="B29" s="33">
        <v>1.7273099999999999E-3</v>
      </c>
      <c r="C29" s="33">
        <v>1.46681E-2</v>
      </c>
      <c r="D29" s="2"/>
      <c r="E29" s="2"/>
    </row>
    <row r="30" spans="1:5" x14ac:dyDescent="0.25">
      <c r="A30" s="34"/>
      <c r="B30" s="33"/>
      <c r="C30" s="33"/>
      <c r="D30" s="2"/>
      <c r="E30" s="2"/>
    </row>
    <row r="31" spans="1:5" x14ac:dyDescent="0.25">
      <c r="A31" s="34" t="s">
        <v>262</v>
      </c>
      <c r="B31" s="33">
        <v>-4.8846899999999995E-4</v>
      </c>
      <c r="C31" s="33">
        <v>0.10276399999999999</v>
      </c>
      <c r="D31" s="2"/>
      <c r="E31" s="2"/>
    </row>
    <row r="32" spans="1:5" x14ac:dyDescent="0.25">
      <c r="A32" s="34" t="s">
        <v>263</v>
      </c>
      <c r="B32" s="33">
        <v>6.2830000000000004E-3</v>
      </c>
      <c r="C32" s="33">
        <v>0.160721</v>
      </c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34" t="s">
        <v>264</v>
      </c>
      <c r="B35" s="2"/>
      <c r="D35" s="2"/>
      <c r="E35" s="2"/>
    </row>
    <row r="36" spans="1:5" x14ac:dyDescent="0.25">
      <c r="A36" s="34"/>
      <c r="B36" s="2"/>
      <c r="D36" s="2"/>
      <c r="E36" s="2"/>
    </row>
    <row r="37" spans="1:5" x14ac:dyDescent="0.25">
      <c r="A37" s="34" t="s">
        <v>265</v>
      </c>
      <c r="B37" s="33" t="s">
        <v>252</v>
      </c>
      <c r="D37" s="2"/>
      <c r="E37" s="2"/>
    </row>
    <row r="38" spans="1:5" x14ac:dyDescent="0.25">
      <c r="A38" s="34" t="s">
        <v>266</v>
      </c>
      <c r="B38" s="33" t="s">
        <v>266</v>
      </c>
      <c r="D38" s="2"/>
      <c r="E38" s="2"/>
    </row>
    <row r="39" spans="1:5" x14ac:dyDescent="0.25">
      <c r="A39" s="34" t="s">
        <v>267</v>
      </c>
      <c r="B39" s="2" t="s">
        <v>253</v>
      </c>
      <c r="D39" s="2"/>
      <c r="E39" s="2"/>
    </row>
    <row r="40" spans="1:5" x14ac:dyDescent="0.25">
      <c r="A40" s="34"/>
      <c r="B40" s="33"/>
      <c r="D40" s="2"/>
      <c r="E40" s="2"/>
    </row>
    <row r="41" spans="1:5" x14ac:dyDescent="0.25">
      <c r="A41" s="34" t="s">
        <v>183</v>
      </c>
      <c r="B41" s="33" t="s">
        <v>268</v>
      </c>
      <c r="D41" s="2"/>
      <c r="E41" s="2"/>
    </row>
    <row r="42" spans="1:5" x14ac:dyDescent="0.25">
      <c r="A42" s="34" t="s">
        <v>269</v>
      </c>
      <c r="B42" s="33" t="s">
        <v>270</v>
      </c>
      <c r="D42" s="2"/>
      <c r="E42" s="2"/>
    </row>
    <row r="43" spans="1:5" x14ac:dyDescent="0.25">
      <c r="A43" s="34" t="s">
        <v>219</v>
      </c>
      <c r="B43" s="33" t="s">
        <v>222</v>
      </c>
      <c r="D43" s="2"/>
      <c r="E43" s="2"/>
    </row>
    <row r="44" spans="1:5" x14ac:dyDescent="0.25">
      <c r="A44" s="34" t="s">
        <v>271</v>
      </c>
      <c r="B44" s="33" t="s">
        <v>218</v>
      </c>
      <c r="D44" s="2"/>
      <c r="E44" s="2"/>
    </row>
    <row r="45" spans="1:5" x14ac:dyDescent="0.25">
      <c r="A45" s="34" t="s">
        <v>224</v>
      </c>
      <c r="B45" s="33" t="s">
        <v>225</v>
      </c>
      <c r="D45" s="2"/>
      <c r="E45" s="2"/>
    </row>
    <row r="46" spans="1:5" x14ac:dyDescent="0.25">
      <c r="A46" s="34" t="s">
        <v>272</v>
      </c>
      <c r="B46" s="33" t="s">
        <v>273</v>
      </c>
      <c r="D46" s="2"/>
      <c r="E46" s="2"/>
    </row>
    <row r="47" spans="1:5" x14ac:dyDescent="0.25">
      <c r="A47" s="34" t="s">
        <v>274</v>
      </c>
      <c r="B47" s="33">
        <v>712717</v>
      </c>
      <c r="D47" s="2"/>
      <c r="E47" s="2"/>
    </row>
    <row r="48" spans="1:5" x14ac:dyDescent="0.25">
      <c r="A48" s="2"/>
      <c r="B48" s="2"/>
      <c r="C48" s="2"/>
      <c r="D48" s="2"/>
      <c r="E48" s="2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3:AH87"/>
  <sheetViews>
    <sheetView topLeftCell="P1" zoomScaleNormal="100" workbookViewId="0">
      <selection activeCell="J7" sqref="J7"/>
    </sheetView>
  </sheetViews>
  <sheetFormatPr defaultRowHeight="15" x14ac:dyDescent="0.25"/>
  <sheetData>
    <row r="3" spans="1:24" x14ac:dyDescent="0.25">
      <c r="X3" t="s">
        <v>299</v>
      </c>
    </row>
    <row r="14" spans="1:24" x14ac:dyDescent="0.25">
      <c r="A14" s="152" t="s">
        <v>347</v>
      </c>
    </row>
    <row r="15" spans="1:24" x14ac:dyDescent="0.25">
      <c r="A15" s="139" t="s">
        <v>169</v>
      </c>
      <c r="B15" s="139" t="s">
        <v>190</v>
      </c>
    </row>
    <row r="16" spans="1:24" x14ac:dyDescent="0.25">
      <c r="A16" s="33">
        <v>1.078633</v>
      </c>
      <c r="B16" s="33">
        <v>0.61913200000000002</v>
      </c>
    </row>
    <row r="17" spans="1:24" x14ac:dyDescent="0.25">
      <c r="A17" s="33">
        <v>1.2156979999999999</v>
      </c>
      <c r="B17" s="33">
        <v>1.189481</v>
      </c>
    </row>
    <row r="18" spans="1:24" x14ac:dyDescent="0.25">
      <c r="A18" s="33">
        <v>0.91133699999999995</v>
      </c>
      <c r="B18" s="33">
        <v>0.68725700000000001</v>
      </c>
    </row>
    <row r="19" spans="1:24" x14ac:dyDescent="0.25">
      <c r="A19" s="33">
        <v>0.79433200000000004</v>
      </c>
      <c r="B19" s="33">
        <v>0.66980799999999996</v>
      </c>
    </row>
    <row r="21" spans="1:24" x14ac:dyDescent="0.25">
      <c r="A21" s="2"/>
      <c r="B21" s="2" t="s">
        <v>10</v>
      </c>
      <c r="C21" s="2"/>
      <c r="D21" s="2"/>
      <c r="E21" s="2"/>
    </row>
    <row r="22" spans="1:24" x14ac:dyDescent="0.25">
      <c r="A22" s="2"/>
      <c r="B22" s="3" t="s">
        <v>11</v>
      </c>
      <c r="C22" s="3" t="s">
        <v>12</v>
      </c>
      <c r="D22" s="3" t="s">
        <v>13</v>
      </c>
      <c r="E22" s="3" t="s">
        <v>14</v>
      </c>
    </row>
    <row r="23" spans="1:24" x14ac:dyDescent="0.25">
      <c r="A23" s="2"/>
      <c r="B23" s="3"/>
      <c r="C23" s="3"/>
      <c r="D23" s="3" t="s">
        <v>15</v>
      </c>
      <c r="E23" s="3" t="s">
        <v>15</v>
      </c>
    </row>
    <row r="24" spans="1:24" x14ac:dyDescent="0.25">
      <c r="A24" s="2" t="s">
        <v>169</v>
      </c>
      <c r="B24" s="157">
        <v>4</v>
      </c>
      <c r="C24" s="158">
        <v>0.18396195904596402</v>
      </c>
      <c r="D24" s="157" t="s">
        <v>16</v>
      </c>
      <c r="E24" s="157" t="s">
        <v>16</v>
      </c>
    </row>
    <row r="25" spans="1:24" x14ac:dyDescent="0.25">
      <c r="A25" s="2" t="s">
        <v>190</v>
      </c>
      <c r="B25" s="157">
        <v>4</v>
      </c>
      <c r="C25" s="158">
        <v>0.4018077199233151</v>
      </c>
      <c r="D25" s="157" t="s">
        <v>16</v>
      </c>
      <c r="E25" s="159" t="s">
        <v>18</v>
      </c>
    </row>
    <row r="27" spans="1:24" x14ac:dyDescent="0.25">
      <c r="A27" s="7"/>
      <c r="B27" s="13" t="s">
        <v>29</v>
      </c>
      <c r="C27" s="13"/>
      <c r="D27" s="13"/>
      <c r="E27" s="13"/>
      <c r="F27" s="13"/>
      <c r="G27" s="13"/>
      <c r="H27" s="13"/>
      <c r="I27" s="13"/>
      <c r="J27" s="13"/>
      <c r="K27" s="13"/>
      <c r="M27" s="7"/>
      <c r="N27" s="2" t="s">
        <v>400</v>
      </c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25.5" x14ac:dyDescent="0.25">
      <c r="A28" s="13" t="s">
        <v>20</v>
      </c>
      <c r="B28" s="8" t="s">
        <v>30</v>
      </c>
      <c r="C28" s="8" t="s">
        <v>30</v>
      </c>
      <c r="D28" s="8" t="s">
        <v>31</v>
      </c>
      <c r="E28" s="8" t="s">
        <v>32</v>
      </c>
      <c r="F28" s="8" t="s">
        <v>33</v>
      </c>
      <c r="G28" s="8" t="s">
        <v>32</v>
      </c>
      <c r="H28" s="8" t="s">
        <v>33</v>
      </c>
      <c r="I28" s="8" t="s">
        <v>24</v>
      </c>
      <c r="J28" s="8" t="s">
        <v>24</v>
      </c>
      <c r="K28" s="8" t="s">
        <v>34</v>
      </c>
      <c r="M28" s="2" t="s">
        <v>20</v>
      </c>
      <c r="N28" s="8" t="s">
        <v>21</v>
      </c>
      <c r="O28" s="8" t="s">
        <v>21</v>
      </c>
      <c r="P28" s="8" t="s">
        <v>22</v>
      </c>
      <c r="Q28" s="8" t="s">
        <v>23</v>
      </c>
      <c r="R28" s="8" t="s">
        <v>15</v>
      </c>
      <c r="S28" s="8" t="s">
        <v>24</v>
      </c>
      <c r="T28" s="8" t="s">
        <v>24</v>
      </c>
      <c r="U28" s="8" t="s">
        <v>25</v>
      </c>
      <c r="V28" s="8" t="s">
        <v>25</v>
      </c>
      <c r="W28" s="8" t="s">
        <v>26</v>
      </c>
      <c r="X28" s="8" t="s">
        <v>15</v>
      </c>
    </row>
    <row r="29" spans="1:24" ht="25.5" x14ac:dyDescent="0.25">
      <c r="A29" s="13"/>
      <c r="B29" s="8" t="s">
        <v>169</v>
      </c>
      <c r="C29" s="8" t="s">
        <v>190</v>
      </c>
      <c r="D29" s="8"/>
      <c r="E29" s="8"/>
      <c r="F29" s="8"/>
      <c r="G29" s="8" t="s">
        <v>35</v>
      </c>
      <c r="H29" s="8"/>
      <c r="I29" s="8" t="s">
        <v>169</v>
      </c>
      <c r="J29" s="8" t="s">
        <v>190</v>
      </c>
      <c r="K29" s="8" t="s">
        <v>36</v>
      </c>
      <c r="M29" s="2"/>
      <c r="N29" s="8" t="s">
        <v>169</v>
      </c>
      <c r="O29" s="8" t="s">
        <v>190</v>
      </c>
      <c r="P29" s="8"/>
      <c r="Q29" s="8"/>
      <c r="R29" s="8"/>
      <c r="S29" s="8" t="s">
        <v>169</v>
      </c>
      <c r="T29" s="8" t="s">
        <v>190</v>
      </c>
      <c r="U29" s="8" t="s">
        <v>169</v>
      </c>
      <c r="V29" s="8" t="s">
        <v>190</v>
      </c>
      <c r="W29" s="8" t="s">
        <v>27</v>
      </c>
      <c r="X29" s="8" t="s">
        <v>27</v>
      </c>
    </row>
    <row r="30" spans="1:24" x14ac:dyDescent="0.25">
      <c r="A30" s="13" t="s">
        <v>28</v>
      </c>
      <c r="B30" s="160">
        <v>23</v>
      </c>
      <c r="C30" s="160">
        <v>13</v>
      </c>
      <c r="D30" s="158">
        <v>3</v>
      </c>
      <c r="E30" s="158">
        <v>1.299038105676658</v>
      </c>
      <c r="F30" s="158">
        <v>0.19393178807556533</v>
      </c>
      <c r="G30" s="158">
        <v>1.299038105676658</v>
      </c>
      <c r="H30" s="158">
        <v>0.19393178807556533</v>
      </c>
      <c r="I30" s="157">
        <v>4</v>
      </c>
      <c r="J30" s="157">
        <v>4</v>
      </c>
      <c r="K30" s="158">
        <v>0.2</v>
      </c>
      <c r="M30" s="2" t="s">
        <v>28</v>
      </c>
      <c r="N30" s="158">
        <v>0.99999999999999989</v>
      </c>
      <c r="O30" s="158">
        <v>0.79141949999999994</v>
      </c>
      <c r="P30" s="158">
        <v>1.2840397052828778</v>
      </c>
      <c r="Q30" s="157">
        <v>6</v>
      </c>
      <c r="R30" s="158">
        <v>0.24647947801485037</v>
      </c>
      <c r="S30" s="157">
        <v>4</v>
      </c>
      <c r="T30" s="157">
        <v>4</v>
      </c>
      <c r="U30" s="158">
        <v>0.18517489902431872</v>
      </c>
      <c r="V30" s="158">
        <v>0.26694264288856762</v>
      </c>
      <c r="W30" s="158">
        <v>2.078125056730098</v>
      </c>
      <c r="X30" s="158">
        <v>0.56333676578363612</v>
      </c>
    </row>
    <row r="33" spans="1:34" x14ac:dyDescent="0.25">
      <c r="A33" s="152" t="s">
        <v>348</v>
      </c>
    </row>
    <row r="34" spans="1:34" x14ac:dyDescent="0.25">
      <c r="A34" s="139" t="s">
        <v>169</v>
      </c>
      <c r="B34" s="139" t="s">
        <v>190</v>
      </c>
    </row>
    <row r="35" spans="1:34" x14ac:dyDescent="0.25">
      <c r="A35" s="33">
        <v>1.217352</v>
      </c>
      <c r="B35" s="33">
        <v>0.85095299999999996</v>
      </c>
    </row>
    <row r="36" spans="1:34" x14ac:dyDescent="0.25">
      <c r="A36" s="33">
        <v>1.201695</v>
      </c>
      <c r="B36" s="33">
        <v>1.7009879999999999</v>
      </c>
    </row>
    <row r="37" spans="1:34" x14ac:dyDescent="0.25">
      <c r="A37" s="33">
        <v>0.90491200000000005</v>
      </c>
      <c r="B37" s="33">
        <v>0.67228100000000002</v>
      </c>
    </row>
    <row r="38" spans="1:34" x14ac:dyDescent="0.25">
      <c r="A38" s="33">
        <v>0.676041</v>
      </c>
      <c r="B38" s="33">
        <v>0.58479599999999998</v>
      </c>
    </row>
    <row r="40" spans="1:34" x14ac:dyDescent="0.25">
      <c r="A40" s="2"/>
      <c r="B40" s="2" t="s">
        <v>10</v>
      </c>
      <c r="C40" s="2"/>
      <c r="D40" s="2"/>
      <c r="E40" s="2"/>
    </row>
    <row r="41" spans="1:34" x14ac:dyDescent="0.25">
      <c r="A41" s="2"/>
      <c r="B41" s="3" t="s">
        <v>11</v>
      </c>
      <c r="C41" s="3" t="s">
        <v>12</v>
      </c>
      <c r="D41" s="3" t="s">
        <v>13</v>
      </c>
      <c r="E41" s="3" t="s">
        <v>14</v>
      </c>
      <c r="AH41" s="195"/>
    </row>
    <row r="42" spans="1:34" x14ac:dyDescent="0.25">
      <c r="A42" s="2"/>
      <c r="B42" s="3"/>
      <c r="C42" s="3"/>
      <c r="D42" s="3" t="s">
        <v>15</v>
      </c>
      <c r="E42" s="3" t="s">
        <v>15</v>
      </c>
    </row>
    <row r="43" spans="1:34" x14ac:dyDescent="0.25">
      <c r="A43" s="2" t="s">
        <v>169</v>
      </c>
      <c r="B43" s="157">
        <v>4</v>
      </c>
      <c r="C43" s="158">
        <v>0.28155342021489005</v>
      </c>
      <c r="D43" s="157" t="s">
        <v>16</v>
      </c>
      <c r="E43" s="157" t="s">
        <v>16</v>
      </c>
    </row>
    <row r="44" spans="1:34" x14ac:dyDescent="0.25">
      <c r="A44" s="2" t="s">
        <v>190</v>
      </c>
      <c r="B44" s="157">
        <v>4</v>
      </c>
      <c r="C44" s="158">
        <v>0.32852692149636581</v>
      </c>
      <c r="D44" s="157" t="s">
        <v>16</v>
      </c>
      <c r="E44" s="157" t="s">
        <v>97</v>
      </c>
    </row>
    <row r="46" spans="1:34" x14ac:dyDescent="0.25">
      <c r="A46" s="7"/>
      <c r="B46" s="2" t="s">
        <v>400</v>
      </c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34" x14ac:dyDescent="0.25">
      <c r="A47" s="2" t="s">
        <v>20</v>
      </c>
      <c r="B47" s="8" t="s">
        <v>21</v>
      </c>
      <c r="C47" s="8" t="s">
        <v>21</v>
      </c>
      <c r="D47" s="8" t="s">
        <v>22</v>
      </c>
      <c r="E47" s="8" t="s">
        <v>23</v>
      </c>
      <c r="F47" s="8" t="s">
        <v>15</v>
      </c>
      <c r="G47" s="8" t="s">
        <v>24</v>
      </c>
      <c r="H47" s="8" t="s">
        <v>24</v>
      </c>
      <c r="I47" s="8" t="s">
        <v>25</v>
      </c>
      <c r="J47" s="8" t="s">
        <v>25</v>
      </c>
      <c r="K47" s="8" t="s">
        <v>26</v>
      </c>
      <c r="L47" s="8" t="s">
        <v>15</v>
      </c>
    </row>
    <row r="48" spans="1:34" ht="25.5" x14ac:dyDescent="0.25">
      <c r="A48" s="2"/>
      <c r="B48" s="8" t="s">
        <v>169</v>
      </c>
      <c r="C48" s="8" t="s">
        <v>190</v>
      </c>
      <c r="D48" s="8"/>
      <c r="E48" s="8"/>
      <c r="F48" s="8"/>
      <c r="G48" s="8" t="s">
        <v>169</v>
      </c>
      <c r="H48" s="8" t="s">
        <v>190</v>
      </c>
      <c r="I48" s="8" t="s">
        <v>169</v>
      </c>
      <c r="J48" s="8" t="s">
        <v>190</v>
      </c>
      <c r="K48" s="8" t="s">
        <v>27</v>
      </c>
      <c r="L48" s="8" t="s">
        <v>27</v>
      </c>
    </row>
    <row r="49" spans="1:27" x14ac:dyDescent="0.25">
      <c r="A49" s="2" t="s">
        <v>28</v>
      </c>
      <c r="B49" s="158">
        <v>1</v>
      </c>
      <c r="C49" s="158">
        <v>0.95225449999999989</v>
      </c>
      <c r="D49" s="158">
        <v>0.16654939569131733</v>
      </c>
      <c r="E49" s="157">
        <v>6</v>
      </c>
      <c r="F49" s="158">
        <v>0.8731955333148147</v>
      </c>
      <c r="G49" s="157">
        <v>4</v>
      </c>
      <c r="H49" s="157">
        <v>4</v>
      </c>
      <c r="I49" s="158">
        <v>0.25943138229211976</v>
      </c>
      <c r="J49" s="158">
        <v>0.51129729051012962</v>
      </c>
      <c r="K49" s="158">
        <v>3.8842033930536899</v>
      </c>
      <c r="L49" s="158">
        <v>0.29445923683904124</v>
      </c>
    </row>
    <row r="52" spans="1:27" x14ac:dyDescent="0.25">
      <c r="A52" s="152" t="s">
        <v>349</v>
      </c>
    </row>
    <row r="53" spans="1:27" x14ac:dyDescent="0.25">
      <c r="A53" s="139" t="s">
        <v>169</v>
      </c>
      <c r="B53" s="139" t="s">
        <v>190</v>
      </c>
    </row>
    <row r="54" spans="1:27" x14ac:dyDescent="0.25">
      <c r="A54" s="33">
        <v>1.7066870000000001</v>
      </c>
      <c r="B54" s="33">
        <v>0.60806899999999997</v>
      </c>
      <c r="AA54" t="s">
        <v>367</v>
      </c>
    </row>
    <row r="55" spans="1:27" x14ac:dyDescent="0.25">
      <c r="A55" s="33">
        <v>0.85007999999999995</v>
      </c>
      <c r="B55" s="33">
        <v>1.375974</v>
      </c>
      <c r="AA55" t="s">
        <v>368</v>
      </c>
    </row>
    <row r="56" spans="1:27" x14ac:dyDescent="0.25">
      <c r="A56" s="33">
        <v>0.85128499999999996</v>
      </c>
      <c r="B56" s="33">
        <v>0.644787</v>
      </c>
      <c r="AA56" t="s">
        <v>376</v>
      </c>
    </row>
    <row r="57" spans="1:27" x14ac:dyDescent="0.25">
      <c r="A57" s="33">
        <v>0.59194800000000003</v>
      </c>
      <c r="B57" s="33">
        <v>0.62308600000000003</v>
      </c>
      <c r="AA57" t="s">
        <v>375</v>
      </c>
    </row>
    <row r="58" spans="1:27" x14ac:dyDescent="0.25">
      <c r="AA58" t="s">
        <v>377</v>
      </c>
    </row>
    <row r="59" spans="1:27" x14ac:dyDescent="0.25">
      <c r="A59" s="2"/>
      <c r="B59" s="2" t="s">
        <v>10</v>
      </c>
      <c r="C59" s="2"/>
      <c r="D59" s="2"/>
      <c r="E59" s="2"/>
      <c r="AA59" s="195" t="s">
        <v>372</v>
      </c>
    </row>
    <row r="60" spans="1:27" x14ac:dyDescent="0.25">
      <c r="A60" s="2"/>
      <c r="B60" s="3" t="s">
        <v>11</v>
      </c>
      <c r="C60" s="3" t="s">
        <v>12</v>
      </c>
      <c r="D60" s="3" t="s">
        <v>13</v>
      </c>
      <c r="E60" s="3" t="s">
        <v>14</v>
      </c>
      <c r="AA60" s="195" t="s">
        <v>374</v>
      </c>
    </row>
    <row r="61" spans="1:27" x14ac:dyDescent="0.25">
      <c r="A61" s="2"/>
      <c r="B61" s="3"/>
      <c r="C61" s="3"/>
      <c r="D61" s="3" t="s">
        <v>15</v>
      </c>
      <c r="E61" s="3" t="s">
        <v>15</v>
      </c>
    </row>
    <row r="62" spans="1:27" x14ac:dyDescent="0.25">
      <c r="A62" s="2" t="s">
        <v>169</v>
      </c>
      <c r="B62" s="157">
        <v>4</v>
      </c>
      <c r="C62" s="158">
        <v>0.37003961643742533</v>
      </c>
      <c r="D62" s="157" t="s">
        <v>16</v>
      </c>
      <c r="E62" s="157" t="s">
        <v>17</v>
      </c>
    </row>
    <row r="63" spans="1:27" x14ac:dyDescent="0.25">
      <c r="A63" s="2" t="s">
        <v>190</v>
      </c>
      <c r="B63" s="157">
        <v>4</v>
      </c>
      <c r="C63" s="158">
        <v>0.42283562188418311</v>
      </c>
      <c r="D63" s="157" t="s">
        <v>16</v>
      </c>
      <c r="E63" s="159" t="s">
        <v>98</v>
      </c>
    </row>
    <row r="65" spans="1:24" x14ac:dyDescent="0.25">
      <c r="A65" s="7"/>
      <c r="B65" s="13" t="s">
        <v>29</v>
      </c>
      <c r="C65" s="13"/>
      <c r="D65" s="13"/>
      <c r="E65" s="13"/>
      <c r="F65" s="13"/>
      <c r="G65" s="13"/>
      <c r="H65" s="13"/>
      <c r="I65" s="13"/>
      <c r="J65" s="13"/>
      <c r="K65" s="13"/>
      <c r="M65" s="7"/>
      <c r="N65" s="2" t="s">
        <v>400</v>
      </c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25.5" x14ac:dyDescent="0.25">
      <c r="A66" s="13" t="s">
        <v>20</v>
      </c>
      <c r="B66" s="8" t="s">
        <v>30</v>
      </c>
      <c r="C66" s="8" t="s">
        <v>30</v>
      </c>
      <c r="D66" s="8" t="s">
        <v>31</v>
      </c>
      <c r="E66" s="8" t="s">
        <v>32</v>
      </c>
      <c r="F66" s="8" t="s">
        <v>33</v>
      </c>
      <c r="G66" s="8" t="s">
        <v>32</v>
      </c>
      <c r="H66" s="8" t="s">
        <v>33</v>
      </c>
      <c r="I66" s="8" t="s">
        <v>24</v>
      </c>
      <c r="J66" s="8" t="s">
        <v>24</v>
      </c>
      <c r="K66" s="8" t="s">
        <v>34</v>
      </c>
      <c r="M66" s="2" t="s">
        <v>20</v>
      </c>
      <c r="N66" s="8" t="s">
        <v>21</v>
      </c>
      <c r="O66" s="8" t="s">
        <v>21</v>
      </c>
      <c r="P66" s="8" t="s">
        <v>22</v>
      </c>
      <c r="Q66" s="8" t="s">
        <v>23</v>
      </c>
      <c r="R66" s="8" t="s">
        <v>15</v>
      </c>
      <c r="S66" s="8" t="s">
        <v>24</v>
      </c>
      <c r="T66" s="8" t="s">
        <v>24</v>
      </c>
      <c r="U66" s="8" t="s">
        <v>25</v>
      </c>
      <c r="V66" s="8" t="s">
        <v>25</v>
      </c>
      <c r="W66" s="8" t="s">
        <v>26</v>
      </c>
      <c r="X66" s="8" t="s">
        <v>15</v>
      </c>
    </row>
    <row r="67" spans="1:24" ht="25.5" x14ac:dyDescent="0.25">
      <c r="A67" s="13"/>
      <c r="B67" s="8" t="s">
        <v>169</v>
      </c>
      <c r="C67" s="8" t="s">
        <v>190</v>
      </c>
      <c r="D67" s="8"/>
      <c r="E67" s="8"/>
      <c r="F67" s="8"/>
      <c r="G67" s="8" t="s">
        <v>35</v>
      </c>
      <c r="H67" s="8"/>
      <c r="I67" s="8" t="s">
        <v>169</v>
      </c>
      <c r="J67" s="8" t="s">
        <v>190</v>
      </c>
      <c r="K67" s="8" t="s">
        <v>36</v>
      </c>
      <c r="M67" s="2"/>
      <c r="N67" s="8" t="s">
        <v>169</v>
      </c>
      <c r="O67" s="8" t="s">
        <v>190</v>
      </c>
      <c r="P67" s="8"/>
      <c r="Q67" s="8"/>
      <c r="R67" s="8"/>
      <c r="S67" s="8" t="s">
        <v>169</v>
      </c>
      <c r="T67" s="8" t="s">
        <v>190</v>
      </c>
      <c r="U67" s="8" t="s">
        <v>169</v>
      </c>
      <c r="V67" s="8" t="s">
        <v>190</v>
      </c>
      <c r="W67" s="8" t="s">
        <v>27</v>
      </c>
      <c r="X67" s="8" t="s">
        <v>27</v>
      </c>
    </row>
    <row r="68" spans="1:24" x14ac:dyDescent="0.25">
      <c r="A68" s="13" t="s">
        <v>28</v>
      </c>
      <c r="B68" s="160">
        <v>20</v>
      </c>
      <c r="C68" s="160">
        <v>16</v>
      </c>
      <c r="D68" s="158">
        <v>6</v>
      </c>
      <c r="E68" s="158">
        <v>0.43301270189221935</v>
      </c>
      <c r="F68" s="158">
        <v>0.66500583390285639</v>
      </c>
      <c r="G68" s="158">
        <v>0.43301270189221935</v>
      </c>
      <c r="H68" s="158">
        <v>0.66500583390285639</v>
      </c>
      <c r="I68" s="157">
        <v>4</v>
      </c>
      <c r="J68" s="157">
        <v>4</v>
      </c>
      <c r="K68" s="158">
        <v>0.68571428571428572</v>
      </c>
      <c r="M68" s="2" t="s">
        <v>28</v>
      </c>
      <c r="N68" s="158">
        <v>0.99999999999999989</v>
      </c>
      <c r="O68" s="158">
        <v>0.81297900000000001</v>
      </c>
      <c r="P68" s="158">
        <v>0.60843181068844021</v>
      </c>
      <c r="Q68" s="157">
        <v>6</v>
      </c>
      <c r="R68" s="158">
        <v>0.56520744214081386</v>
      </c>
      <c r="S68" s="157">
        <v>4</v>
      </c>
      <c r="T68" s="157">
        <v>4</v>
      </c>
      <c r="U68" s="158">
        <v>0.4866570004626804</v>
      </c>
      <c r="V68" s="158">
        <v>0.37563252363535654</v>
      </c>
      <c r="W68" s="158">
        <v>1.6784931528125702</v>
      </c>
      <c r="X68" s="158">
        <v>0.68095699111024033</v>
      </c>
    </row>
    <row r="71" spans="1:24" x14ac:dyDescent="0.25">
      <c r="A71" s="152" t="s">
        <v>350</v>
      </c>
    </row>
    <row r="72" spans="1:24" x14ac:dyDescent="0.25">
      <c r="A72" s="139" t="s">
        <v>169</v>
      </c>
      <c r="B72" s="139" t="s">
        <v>190</v>
      </c>
    </row>
    <row r="73" spans="1:24" x14ac:dyDescent="0.25">
      <c r="A73" s="33">
        <v>0.69913999999999998</v>
      </c>
      <c r="B73" s="33">
        <v>1.1395500000000001</v>
      </c>
    </row>
    <row r="74" spans="1:24" x14ac:dyDescent="0.25">
      <c r="A74" s="33">
        <v>0.47678799999999999</v>
      </c>
      <c r="B74" s="33">
        <v>1.750842</v>
      </c>
    </row>
    <row r="75" spans="1:24" x14ac:dyDescent="0.25">
      <c r="A75" s="33">
        <v>2.182798</v>
      </c>
      <c r="B75" s="33">
        <v>0.773258</v>
      </c>
    </row>
    <row r="76" spans="1:24" x14ac:dyDescent="0.25">
      <c r="A76" s="33">
        <v>0.64127500000000004</v>
      </c>
      <c r="B76" s="33">
        <v>0.75831899999999997</v>
      </c>
    </row>
    <row r="78" spans="1:24" x14ac:dyDescent="0.25">
      <c r="A78" s="2"/>
      <c r="B78" s="2" t="s">
        <v>10</v>
      </c>
      <c r="C78" s="2"/>
      <c r="D78" s="2"/>
      <c r="E78" s="2"/>
    </row>
    <row r="79" spans="1:24" x14ac:dyDescent="0.25">
      <c r="A79" s="2"/>
      <c r="B79" s="3" t="s">
        <v>11</v>
      </c>
      <c r="C79" s="3" t="s">
        <v>12</v>
      </c>
      <c r="D79" s="3" t="s">
        <v>13</v>
      </c>
      <c r="E79" s="3" t="s">
        <v>14</v>
      </c>
    </row>
    <row r="80" spans="1:24" x14ac:dyDescent="0.25">
      <c r="A80" s="2"/>
      <c r="B80" s="3"/>
      <c r="C80" s="3"/>
      <c r="D80" s="3" t="s">
        <v>15</v>
      </c>
      <c r="E80" s="3" t="s">
        <v>15</v>
      </c>
    </row>
    <row r="81" spans="1:24" x14ac:dyDescent="0.25">
      <c r="A81" s="2" t="s">
        <v>169</v>
      </c>
      <c r="B81" s="157">
        <v>4</v>
      </c>
      <c r="C81" s="158">
        <v>0.39760099161307516</v>
      </c>
      <c r="D81" s="157" t="s">
        <v>16</v>
      </c>
      <c r="E81" s="159" t="s">
        <v>18</v>
      </c>
    </row>
    <row r="82" spans="1:24" x14ac:dyDescent="0.25">
      <c r="A82" s="2" t="s">
        <v>190</v>
      </c>
      <c r="B82" s="157">
        <v>4</v>
      </c>
      <c r="C82" s="158">
        <v>0.26255760317913884</v>
      </c>
      <c r="D82" s="157" t="s">
        <v>16</v>
      </c>
      <c r="E82" s="157" t="s">
        <v>16</v>
      </c>
    </row>
    <row r="84" spans="1:24" x14ac:dyDescent="0.25">
      <c r="A84" s="7"/>
      <c r="B84" s="13" t="s">
        <v>29</v>
      </c>
      <c r="C84" s="13"/>
      <c r="D84" s="13"/>
      <c r="E84" s="13"/>
      <c r="F84" s="13"/>
      <c r="G84" s="13"/>
      <c r="H84" s="13"/>
      <c r="I84" s="13"/>
      <c r="J84" s="13"/>
      <c r="K84" s="13"/>
      <c r="M84" s="7"/>
      <c r="N84" s="2" t="s">
        <v>400</v>
      </c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25.5" x14ac:dyDescent="0.25">
      <c r="A85" s="13" t="s">
        <v>20</v>
      </c>
      <c r="B85" s="8" t="s">
        <v>30</v>
      </c>
      <c r="C85" s="8" t="s">
        <v>30</v>
      </c>
      <c r="D85" s="8" t="s">
        <v>31</v>
      </c>
      <c r="E85" s="8" t="s">
        <v>32</v>
      </c>
      <c r="F85" s="8" t="s">
        <v>33</v>
      </c>
      <c r="G85" s="8" t="s">
        <v>32</v>
      </c>
      <c r="H85" s="8" t="s">
        <v>33</v>
      </c>
      <c r="I85" s="8" t="s">
        <v>24</v>
      </c>
      <c r="J85" s="8" t="s">
        <v>24</v>
      </c>
      <c r="K85" s="8" t="s">
        <v>34</v>
      </c>
      <c r="M85" s="2" t="s">
        <v>20</v>
      </c>
      <c r="N85" s="8" t="s">
        <v>21</v>
      </c>
      <c r="O85" s="8" t="s">
        <v>21</v>
      </c>
      <c r="P85" s="8" t="s">
        <v>22</v>
      </c>
      <c r="Q85" s="8" t="s">
        <v>23</v>
      </c>
      <c r="R85" s="8" t="s">
        <v>15</v>
      </c>
      <c r="S85" s="8" t="s">
        <v>24</v>
      </c>
      <c r="T85" s="8" t="s">
        <v>24</v>
      </c>
      <c r="U85" s="8" t="s">
        <v>25</v>
      </c>
      <c r="V85" s="8" t="s">
        <v>25</v>
      </c>
      <c r="W85" s="8" t="s">
        <v>26</v>
      </c>
      <c r="X85" s="8" t="s">
        <v>15</v>
      </c>
    </row>
    <row r="86" spans="1:24" ht="25.5" x14ac:dyDescent="0.25">
      <c r="A86" s="13"/>
      <c r="B86" s="8" t="s">
        <v>169</v>
      </c>
      <c r="C86" s="8" t="s">
        <v>190</v>
      </c>
      <c r="D86" s="8"/>
      <c r="E86" s="8"/>
      <c r="F86" s="8"/>
      <c r="G86" s="8" t="s">
        <v>35</v>
      </c>
      <c r="H86" s="8"/>
      <c r="I86" s="8" t="s">
        <v>169</v>
      </c>
      <c r="J86" s="8" t="s">
        <v>190</v>
      </c>
      <c r="K86" s="8" t="s">
        <v>36</v>
      </c>
      <c r="M86" s="2"/>
      <c r="N86" s="8" t="s">
        <v>169</v>
      </c>
      <c r="O86" s="8" t="s">
        <v>190</v>
      </c>
      <c r="P86" s="8"/>
      <c r="Q86" s="8"/>
      <c r="R86" s="8"/>
      <c r="S86" s="8" t="s">
        <v>169</v>
      </c>
      <c r="T86" s="8" t="s">
        <v>190</v>
      </c>
      <c r="U86" s="8" t="s">
        <v>169</v>
      </c>
      <c r="V86" s="8" t="s">
        <v>190</v>
      </c>
      <c r="W86" s="8" t="s">
        <v>27</v>
      </c>
      <c r="X86" s="8" t="s">
        <v>27</v>
      </c>
    </row>
    <row r="87" spans="1:24" x14ac:dyDescent="0.25">
      <c r="A87" s="13" t="s">
        <v>28</v>
      </c>
      <c r="B87" s="160">
        <v>14</v>
      </c>
      <c r="C87" s="160">
        <v>22</v>
      </c>
      <c r="D87" s="158">
        <v>4</v>
      </c>
      <c r="E87" s="160">
        <v>-1.0103629710818451</v>
      </c>
      <c r="F87" s="158">
        <v>0.31232218555123992</v>
      </c>
      <c r="G87" s="160">
        <v>-1.0103629710818451</v>
      </c>
      <c r="H87" s="158">
        <v>0.31232218555123992</v>
      </c>
      <c r="I87" s="157">
        <v>4</v>
      </c>
      <c r="J87" s="157">
        <v>4</v>
      </c>
      <c r="K87" s="158">
        <v>0.34285714285714286</v>
      </c>
      <c r="M87" s="2" t="s">
        <v>28</v>
      </c>
      <c r="N87" s="158">
        <v>1.0000002499999998</v>
      </c>
      <c r="O87" s="158">
        <v>1.1054922500000002</v>
      </c>
      <c r="P87" s="158">
        <v>-0.22927141963642272</v>
      </c>
      <c r="Q87" s="157">
        <v>6</v>
      </c>
      <c r="R87" s="158">
        <v>0.8262734404381864</v>
      </c>
      <c r="S87" s="157">
        <v>4</v>
      </c>
      <c r="T87" s="157">
        <v>4</v>
      </c>
      <c r="U87" s="158">
        <v>0.79413732460088415</v>
      </c>
      <c r="V87" s="158">
        <v>0.46495343585809762</v>
      </c>
      <c r="W87" s="158">
        <v>2.9172409023055459</v>
      </c>
      <c r="X87" s="158">
        <v>0.40269071194313705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3:Y59"/>
  <sheetViews>
    <sheetView zoomScaleNormal="100" workbookViewId="0">
      <selection activeCell="H6" sqref="H6"/>
    </sheetView>
  </sheetViews>
  <sheetFormatPr defaultRowHeight="15" x14ac:dyDescent="0.25"/>
  <cols>
    <col min="1" max="1" width="12" bestFit="1" customWidth="1"/>
    <col min="2" max="2" width="14.5703125" bestFit="1" customWidth="1"/>
  </cols>
  <sheetData>
    <row r="13" spans="1:10" x14ac:dyDescent="0.25">
      <c r="A13" s="1" t="s">
        <v>168</v>
      </c>
    </row>
    <row r="14" spans="1:10" x14ac:dyDescent="0.25">
      <c r="A14" s="196" t="s">
        <v>390</v>
      </c>
      <c r="B14" s="196" t="s">
        <v>391</v>
      </c>
      <c r="C14" s="196" t="s">
        <v>392</v>
      </c>
      <c r="D14" s="196" t="s">
        <v>393</v>
      </c>
      <c r="E14" s="196" t="s">
        <v>394</v>
      </c>
      <c r="F14" s="196" t="s">
        <v>395</v>
      </c>
      <c r="G14" s="196" t="s">
        <v>396</v>
      </c>
      <c r="H14" s="196" t="s">
        <v>397</v>
      </c>
      <c r="I14" s="196" t="s">
        <v>398</v>
      </c>
      <c r="J14" s="196" t="s">
        <v>399</v>
      </c>
    </row>
    <row r="15" spans="1:10" x14ac:dyDescent="0.25">
      <c r="A15" s="104">
        <v>1.19337173</v>
      </c>
      <c r="B15" s="104">
        <v>2.047816869</v>
      </c>
      <c r="C15" s="104">
        <v>1.1301741869999999</v>
      </c>
      <c r="D15" s="104">
        <v>1.5517117549999999</v>
      </c>
      <c r="E15" s="104">
        <v>1.1803427369999999</v>
      </c>
      <c r="F15" s="104">
        <v>1.238329212</v>
      </c>
      <c r="G15" s="104">
        <v>1.0044905589999999</v>
      </c>
      <c r="H15" s="104">
        <v>0.87999254199999999</v>
      </c>
      <c r="I15" s="104">
        <v>1.3466622370000001</v>
      </c>
      <c r="J15" s="104">
        <v>1.2822731460000001</v>
      </c>
    </row>
    <row r="16" spans="1:10" x14ac:dyDescent="0.25">
      <c r="A16" s="104">
        <v>0.60013285699999996</v>
      </c>
      <c r="B16" s="104">
        <v>2.2653137270000001</v>
      </c>
      <c r="C16" s="104">
        <v>0.96035766700000003</v>
      </c>
      <c r="D16" s="104">
        <v>1.4835177399999999</v>
      </c>
      <c r="E16" s="104">
        <v>0.90576681599999997</v>
      </c>
      <c r="F16" s="104">
        <v>1.146031872</v>
      </c>
      <c r="G16" s="104">
        <v>1.168510267</v>
      </c>
      <c r="H16" s="104">
        <v>0.90592639500000005</v>
      </c>
      <c r="I16" s="104">
        <v>0.91345028500000003</v>
      </c>
      <c r="J16" s="104">
        <v>1.1591122810000001</v>
      </c>
    </row>
    <row r="17" spans="1:10" x14ac:dyDescent="0.25">
      <c r="A17" s="104">
        <v>1.175346478</v>
      </c>
      <c r="B17" s="104">
        <v>2.634961439</v>
      </c>
      <c r="C17" s="104">
        <v>0.91227780800000002</v>
      </c>
      <c r="D17" s="104">
        <v>1.6128330749999999</v>
      </c>
      <c r="E17" s="104">
        <v>0.966628924</v>
      </c>
      <c r="F17" s="104">
        <v>1.081709569</v>
      </c>
      <c r="G17" s="104">
        <v>0.85485421100000003</v>
      </c>
      <c r="H17" s="104">
        <v>0.99889931899999995</v>
      </c>
      <c r="I17" s="104">
        <v>0.91072989000000004</v>
      </c>
      <c r="J17" s="104">
        <v>1.2792286900000001</v>
      </c>
    </row>
    <row r="18" spans="1:10" x14ac:dyDescent="0.25">
      <c r="A18" s="104">
        <v>1.1879849499999999</v>
      </c>
      <c r="B18" s="104">
        <v>2.4901146650000001</v>
      </c>
      <c r="C18" s="104">
        <v>1.0099374999999999</v>
      </c>
      <c r="D18" s="104">
        <v>1.239082126</v>
      </c>
      <c r="E18" s="104">
        <v>0.96764415199999998</v>
      </c>
      <c r="F18" s="104">
        <v>0.87561014599999998</v>
      </c>
      <c r="G18" s="104">
        <v>0.99661989600000001</v>
      </c>
      <c r="H18" s="104">
        <v>0.89166031599999995</v>
      </c>
      <c r="I18" s="104">
        <v>0.89262040899999995</v>
      </c>
      <c r="J18" s="104">
        <v>0.99568878400000005</v>
      </c>
    </row>
    <row r="21" spans="1:10" x14ac:dyDescent="0.25">
      <c r="A21" s="2" t="s">
        <v>10</v>
      </c>
      <c r="B21" s="2"/>
      <c r="C21" s="2"/>
      <c r="D21" s="2"/>
    </row>
    <row r="22" spans="1:10" x14ac:dyDescent="0.25">
      <c r="B22" s="3" t="s">
        <v>11</v>
      </c>
      <c r="C22" s="3" t="s">
        <v>12</v>
      </c>
      <c r="D22" s="3" t="s">
        <v>13</v>
      </c>
      <c r="E22" s="3" t="s">
        <v>14</v>
      </c>
    </row>
    <row r="23" spans="1:10" x14ac:dyDescent="0.25">
      <c r="C23" s="3"/>
      <c r="D23" s="3" t="s">
        <v>15</v>
      </c>
      <c r="E23" s="3" t="s">
        <v>15</v>
      </c>
    </row>
    <row r="24" spans="1:10" x14ac:dyDescent="0.25">
      <c r="A24" s="196" t="s">
        <v>390</v>
      </c>
      <c r="B24" s="197">
        <v>4</v>
      </c>
      <c r="C24" s="198">
        <v>0.42900803455633851</v>
      </c>
      <c r="D24" s="197" t="s">
        <v>16</v>
      </c>
      <c r="E24" s="199" t="s">
        <v>98</v>
      </c>
    </row>
    <row r="25" spans="1:10" x14ac:dyDescent="0.25">
      <c r="A25" s="196" t="s">
        <v>391</v>
      </c>
      <c r="B25" s="197">
        <v>4</v>
      </c>
      <c r="C25" s="198">
        <v>0.19391995571887766</v>
      </c>
      <c r="D25" s="197" t="s">
        <v>16</v>
      </c>
      <c r="E25" s="197" t="s">
        <v>16</v>
      </c>
    </row>
    <row r="26" spans="1:10" x14ac:dyDescent="0.25">
      <c r="A26" s="196" t="s">
        <v>392</v>
      </c>
      <c r="B26" s="197">
        <v>4</v>
      </c>
      <c r="C26" s="198">
        <v>0.22124507169091756</v>
      </c>
      <c r="D26" s="197" t="s">
        <v>16</v>
      </c>
      <c r="E26" s="197" t="s">
        <v>16</v>
      </c>
    </row>
    <row r="27" spans="1:10" x14ac:dyDescent="0.25">
      <c r="A27" s="196" t="s">
        <v>393</v>
      </c>
      <c r="B27" s="197">
        <v>4</v>
      </c>
      <c r="C27" s="198">
        <v>0.27853422978027398</v>
      </c>
      <c r="D27" s="197" t="s">
        <v>16</v>
      </c>
      <c r="E27" s="197" t="s">
        <v>16</v>
      </c>
    </row>
    <row r="28" spans="1:10" x14ac:dyDescent="0.25">
      <c r="A28" s="196" t="s">
        <v>394</v>
      </c>
      <c r="B28" s="197">
        <v>4</v>
      </c>
      <c r="C28" s="198">
        <v>0.37216076886179983</v>
      </c>
      <c r="D28" s="197" t="s">
        <v>16</v>
      </c>
      <c r="E28" s="197" t="s">
        <v>17</v>
      </c>
    </row>
    <row r="29" spans="1:10" x14ac:dyDescent="0.25">
      <c r="A29" s="196" t="s">
        <v>395</v>
      </c>
      <c r="B29" s="197">
        <v>4</v>
      </c>
      <c r="C29" s="198">
        <v>0.2403844247583119</v>
      </c>
      <c r="D29" s="197" t="s">
        <v>16</v>
      </c>
      <c r="E29" s="197" t="s">
        <v>16</v>
      </c>
    </row>
    <row r="30" spans="1:10" x14ac:dyDescent="0.25">
      <c r="A30" s="196" t="s">
        <v>396</v>
      </c>
      <c r="B30" s="197">
        <v>4</v>
      </c>
      <c r="C30" s="198">
        <v>0.25506452845926186</v>
      </c>
      <c r="D30" s="197" t="s">
        <v>16</v>
      </c>
      <c r="E30" s="197" t="s">
        <v>16</v>
      </c>
    </row>
    <row r="31" spans="1:10" x14ac:dyDescent="0.25">
      <c r="A31" s="196" t="s">
        <v>397</v>
      </c>
      <c r="B31" s="197">
        <v>4</v>
      </c>
      <c r="C31" s="198">
        <v>0.34610098741241535</v>
      </c>
      <c r="D31" s="197" t="s">
        <v>16</v>
      </c>
      <c r="E31" s="197" t="s">
        <v>97</v>
      </c>
    </row>
    <row r="32" spans="1:10" x14ac:dyDescent="0.25">
      <c r="A32" s="196" t="s">
        <v>398</v>
      </c>
      <c r="B32" s="197">
        <v>4</v>
      </c>
      <c r="C32" s="198">
        <v>0.42867474773490699</v>
      </c>
      <c r="D32" s="197" t="s">
        <v>16</v>
      </c>
      <c r="E32" s="199" t="s">
        <v>98</v>
      </c>
    </row>
    <row r="33" spans="1:25" x14ac:dyDescent="0.25">
      <c r="A33" s="196" t="s">
        <v>399</v>
      </c>
      <c r="B33" s="197">
        <v>4</v>
      </c>
      <c r="C33" s="198">
        <v>0.27084694358855232</v>
      </c>
      <c r="D33" s="197" t="s">
        <v>16</v>
      </c>
      <c r="E33" s="197" t="s">
        <v>16</v>
      </c>
    </row>
    <row r="36" spans="1:25" x14ac:dyDescent="0.25">
      <c r="A36" s="7"/>
      <c r="B36" s="13" t="s">
        <v>29</v>
      </c>
      <c r="C36" s="13"/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7"/>
      <c r="O36" s="2" t="s">
        <v>400</v>
      </c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5.5" x14ac:dyDescent="0.25">
      <c r="A37" s="13" t="s">
        <v>20</v>
      </c>
      <c r="B37" s="8" t="s">
        <v>30</v>
      </c>
      <c r="C37" s="8" t="s">
        <v>30</v>
      </c>
      <c r="D37" s="8" t="s">
        <v>31</v>
      </c>
      <c r="E37" s="8" t="s">
        <v>32</v>
      </c>
      <c r="F37" s="8" t="s">
        <v>33</v>
      </c>
      <c r="G37" s="8" t="s">
        <v>32</v>
      </c>
      <c r="H37" s="8" t="s">
        <v>33</v>
      </c>
      <c r="I37" s="8" t="s">
        <v>24</v>
      </c>
      <c r="J37" s="8" t="s">
        <v>24</v>
      </c>
      <c r="K37" s="8" t="s">
        <v>34</v>
      </c>
      <c r="L37" s="8"/>
      <c r="M37" s="2"/>
      <c r="N37" s="2" t="s">
        <v>20</v>
      </c>
      <c r="O37" s="8" t="s">
        <v>21</v>
      </c>
      <c r="P37" s="8" t="s">
        <v>21</v>
      </c>
      <c r="Q37" s="8" t="s">
        <v>22</v>
      </c>
      <c r="R37" s="8" t="s">
        <v>23</v>
      </c>
      <c r="S37" s="8" t="s">
        <v>15</v>
      </c>
      <c r="T37" s="8" t="s">
        <v>24</v>
      </c>
      <c r="U37" s="8" t="s">
        <v>24</v>
      </c>
      <c r="V37" s="8" t="s">
        <v>25</v>
      </c>
      <c r="W37" s="8" t="s">
        <v>25</v>
      </c>
      <c r="X37" s="8" t="s">
        <v>26</v>
      </c>
      <c r="Y37" s="8" t="s">
        <v>15</v>
      </c>
    </row>
    <row r="38" spans="1:25" ht="25.5" x14ac:dyDescent="0.25">
      <c r="A38" s="13"/>
      <c r="B38" s="200" t="s">
        <v>390</v>
      </c>
      <c r="C38" s="200" t="s">
        <v>391</v>
      </c>
      <c r="D38" s="38"/>
      <c r="E38" s="8"/>
      <c r="F38" s="8"/>
      <c r="G38" s="8" t="s">
        <v>35</v>
      </c>
      <c r="H38" s="8"/>
      <c r="I38" s="200" t="s">
        <v>390</v>
      </c>
      <c r="J38" s="200" t="s">
        <v>391</v>
      </c>
      <c r="K38" s="8" t="s">
        <v>36</v>
      </c>
      <c r="L38" s="8"/>
      <c r="M38" s="2"/>
      <c r="N38" s="2"/>
      <c r="O38" s="200" t="s">
        <v>390</v>
      </c>
      <c r="P38" s="200" t="s">
        <v>391</v>
      </c>
      <c r="Q38" s="8"/>
      <c r="R38" s="8"/>
      <c r="S38" s="8"/>
      <c r="T38" s="200" t="s">
        <v>390</v>
      </c>
      <c r="U38" s="200" t="s">
        <v>391</v>
      </c>
      <c r="V38" s="200" t="s">
        <v>390</v>
      </c>
      <c r="W38" s="200" t="s">
        <v>391</v>
      </c>
      <c r="X38" s="8" t="s">
        <v>27</v>
      </c>
      <c r="Y38" s="8" t="s">
        <v>27</v>
      </c>
    </row>
    <row r="39" spans="1:25" x14ac:dyDescent="0.25">
      <c r="B39" s="201">
        <v>10</v>
      </c>
      <c r="C39" s="201">
        <v>26</v>
      </c>
      <c r="D39" s="202">
        <v>0</v>
      </c>
      <c r="E39" s="203">
        <v>-2.1650635094610968</v>
      </c>
      <c r="F39" s="204">
        <v>3.0383553538708689E-2</v>
      </c>
      <c r="G39" s="203">
        <v>-2.1650635094610968</v>
      </c>
      <c r="H39" s="204">
        <v>3.0383553538708689E-2</v>
      </c>
      <c r="I39" s="205">
        <v>4</v>
      </c>
      <c r="J39" s="205">
        <v>4</v>
      </c>
      <c r="K39" s="204">
        <v>2.8571428571428571E-2</v>
      </c>
      <c r="O39" s="204">
        <v>1.0392090037499999</v>
      </c>
      <c r="P39" s="204">
        <v>2.3595516750000001</v>
      </c>
      <c r="Q39" s="203">
        <v>-6.7718910703471424</v>
      </c>
      <c r="R39" s="206">
        <v>6</v>
      </c>
      <c r="S39" s="204">
        <v>5.0658360041100402E-4</v>
      </c>
      <c r="T39" s="206">
        <v>4</v>
      </c>
      <c r="U39" s="206">
        <v>4</v>
      </c>
      <c r="V39" s="204">
        <v>0.29281490335899474</v>
      </c>
      <c r="W39" s="204">
        <v>0.25752450535782928</v>
      </c>
      <c r="X39" s="204">
        <v>1.2928532485180935</v>
      </c>
      <c r="Y39" s="204">
        <v>0.83781952501921975</v>
      </c>
    </row>
    <row r="41" spans="1:25" x14ac:dyDescent="0.25">
      <c r="A41" s="7"/>
      <c r="B41" s="2" t="s">
        <v>400</v>
      </c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25" x14ac:dyDescent="0.25">
      <c r="A42" s="2" t="s">
        <v>20</v>
      </c>
      <c r="B42" s="8" t="s">
        <v>21</v>
      </c>
      <c r="C42" s="8" t="s">
        <v>21</v>
      </c>
      <c r="D42" s="8" t="s">
        <v>22</v>
      </c>
      <c r="E42" s="8" t="s">
        <v>23</v>
      </c>
      <c r="F42" s="8" t="s">
        <v>15</v>
      </c>
      <c r="G42" s="8" t="s">
        <v>24</v>
      </c>
      <c r="H42" s="8" t="s">
        <v>24</v>
      </c>
      <c r="I42" s="8" t="s">
        <v>25</v>
      </c>
      <c r="J42" s="8" t="s">
        <v>25</v>
      </c>
      <c r="K42" s="8" t="s">
        <v>26</v>
      </c>
      <c r="L42" s="8" t="s">
        <v>15</v>
      </c>
    </row>
    <row r="43" spans="1:25" ht="25.5" x14ac:dyDescent="0.25">
      <c r="A43" s="2"/>
      <c r="B43" s="200" t="s">
        <v>392</v>
      </c>
      <c r="C43" s="200" t="s">
        <v>393</v>
      </c>
      <c r="D43" s="8"/>
      <c r="E43" s="8"/>
      <c r="F43" s="8"/>
      <c r="G43" s="200" t="s">
        <v>392</v>
      </c>
      <c r="H43" s="200" t="s">
        <v>393</v>
      </c>
      <c r="I43" s="200" t="s">
        <v>392</v>
      </c>
      <c r="J43" s="200" t="s">
        <v>393</v>
      </c>
      <c r="K43" s="8" t="s">
        <v>27</v>
      </c>
      <c r="L43" s="8" t="s">
        <v>27</v>
      </c>
    </row>
    <row r="44" spans="1:25" x14ac:dyDescent="0.25">
      <c r="B44" s="204">
        <v>1.0031867905</v>
      </c>
      <c r="C44" s="204">
        <v>1.471786174</v>
      </c>
      <c r="D44" s="203">
        <v>-4.9661839074778698</v>
      </c>
      <c r="E44" s="206">
        <v>6</v>
      </c>
      <c r="F44" s="204">
        <v>2.5365086033549062E-3</v>
      </c>
      <c r="G44" s="206">
        <v>4</v>
      </c>
      <c r="H44" s="206">
        <v>4</v>
      </c>
      <c r="I44" s="204">
        <v>9.3577326077715225E-2</v>
      </c>
      <c r="J44" s="204">
        <v>0.16388118701902099</v>
      </c>
      <c r="K44" s="204">
        <v>3.0670223396712766</v>
      </c>
      <c r="L44" s="204">
        <v>0.38194175335505753</v>
      </c>
    </row>
    <row r="46" spans="1:25" x14ac:dyDescent="0.25">
      <c r="A46" s="7"/>
      <c r="B46" s="2" t="s">
        <v>400</v>
      </c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25" x14ac:dyDescent="0.25">
      <c r="A47" s="2" t="s">
        <v>20</v>
      </c>
      <c r="B47" s="8" t="s">
        <v>21</v>
      </c>
      <c r="C47" s="8" t="s">
        <v>21</v>
      </c>
      <c r="D47" s="8" t="s">
        <v>22</v>
      </c>
      <c r="E47" s="8" t="s">
        <v>23</v>
      </c>
      <c r="F47" s="8" t="s">
        <v>15</v>
      </c>
      <c r="G47" s="8" t="s">
        <v>24</v>
      </c>
      <c r="H47" s="8" t="s">
        <v>24</v>
      </c>
      <c r="I47" s="8" t="s">
        <v>25</v>
      </c>
      <c r="J47" s="8" t="s">
        <v>25</v>
      </c>
      <c r="K47" s="8" t="s">
        <v>26</v>
      </c>
      <c r="L47" s="8" t="s">
        <v>15</v>
      </c>
    </row>
    <row r="48" spans="1:25" ht="25.5" x14ac:dyDescent="0.25">
      <c r="A48" s="2"/>
      <c r="B48" s="200" t="s">
        <v>394</v>
      </c>
      <c r="C48" s="200" t="s">
        <v>395</v>
      </c>
      <c r="D48" s="8"/>
      <c r="E48" s="8"/>
      <c r="F48" s="8"/>
      <c r="G48" s="200" t="s">
        <v>394</v>
      </c>
      <c r="H48" s="200" t="s">
        <v>395</v>
      </c>
      <c r="I48" s="200" t="s">
        <v>394</v>
      </c>
      <c r="J48" s="200" t="s">
        <v>395</v>
      </c>
      <c r="K48" s="8" t="s">
        <v>27</v>
      </c>
      <c r="L48" s="8" t="s">
        <v>27</v>
      </c>
    </row>
    <row r="49" spans="1:25" x14ac:dyDescent="0.25">
      <c r="B49" s="207">
        <v>1.0050956572499998</v>
      </c>
      <c r="C49" s="207">
        <v>1.0854201997499999</v>
      </c>
      <c r="D49" s="207">
        <v>-0.82213506976037976</v>
      </c>
      <c r="E49" s="205">
        <v>6</v>
      </c>
      <c r="F49" s="207">
        <v>0.44243782093837525</v>
      </c>
      <c r="G49" s="205">
        <v>4</v>
      </c>
      <c r="H49" s="205">
        <v>4</v>
      </c>
      <c r="I49" s="207">
        <v>0.1203606559157213</v>
      </c>
      <c r="J49" s="207">
        <v>0.15393609959476992</v>
      </c>
      <c r="K49" s="207">
        <v>1.6357309268098719</v>
      </c>
      <c r="L49" s="207">
        <v>0.69590238735457344</v>
      </c>
    </row>
    <row r="51" spans="1:25" x14ac:dyDescent="0.25">
      <c r="A51" s="7"/>
      <c r="B51" s="2" t="s">
        <v>400</v>
      </c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25" x14ac:dyDescent="0.25">
      <c r="A52" s="2" t="s">
        <v>20</v>
      </c>
      <c r="B52" s="8" t="s">
        <v>21</v>
      </c>
      <c r="C52" s="8" t="s">
        <v>21</v>
      </c>
      <c r="D52" s="8" t="s">
        <v>22</v>
      </c>
      <c r="E52" s="8" t="s">
        <v>23</v>
      </c>
      <c r="F52" s="8" t="s">
        <v>15</v>
      </c>
      <c r="G52" s="8" t="s">
        <v>24</v>
      </c>
      <c r="H52" s="8" t="s">
        <v>24</v>
      </c>
      <c r="I52" s="8" t="s">
        <v>25</v>
      </c>
      <c r="J52" s="8" t="s">
        <v>25</v>
      </c>
      <c r="K52" s="8" t="s">
        <v>26</v>
      </c>
      <c r="L52" s="8" t="s">
        <v>15</v>
      </c>
    </row>
    <row r="53" spans="1:25" ht="25.5" x14ac:dyDescent="0.25">
      <c r="A53" s="2"/>
      <c r="B53" s="200" t="s">
        <v>396</v>
      </c>
      <c r="C53" s="200" t="s">
        <v>397</v>
      </c>
      <c r="D53" s="8"/>
      <c r="E53" s="8"/>
      <c r="F53" s="8"/>
      <c r="G53" s="200" t="s">
        <v>396</v>
      </c>
      <c r="H53" s="200" t="s">
        <v>397</v>
      </c>
      <c r="I53" s="200" t="s">
        <v>396</v>
      </c>
      <c r="J53" s="200" t="s">
        <v>397</v>
      </c>
      <c r="K53" s="8" t="s">
        <v>27</v>
      </c>
      <c r="L53" s="8" t="s">
        <v>27</v>
      </c>
    </row>
    <row r="54" spans="1:25" x14ac:dyDescent="0.25">
      <c r="B54" s="207">
        <v>1.0061187332499999</v>
      </c>
      <c r="C54" s="207">
        <v>0.91911964299999993</v>
      </c>
      <c r="D54" s="207">
        <v>1.2495707468195354</v>
      </c>
      <c r="E54" s="205">
        <v>6</v>
      </c>
      <c r="F54" s="207">
        <v>0.25798998866938028</v>
      </c>
      <c r="G54" s="205">
        <v>4</v>
      </c>
      <c r="H54" s="205">
        <v>4</v>
      </c>
      <c r="I54" s="207">
        <v>0.1282508541695902</v>
      </c>
      <c r="J54" s="207">
        <v>5.4233455748924374E-2</v>
      </c>
      <c r="K54" s="207">
        <v>5.5922422394836078</v>
      </c>
      <c r="L54" s="207">
        <v>0.1912071718222319</v>
      </c>
    </row>
    <row r="56" spans="1:25" x14ac:dyDescent="0.25">
      <c r="A56" s="7"/>
      <c r="B56" s="13" t="s">
        <v>29</v>
      </c>
      <c r="C56" s="13"/>
      <c r="D56" s="13"/>
      <c r="E56" s="13"/>
      <c r="F56" s="13"/>
      <c r="G56" s="13"/>
      <c r="H56" s="13"/>
      <c r="I56" s="13"/>
      <c r="J56" s="13"/>
      <c r="K56" s="13"/>
      <c r="L56" s="2"/>
      <c r="M56" s="2"/>
      <c r="N56" s="7"/>
      <c r="O56" s="2" t="s">
        <v>400</v>
      </c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5.5" x14ac:dyDescent="0.25">
      <c r="A57" s="13" t="s">
        <v>20</v>
      </c>
      <c r="B57" s="8" t="s">
        <v>30</v>
      </c>
      <c r="C57" s="8" t="s">
        <v>30</v>
      </c>
      <c r="D57" s="8" t="s">
        <v>31</v>
      </c>
      <c r="E57" s="8" t="s">
        <v>32</v>
      </c>
      <c r="F57" s="8" t="s">
        <v>33</v>
      </c>
      <c r="G57" s="8" t="s">
        <v>32</v>
      </c>
      <c r="H57" s="8" t="s">
        <v>33</v>
      </c>
      <c r="I57" s="8" t="s">
        <v>24</v>
      </c>
      <c r="J57" s="8" t="s">
        <v>24</v>
      </c>
      <c r="K57" s="8" t="s">
        <v>34</v>
      </c>
      <c r="L57" s="8"/>
      <c r="M57" s="2"/>
      <c r="N57" s="2" t="s">
        <v>20</v>
      </c>
      <c r="O57" s="8" t="s">
        <v>21</v>
      </c>
      <c r="P57" s="8" t="s">
        <v>21</v>
      </c>
      <c r="Q57" s="8" t="s">
        <v>22</v>
      </c>
      <c r="R57" s="8" t="s">
        <v>23</v>
      </c>
      <c r="S57" s="8" t="s">
        <v>15</v>
      </c>
      <c r="T57" s="8" t="s">
        <v>24</v>
      </c>
      <c r="U57" s="8" t="s">
        <v>24</v>
      </c>
      <c r="V57" s="8" t="s">
        <v>25</v>
      </c>
      <c r="W57" s="8" t="s">
        <v>25</v>
      </c>
      <c r="X57" s="8" t="s">
        <v>26</v>
      </c>
      <c r="Y57" s="8" t="s">
        <v>15</v>
      </c>
    </row>
    <row r="58" spans="1:25" ht="25.5" x14ac:dyDescent="0.25">
      <c r="A58" s="13"/>
      <c r="B58" s="200" t="s">
        <v>398</v>
      </c>
      <c r="C58" s="200" t="s">
        <v>399</v>
      </c>
      <c r="D58" s="8"/>
      <c r="E58" s="8"/>
      <c r="F58" s="8"/>
      <c r="G58" s="8" t="s">
        <v>35</v>
      </c>
      <c r="H58" s="8"/>
      <c r="I58" s="200" t="s">
        <v>398</v>
      </c>
      <c r="J58" s="200" t="s">
        <v>399</v>
      </c>
      <c r="K58" s="8" t="s">
        <v>36</v>
      </c>
      <c r="L58" s="8"/>
      <c r="M58" s="2"/>
      <c r="N58" s="2"/>
      <c r="O58" s="200" t="s">
        <v>398</v>
      </c>
      <c r="P58" s="200" t="s">
        <v>399</v>
      </c>
      <c r="Q58" s="8"/>
      <c r="R58" s="8"/>
      <c r="S58" s="8"/>
      <c r="T58" s="200" t="s">
        <v>398</v>
      </c>
      <c r="U58" s="200" t="s">
        <v>399</v>
      </c>
      <c r="V58" s="200" t="s">
        <v>398</v>
      </c>
      <c r="W58" s="200" t="s">
        <v>399</v>
      </c>
      <c r="X58" s="8" t="s">
        <v>27</v>
      </c>
      <c r="Y58" s="8" t="s">
        <v>27</v>
      </c>
    </row>
    <row r="59" spans="1:25" x14ac:dyDescent="0.25">
      <c r="B59" s="201">
        <v>14</v>
      </c>
      <c r="C59" s="201">
        <v>22</v>
      </c>
      <c r="D59" s="207">
        <v>4</v>
      </c>
      <c r="E59" s="201">
        <v>-1.0103629710818451</v>
      </c>
      <c r="F59" s="207">
        <v>0.31232218555123992</v>
      </c>
      <c r="G59" s="201">
        <v>-1.0103629710818451</v>
      </c>
      <c r="H59" s="207">
        <v>0.31232218555123992</v>
      </c>
      <c r="I59" s="205">
        <v>4</v>
      </c>
      <c r="J59" s="205">
        <v>4</v>
      </c>
      <c r="K59" s="207">
        <v>0.34285714285714286</v>
      </c>
      <c r="O59" s="207">
        <v>1.01586570525</v>
      </c>
      <c r="P59" s="207">
        <v>1.1790757252500002</v>
      </c>
      <c r="Q59" s="201">
        <v>-1.2614854234051063</v>
      </c>
      <c r="R59" s="205">
        <v>6</v>
      </c>
      <c r="S59" s="207">
        <v>0.2539588374048517</v>
      </c>
      <c r="T59" s="205">
        <v>4</v>
      </c>
      <c r="U59" s="205">
        <v>4</v>
      </c>
      <c r="V59" s="207">
        <v>0.22072472027304754</v>
      </c>
      <c r="W59" s="207">
        <v>0.1350427504225003</v>
      </c>
      <c r="X59" s="207">
        <v>2.6715259733243486</v>
      </c>
      <c r="Y59" s="207">
        <v>0.44103385818394658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BCB2-39A0-455F-AC1E-E919539F4BA3}">
  <dimension ref="A2:AT92"/>
  <sheetViews>
    <sheetView tabSelected="1" zoomScaleNormal="100" workbookViewId="0">
      <selection activeCell="I9" sqref="I9"/>
    </sheetView>
  </sheetViews>
  <sheetFormatPr defaultRowHeight="15" x14ac:dyDescent="0.25"/>
  <sheetData>
    <row r="2" spans="1:38" x14ac:dyDescent="0.25">
      <c r="AL2" t="s">
        <v>300</v>
      </c>
    </row>
    <row r="3" spans="1:38" x14ac:dyDescent="0.25">
      <c r="L3" t="s">
        <v>299</v>
      </c>
    </row>
    <row r="13" spans="1:38" x14ac:dyDescent="0.25">
      <c r="A13" s="152" t="s">
        <v>351</v>
      </c>
    </row>
    <row r="14" spans="1:38" x14ac:dyDescent="0.25">
      <c r="A14" s="211" t="s">
        <v>169</v>
      </c>
      <c r="B14" s="211" t="s">
        <v>190</v>
      </c>
    </row>
    <row r="15" spans="1:38" x14ac:dyDescent="0.25">
      <c r="A15" s="33">
        <v>1.00646798</v>
      </c>
      <c r="B15" s="33">
        <v>1.61982972</v>
      </c>
    </row>
    <row r="16" spans="1:38" x14ac:dyDescent="0.25">
      <c r="A16" s="33">
        <v>0.88401987000000004</v>
      </c>
      <c r="B16" s="33">
        <v>0.64439413000000001</v>
      </c>
    </row>
    <row r="17" spans="1:39" x14ac:dyDescent="0.25">
      <c r="A17" s="33">
        <v>0.43180144999999998</v>
      </c>
      <c r="B17" s="33">
        <v>0.58396327000000003</v>
      </c>
    </row>
    <row r="18" spans="1:39" x14ac:dyDescent="0.25">
      <c r="A18" s="33">
        <v>1.2000726100000001</v>
      </c>
      <c r="B18" s="33">
        <v>2.0362392100000002</v>
      </c>
    </row>
    <row r="19" spans="1:39" x14ac:dyDescent="0.25">
      <c r="A19" s="33">
        <v>1.1766810599999999</v>
      </c>
      <c r="B19" s="33">
        <v>1.6505536999999999</v>
      </c>
    </row>
    <row r="20" spans="1:39" x14ac:dyDescent="0.25">
      <c r="A20" s="33">
        <v>1.30095703</v>
      </c>
      <c r="B20" s="33">
        <v>1.2888106399999999</v>
      </c>
    </row>
    <row r="22" spans="1:39" x14ac:dyDescent="0.25">
      <c r="A22" s="2"/>
      <c r="B22" s="2" t="s">
        <v>10</v>
      </c>
      <c r="C22" s="2"/>
      <c r="D22" s="2"/>
      <c r="E22" s="2"/>
    </row>
    <row r="23" spans="1:39" x14ac:dyDescent="0.25">
      <c r="A23" s="2"/>
      <c r="B23" s="3" t="s">
        <v>11</v>
      </c>
      <c r="C23" s="3" t="s">
        <v>12</v>
      </c>
      <c r="D23" s="3" t="s">
        <v>13</v>
      </c>
      <c r="E23" s="3" t="s">
        <v>14</v>
      </c>
    </row>
    <row r="24" spans="1:39" x14ac:dyDescent="0.25">
      <c r="A24" s="2"/>
      <c r="B24" s="3"/>
      <c r="C24" s="3"/>
      <c r="D24" s="3" t="s">
        <v>15</v>
      </c>
      <c r="E24" s="3" t="s">
        <v>15</v>
      </c>
    </row>
    <row r="25" spans="1:39" x14ac:dyDescent="0.25">
      <c r="A25" s="2" t="s">
        <v>169</v>
      </c>
      <c r="B25" s="161">
        <v>6</v>
      </c>
      <c r="C25" s="162">
        <v>0.21217266947574753</v>
      </c>
      <c r="D25" s="161" t="s">
        <v>16</v>
      </c>
      <c r="E25" s="161" t="s">
        <v>16</v>
      </c>
    </row>
    <row r="26" spans="1:39" x14ac:dyDescent="0.25">
      <c r="A26" s="2" t="s">
        <v>190</v>
      </c>
      <c r="B26" s="161">
        <v>6</v>
      </c>
      <c r="C26" s="162">
        <v>0.20545362699131897</v>
      </c>
      <c r="D26" s="161" t="s">
        <v>16</v>
      </c>
      <c r="E26" s="161" t="s">
        <v>16</v>
      </c>
      <c r="AM26" t="s">
        <v>367</v>
      </c>
    </row>
    <row r="27" spans="1:39" x14ac:dyDescent="0.25">
      <c r="AM27" t="s">
        <v>383</v>
      </c>
    </row>
    <row r="28" spans="1:39" x14ac:dyDescent="0.25">
      <c r="A28" s="7"/>
      <c r="B28" s="2" t="s">
        <v>400</v>
      </c>
      <c r="C28" s="2"/>
      <c r="D28" s="2"/>
      <c r="E28" s="2"/>
      <c r="F28" s="2"/>
      <c r="G28" s="2"/>
      <c r="H28" s="2"/>
      <c r="I28" s="2"/>
      <c r="J28" s="2"/>
      <c r="K28" s="2"/>
      <c r="L28" s="2"/>
      <c r="AM28" t="s">
        <v>384</v>
      </c>
    </row>
    <row r="29" spans="1:39" x14ac:dyDescent="0.25">
      <c r="A29" s="2" t="s">
        <v>20</v>
      </c>
      <c r="B29" s="8" t="s">
        <v>21</v>
      </c>
      <c r="C29" s="8" t="s">
        <v>21</v>
      </c>
      <c r="D29" s="8" t="s">
        <v>22</v>
      </c>
      <c r="E29" s="8" t="s">
        <v>23</v>
      </c>
      <c r="F29" s="8" t="s">
        <v>15</v>
      </c>
      <c r="G29" s="8" t="s">
        <v>24</v>
      </c>
      <c r="H29" s="8" t="s">
        <v>24</v>
      </c>
      <c r="I29" s="8" t="s">
        <v>25</v>
      </c>
      <c r="J29" s="8" t="s">
        <v>25</v>
      </c>
      <c r="K29" s="8" t="s">
        <v>26</v>
      </c>
      <c r="L29" s="8" t="s">
        <v>15</v>
      </c>
      <c r="AM29" t="s">
        <v>374</v>
      </c>
    </row>
    <row r="30" spans="1:39" ht="25.5" x14ac:dyDescent="0.25">
      <c r="A30" s="2"/>
      <c r="B30" s="8" t="s">
        <v>169</v>
      </c>
      <c r="C30" s="8" t="s">
        <v>190</v>
      </c>
      <c r="D30" s="8"/>
      <c r="E30" s="8"/>
      <c r="F30" s="8"/>
      <c r="G30" s="8" t="s">
        <v>169</v>
      </c>
      <c r="H30" s="8" t="s">
        <v>190</v>
      </c>
      <c r="I30" s="8" t="s">
        <v>169</v>
      </c>
      <c r="J30" s="8" t="s">
        <v>190</v>
      </c>
      <c r="K30" s="8" t="s">
        <v>27</v>
      </c>
      <c r="L30" s="8" t="s">
        <v>27</v>
      </c>
    </row>
    <row r="31" spans="1:39" x14ac:dyDescent="0.25">
      <c r="A31" s="2" t="s">
        <v>28</v>
      </c>
      <c r="B31" s="162">
        <v>1</v>
      </c>
      <c r="C31" s="162">
        <v>1.3039651666666665</v>
      </c>
      <c r="D31" s="163">
        <v>-1.1204431384158193</v>
      </c>
      <c r="E31" s="161">
        <v>10</v>
      </c>
      <c r="F31" s="162">
        <v>0.28871200160373822</v>
      </c>
      <c r="G31" s="161">
        <v>6</v>
      </c>
      <c r="H31" s="161">
        <v>6</v>
      </c>
      <c r="I31" s="162">
        <v>0.3156465732315179</v>
      </c>
      <c r="J31" s="162">
        <v>0.58477111282669114</v>
      </c>
      <c r="K31" s="162">
        <v>3.4321768981108218</v>
      </c>
      <c r="L31" s="162">
        <v>0.20208592402349373</v>
      </c>
      <c r="P31" t="s">
        <v>367</v>
      </c>
      <c r="AA31" t="s">
        <v>367</v>
      </c>
    </row>
    <row r="32" spans="1:39" x14ac:dyDescent="0.25">
      <c r="P32" t="s">
        <v>378</v>
      </c>
      <c r="AA32" t="s">
        <v>410</v>
      </c>
    </row>
    <row r="33" spans="1:46" x14ac:dyDescent="0.25">
      <c r="P33" t="s">
        <v>381</v>
      </c>
      <c r="AA33" t="s">
        <v>381</v>
      </c>
    </row>
    <row r="34" spans="1:46" x14ac:dyDescent="0.25">
      <c r="A34" s="152" t="s">
        <v>352</v>
      </c>
      <c r="P34" t="s">
        <v>388</v>
      </c>
      <c r="AA34" t="s">
        <v>388</v>
      </c>
    </row>
    <row r="35" spans="1:46" x14ac:dyDescent="0.25">
      <c r="A35" s="211" t="s">
        <v>169</v>
      </c>
      <c r="B35" s="211" t="s">
        <v>190</v>
      </c>
      <c r="P35" t="s">
        <v>389</v>
      </c>
      <c r="AA35" t="s">
        <v>389</v>
      </c>
    </row>
    <row r="36" spans="1:46" x14ac:dyDescent="0.25">
      <c r="A36" s="33">
        <v>0.65047295999999999</v>
      </c>
      <c r="B36" s="33">
        <v>1.8664415000000001</v>
      </c>
    </row>
    <row r="37" spans="1:46" x14ac:dyDescent="0.25">
      <c r="A37" s="33">
        <v>0.53581378999999996</v>
      </c>
      <c r="B37" s="33">
        <v>0.73013468000000004</v>
      </c>
      <c r="AT37" s="194"/>
    </row>
    <row r="38" spans="1:46" x14ac:dyDescent="0.25">
      <c r="A38" s="33">
        <v>0.43169581000000001</v>
      </c>
      <c r="B38" s="33">
        <v>0.88883369999999995</v>
      </c>
    </row>
    <row r="39" spans="1:46" x14ac:dyDescent="0.25">
      <c r="A39" s="33">
        <v>1.31527938</v>
      </c>
      <c r="B39" s="33">
        <v>2.5157882300000001</v>
      </c>
      <c r="P39" s="194"/>
    </row>
    <row r="40" spans="1:46" x14ac:dyDescent="0.25">
      <c r="A40" s="33">
        <v>1.4823727900000001</v>
      </c>
      <c r="B40" s="33">
        <v>2.2163854299999999</v>
      </c>
    </row>
    <row r="41" spans="1:46" x14ac:dyDescent="0.25">
      <c r="A41" s="33">
        <v>1.5843652699999999</v>
      </c>
      <c r="B41" s="33">
        <v>1.6608732399999999</v>
      </c>
    </row>
    <row r="43" spans="1:46" x14ac:dyDescent="0.25">
      <c r="A43" s="2"/>
      <c r="B43" s="2" t="s">
        <v>10</v>
      </c>
      <c r="C43" s="2"/>
      <c r="D43" s="2"/>
      <c r="E43" s="2"/>
    </row>
    <row r="44" spans="1:46" x14ac:dyDescent="0.25">
      <c r="A44" s="2"/>
      <c r="B44" s="3" t="s">
        <v>11</v>
      </c>
      <c r="C44" s="3" t="s">
        <v>12</v>
      </c>
      <c r="D44" s="3" t="s">
        <v>13</v>
      </c>
      <c r="E44" s="3" t="s">
        <v>14</v>
      </c>
    </row>
    <row r="45" spans="1:46" x14ac:dyDescent="0.25">
      <c r="A45" s="2"/>
      <c r="B45" s="3"/>
      <c r="C45" s="3"/>
      <c r="D45" s="3" t="s">
        <v>15</v>
      </c>
      <c r="E45" s="3" t="s">
        <v>15</v>
      </c>
    </row>
    <row r="46" spans="1:46" x14ac:dyDescent="0.25">
      <c r="A46" s="2" t="s">
        <v>169</v>
      </c>
      <c r="B46" s="161">
        <v>6</v>
      </c>
      <c r="C46" s="162">
        <v>0.250683689323148</v>
      </c>
      <c r="D46" s="161" t="s">
        <v>16</v>
      </c>
      <c r="E46" s="161" t="s">
        <v>16</v>
      </c>
    </row>
    <row r="47" spans="1:46" x14ac:dyDescent="0.25">
      <c r="A47" s="2" t="s">
        <v>190</v>
      </c>
      <c r="B47" s="161">
        <v>6</v>
      </c>
      <c r="C47" s="162">
        <v>0.18928809473456409</v>
      </c>
      <c r="D47" s="161" t="s">
        <v>16</v>
      </c>
      <c r="E47" s="161" t="s">
        <v>16</v>
      </c>
    </row>
    <row r="49" spans="1:12" x14ac:dyDescent="0.25">
      <c r="A49" s="7"/>
      <c r="B49" s="2" t="s">
        <v>400</v>
      </c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 t="s">
        <v>20</v>
      </c>
      <c r="B50" s="8" t="s">
        <v>21</v>
      </c>
      <c r="C50" s="8" t="s">
        <v>21</v>
      </c>
      <c r="D50" s="8" t="s">
        <v>22</v>
      </c>
      <c r="E50" s="8" t="s">
        <v>23</v>
      </c>
      <c r="F50" s="8" t="s">
        <v>15</v>
      </c>
      <c r="G50" s="8" t="s">
        <v>24</v>
      </c>
      <c r="H50" s="8" t="s">
        <v>24</v>
      </c>
      <c r="I50" s="8" t="s">
        <v>25</v>
      </c>
      <c r="J50" s="8" t="s">
        <v>25</v>
      </c>
      <c r="K50" s="8" t="s">
        <v>26</v>
      </c>
      <c r="L50" s="8" t="s">
        <v>15</v>
      </c>
    </row>
    <row r="51" spans="1:12" ht="25.5" x14ac:dyDescent="0.25">
      <c r="A51" s="2"/>
      <c r="B51" s="8" t="s">
        <v>169</v>
      </c>
      <c r="C51" s="8" t="s">
        <v>190</v>
      </c>
      <c r="D51" s="8"/>
      <c r="E51" s="8"/>
      <c r="F51" s="8"/>
      <c r="G51" s="8" t="s">
        <v>169</v>
      </c>
      <c r="H51" s="8" t="s">
        <v>190</v>
      </c>
      <c r="I51" s="8" t="s">
        <v>169</v>
      </c>
      <c r="J51" s="8" t="s">
        <v>190</v>
      </c>
      <c r="K51" s="8" t="s">
        <v>27</v>
      </c>
      <c r="L51" s="8" t="s">
        <v>27</v>
      </c>
    </row>
    <row r="52" spans="1:12" x14ac:dyDescent="0.25">
      <c r="A52" s="2" t="s">
        <v>28</v>
      </c>
      <c r="B52" s="162">
        <v>1</v>
      </c>
      <c r="C52" s="162">
        <v>1.6464095000000001</v>
      </c>
      <c r="D52" s="163">
        <v>-1.798134732243613</v>
      </c>
      <c r="E52" s="161">
        <v>10</v>
      </c>
      <c r="F52" s="162">
        <v>0.10236274414180786</v>
      </c>
      <c r="G52" s="161">
        <v>6</v>
      </c>
      <c r="H52" s="161">
        <v>6</v>
      </c>
      <c r="I52" s="162">
        <v>0.51656058985098741</v>
      </c>
      <c r="J52" s="162">
        <v>0.71313310655185547</v>
      </c>
      <c r="K52" s="162">
        <v>1.9058936305581926</v>
      </c>
      <c r="L52" s="162">
        <v>0.49610481160398701</v>
      </c>
    </row>
    <row r="55" spans="1:12" x14ac:dyDescent="0.25">
      <c r="A55" s="152" t="s">
        <v>354</v>
      </c>
    </row>
    <row r="56" spans="1:12" x14ac:dyDescent="0.25">
      <c r="A56" s="211" t="s">
        <v>169</v>
      </c>
      <c r="B56" s="211" t="s">
        <v>190</v>
      </c>
    </row>
    <row r="57" spans="1:12" x14ac:dyDescent="0.25">
      <c r="A57" s="33">
        <v>0.951147776</v>
      </c>
      <c r="B57" s="33">
        <v>0.857234944</v>
      </c>
    </row>
    <row r="58" spans="1:12" x14ac:dyDescent="0.25">
      <c r="A58" s="33">
        <v>0.96781468500000001</v>
      </c>
      <c r="B58" s="33">
        <v>0.77576693100000005</v>
      </c>
    </row>
    <row r="59" spans="1:12" x14ac:dyDescent="0.25">
      <c r="A59" s="33">
        <v>1.0155978379999999</v>
      </c>
      <c r="B59" s="33">
        <v>1.0454223140000001</v>
      </c>
    </row>
    <row r="60" spans="1:12" x14ac:dyDescent="0.25">
      <c r="A60" s="33">
        <v>0.93438432500000002</v>
      </c>
      <c r="B60" s="33">
        <v>1.078786547</v>
      </c>
    </row>
    <row r="61" spans="1:12" x14ac:dyDescent="0.25">
      <c r="A61" s="33">
        <v>1.043502948</v>
      </c>
      <c r="B61" s="33">
        <v>1.4339859020000001</v>
      </c>
    </row>
    <row r="62" spans="1:12" x14ac:dyDescent="0.25">
      <c r="A62" s="33">
        <v>1.0875524270000001</v>
      </c>
      <c r="B62" s="33">
        <v>1.233067205</v>
      </c>
    </row>
    <row r="64" spans="1:12" x14ac:dyDescent="0.25">
      <c r="A64" s="2"/>
      <c r="B64" s="2" t="s">
        <v>10</v>
      </c>
      <c r="C64" s="2"/>
      <c r="D64" s="2"/>
      <c r="E64" s="2"/>
    </row>
    <row r="65" spans="1:12" x14ac:dyDescent="0.25">
      <c r="A65" s="2"/>
      <c r="B65" s="3" t="s">
        <v>11</v>
      </c>
      <c r="C65" s="3" t="s">
        <v>12</v>
      </c>
      <c r="D65" s="3" t="s">
        <v>13</v>
      </c>
      <c r="E65" s="3" t="s">
        <v>14</v>
      </c>
    </row>
    <row r="66" spans="1:12" x14ac:dyDescent="0.25">
      <c r="A66" s="2"/>
      <c r="B66" s="3"/>
      <c r="C66" s="3"/>
      <c r="D66" s="3" t="s">
        <v>15</v>
      </c>
      <c r="E66" s="3" t="s">
        <v>15</v>
      </c>
    </row>
    <row r="67" spans="1:12" x14ac:dyDescent="0.25">
      <c r="A67" s="2" t="s">
        <v>169</v>
      </c>
      <c r="B67" s="161">
        <v>6</v>
      </c>
      <c r="C67" s="162">
        <v>0.20663315025631701</v>
      </c>
      <c r="D67" s="161" t="s">
        <v>16</v>
      </c>
      <c r="E67" s="161" t="s">
        <v>16</v>
      </c>
    </row>
    <row r="68" spans="1:12" x14ac:dyDescent="0.25">
      <c r="A68" s="2" t="s">
        <v>190</v>
      </c>
      <c r="B68" s="161">
        <v>6</v>
      </c>
      <c r="C68" s="162">
        <v>0.15332724843856049</v>
      </c>
      <c r="D68" s="161" t="s">
        <v>16</v>
      </c>
      <c r="E68" s="161" t="s">
        <v>16</v>
      </c>
    </row>
    <row r="70" spans="1:12" x14ac:dyDescent="0.25">
      <c r="A70" s="7"/>
      <c r="B70" s="2" t="s">
        <v>400</v>
      </c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 t="s">
        <v>20</v>
      </c>
      <c r="B71" s="8" t="s">
        <v>21</v>
      </c>
      <c r="C71" s="8" t="s">
        <v>21</v>
      </c>
      <c r="D71" s="8" t="s">
        <v>22</v>
      </c>
      <c r="E71" s="8" t="s">
        <v>23</v>
      </c>
      <c r="F71" s="8" t="s">
        <v>15</v>
      </c>
      <c r="G71" s="8" t="s">
        <v>24</v>
      </c>
      <c r="H71" s="8" t="s">
        <v>24</v>
      </c>
      <c r="I71" s="8" t="s">
        <v>25</v>
      </c>
      <c r="J71" s="8" t="s">
        <v>25</v>
      </c>
      <c r="K71" s="8" t="s">
        <v>26</v>
      </c>
      <c r="L71" s="8" t="s">
        <v>15</v>
      </c>
    </row>
    <row r="72" spans="1:12" ht="25.5" x14ac:dyDescent="0.25">
      <c r="A72" s="2"/>
      <c r="B72" s="8" t="s">
        <v>169</v>
      </c>
      <c r="C72" s="8" t="s">
        <v>190</v>
      </c>
      <c r="D72" s="8"/>
      <c r="E72" s="8"/>
      <c r="F72" s="8"/>
      <c r="G72" s="8" t="s">
        <v>169</v>
      </c>
      <c r="H72" s="8" t="s">
        <v>190</v>
      </c>
      <c r="I72" s="8" t="s">
        <v>169</v>
      </c>
      <c r="J72" s="8" t="s">
        <v>190</v>
      </c>
      <c r="K72" s="8" t="s">
        <v>27</v>
      </c>
      <c r="L72" s="8" t="s">
        <v>27</v>
      </c>
    </row>
    <row r="73" spans="1:12" x14ac:dyDescent="0.25">
      <c r="A73" s="2" t="s">
        <v>28</v>
      </c>
      <c r="B73" s="162">
        <v>1</v>
      </c>
      <c r="C73" s="162">
        <v>1.0707106666666666</v>
      </c>
      <c r="D73" s="162">
        <v>-0.69659097110514823</v>
      </c>
      <c r="E73" s="161">
        <v>10</v>
      </c>
      <c r="F73" s="162">
        <v>0.5019293493463084</v>
      </c>
      <c r="G73" s="161">
        <v>6</v>
      </c>
      <c r="H73" s="161">
        <v>6</v>
      </c>
      <c r="I73" s="162">
        <v>5.9209818277039174E-2</v>
      </c>
      <c r="J73" s="162">
        <v>0.24149406509035928</v>
      </c>
      <c r="K73" s="163">
        <v>16.635101987748726</v>
      </c>
      <c r="L73" s="162">
        <v>7.8194219420367351E-3</v>
      </c>
    </row>
    <row r="76" spans="1:12" x14ac:dyDescent="0.25">
      <c r="A76" s="152" t="s">
        <v>355</v>
      </c>
    </row>
    <row r="77" spans="1:12" x14ac:dyDescent="0.25">
      <c r="A77" s="211" t="s">
        <v>169</v>
      </c>
      <c r="B77" s="211" t="s">
        <v>190</v>
      </c>
    </row>
    <row r="78" spans="1:12" x14ac:dyDescent="0.25">
      <c r="A78" s="33">
        <v>1.310621</v>
      </c>
      <c r="B78" s="33">
        <v>0.74131100000000005</v>
      </c>
    </row>
    <row r="79" spans="1:12" x14ac:dyDescent="0.25">
      <c r="A79" s="33">
        <v>1.1278379999999999</v>
      </c>
      <c r="B79" s="33">
        <v>0.62398799999999999</v>
      </c>
    </row>
    <row r="80" spans="1:12" x14ac:dyDescent="0.25">
      <c r="A80" s="33">
        <v>0.91953700000000005</v>
      </c>
      <c r="B80" s="33">
        <v>1.3618919</v>
      </c>
    </row>
    <row r="81" spans="1:12" x14ac:dyDescent="0.25">
      <c r="A81" s="33">
        <v>0.64200299999999999</v>
      </c>
      <c r="B81" s="33">
        <v>0.42012300000000002</v>
      </c>
    </row>
    <row r="82" spans="1:12" x14ac:dyDescent="0.25">
      <c r="A82" s="33"/>
      <c r="B82" s="33"/>
    </row>
    <row r="83" spans="1:12" x14ac:dyDescent="0.25">
      <c r="A83" s="2"/>
      <c r="B83" s="2" t="s">
        <v>10</v>
      </c>
      <c r="C83" s="2"/>
      <c r="D83" s="2"/>
      <c r="E83" s="2"/>
    </row>
    <row r="84" spans="1:12" x14ac:dyDescent="0.25">
      <c r="A84" s="2"/>
      <c r="B84" s="3" t="s">
        <v>11</v>
      </c>
      <c r="C84" s="3" t="s">
        <v>12</v>
      </c>
      <c r="D84" s="3" t="s">
        <v>13</v>
      </c>
      <c r="E84" s="3" t="s">
        <v>14</v>
      </c>
    </row>
    <row r="85" spans="1:12" x14ac:dyDescent="0.25">
      <c r="A85" s="2"/>
      <c r="B85" s="3"/>
      <c r="C85" s="3"/>
      <c r="D85" s="3" t="s">
        <v>15</v>
      </c>
      <c r="E85" s="3" t="s">
        <v>15</v>
      </c>
    </row>
    <row r="86" spans="1:12" x14ac:dyDescent="0.25">
      <c r="A86" s="2" t="s">
        <v>169</v>
      </c>
      <c r="B86" s="161">
        <v>4</v>
      </c>
      <c r="C86" s="162">
        <v>0.1718791226914369</v>
      </c>
      <c r="D86" s="161" t="s">
        <v>16</v>
      </c>
      <c r="E86" s="161" t="s">
        <v>16</v>
      </c>
    </row>
    <row r="87" spans="1:12" x14ac:dyDescent="0.25">
      <c r="A87" s="2" t="s">
        <v>190</v>
      </c>
      <c r="B87" s="161">
        <v>4</v>
      </c>
      <c r="C87" s="162">
        <v>0.29466638676414797</v>
      </c>
      <c r="D87" s="161" t="s">
        <v>16</v>
      </c>
      <c r="E87" s="161" t="s">
        <v>16</v>
      </c>
    </row>
    <row r="89" spans="1:12" x14ac:dyDescent="0.25">
      <c r="A89" s="7"/>
      <c r="B89" s="2" t="s">
        <v>400</v>
      </c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 t="s">
        <v>20</v>
      </c>
      <c r="B90" s="8" t="s">
        <v>21</v>
      </c>
      <c r="C90" s="8" t="s">
        <v>21</v>
      </c>
      <c r="D90" s="8" t="s">
        <v>22</v>
      </c>
      <c r="E90" s="8" t="s">
        <v>23</v>
      </c>
      <c r="F90" s="8" t="s">
        <v>15</v>
      </c>
      <c r="G90" s="8" t="s">
        <v>24</v>
      </c>
      <c r="H90" s="8" t="s">
        <v>24</v>
      </c>
      <c r="I90" s="8" t="s">
        <v>25</v>
      </c>
      <c r="J90" s="8" t="s">
        <v>25</v>
      </c>
      <c r="K90" s="8" t="s">
        <v>26</v>
      </c>
      <c r="L90" s="8" t="s">
        <v>15</v>
      </c>
    </row>
    <row r="91" spans="1:12" ht="25.5" x14ac:dyDescent="0.25">
      <c r="A91" s="2"/>
      <c r="B91" s="8" t="s">
        <v>169</v>
      </c>
      <c r="C91" s="8" t="s">
        <v>190</v>
      </c>
      <c r="D91" s="8"/>
      <c r="E91" s="8"/>
      <c r="F91" s="8"/>
      <c r="G91" s="8" t="s">
        <v>169</v>
      </c>
      <c r="H91" s="8" t="s">
        <v>190</v>
      </c>
      <c r="I91" s="8" t="s">
        <v>169</v>
      </c>
      <c r="J91" s="8" t="s">
        <v>190</v>
      </c>
      <c r="K91" s="8" t="s">
        <v>27</v>
      </c>
      <c r="L91" s="8" t="s">
        <v>27</v>
      </c>
    </row>
    <row r="92" spans="1:12" x14ac:dyDescent="0.25">
      <c r="A92" s="2" t="s">
        <v>28</v>
      </c>
      <c r="B92" s="162">
        <v>0.99999974999999997</v>
      </c>
      <c r="C92" s="162">
        <v>0.78682850000000004</v>
      </c>
      <c r="D92" s="162">
        <v>0.85771802888162696</v>
      </c>
      <c r="E92" s="161">
        <v>6</v>
      </c>
      <c r="F92" s="162">
        <v>0.42397950684650698</v>
      </c>
      <c r="G92" s="161">
        <v>4</v>
      </c>
      <c r="H92" s="161">
        <v>4</v>
      </c>
      <c r="I92" s="162">
        <v>0.28720730391289956</v>
      </c>
      <c r="J92" s="162">
        <v>0.4056927507400151</v>
      </c>
      <c r="K92" s="162">
        <v>1.9952785535884574</v>
      </c>
      <c r="L92" s="162">
        <v>0.58484454009432463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1:M38"/>
  <sheetViews>
    <sheetView workbookViewId="0">
      <selection activeCell="M7" sqref="M7"/>
    </sheetView>
  </sheetViews>
  <sheetFormatPr defaultRowHeight="15" x14ac:dyDescent="0.25"/>
  <sheetData>
    <row r="11" spans="1:1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1" t="s">
        <v>168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33" t="s">
        <v>169</v>
      </c>
      <c r="B14" s="33" t="s">
        <v>118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33">
        <v>0.97651900000000003</v>
      </c>
      <c r="B15" s="33">
        <v>1.817642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33">
        <v>1.0416080000000001</v>
      </c>
      <c r="B16" s="33">
        <v>2.3297340000000002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33">
        <v>1.0355000000000001</v>
      </c>
      <c r="B17" s="33">
        <v>2.0577079999999999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33">
        <v>0.95497500000000002</v>
      </c>
      <c r="B18" s="33">
        <v>2.1412239999999998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 t="s">
        <v>10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3" t="s">
        <v>11</v>
      </c>
      <c r="C22" s="3" t="s">
        <v>12</v>
      </c>
      <c r="D22" s="3" t="s">
        <v>13</v>
      </c>
      <c r="E22" s="3" t="s">
        <v>14</v>
      </c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3"/>
      <c r="C23" s="3"/>
      <c r="D23" s="3" t="s">
        <v>15</v>
      </c>
      <c r="E23" s="3" t="s">
        <v>15</v>
      </c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33" t="s">
        <v>169</v>
      </c>
      <c r="B24" s="188">
        <v>4</v>
      </c>
      <c r="C24" s="189">
        <v>0.28090385755138558</v>
      </c>
      <c r="D24" s="188" t="s">
        <v>16</v>
      </c>
      <c r="E24" s="188" t="s">
        <v>16</v>
      </c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33" t="s">
        <v>118</v>
      </c>
      <c r="B25" s="188">
        <v>4</v>
      </c>
      <c r="C25" s="189">
        <v>0.19592908181482527</v>
      </c>
      <c r="D25" s="188" t="s">
        <v>16</v>
      </c>
      <c r="E25" s="188" t="s">
        <v>16</v>
      </c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7">
        <v>7</v>
      </c>
      <c r="B27" s="2" t="s">
        <v>400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 t="s">
        <v>20</v>
      </c>
      <c r="B28" s="66" t="s">
        <v>21</v>
      </c>
      <c r="C28" s="8" t="s">
        <v>21</v>
      </c>
      <c r="D28" s="8" t="s">
        <v>22</v>
      </c>
      <c r="E28" s="8" t="s">
        <v>23</v>
      </c>
      <c r="F28" s="8" t="s">
        <v>15</v>
      </c>
      <c r="G28" s="8" t="s">
        <v>24</v>
      </c>
      <c r="H28" s="8" t="s">
        <v>24</v>
      </c>
      <c r="I28" s="8" t="s">
        <v>25</v>
      </c>
      <c r="J28" s="8" t="s">
        <v>25</v>
      </c>
      <c r="K28" s="8" t="s">
        <v>26</v>
      </c>
      <c r="L28" s="8" t="s">
        <v>15</v>
      </c>
      <c r="M28" s="2"/>
    </row>
    <row r="29" spans="1:13" ht="25.5" x14ac:dyDescent="0.25">
      <c r="A29" s="2"/>
      <c r="B29" s="53" t="s">
        <v>169</v>
      </c>
      <c r="C29" s="53" t="s">
        <v>118</v>
      </c>
      <c r="D29" s="8"/>
      <c r="E29" s="8"/>
      <c r="F29" s="8"/>
      <c r="G29" s="53" t="s">
        <v>169</v>
      </c>
      <c r="H29" s="53" t="s">
        <v>118</v>
      </c>
      <c r="I29" s="53" t="s">
        <v>169</v>
      </c>
      <c r="J29" s="53" t="s">
        <v>118</v>
      </c>
      <c r="K29" s="8" t="s">
        <v>27</v>
      </c>
      <c r="L29" s="8" t="s">
        <v>27</v>
      </c>
      <c r="M29" s="2"/>
    </row>
    <row r="30" spans="1:13" x14ac:dyDescent="0.25">
      <c r="A30" s="2" t="s">
        <v>28</v>
      </c>
      <c r="B30" s="190">
        <v>1.0021505000000002</v>
      </c>
      <c r="C30" s="190">
        <v>2.0865770000000001</v>
      </c>
      <c r="D30" s="191">
        <v>-10.010470118989977</v>
      </c>
      <c r="E30" s="192">
        <v>6</v>
      </c>
      <c r="F30" s="190">
        <v>5.7575211074909609E-5</v>
      </c>
      <c r="G30" s="192">
        <v>4</v>
      </c>
      <c r="H30" s="192">
        <v>4</v>
      </c>
      <c r="I30" s="190">
        <v>4.3017767836867962E-2</v>
      </c>
      <c r="J30" s="190">
        <v>0.21234490390557215</v>
      </c>
      <c r="K30" s="193">
        <v>24.366207749688687</v>
      </c>
      <c r="L30" s="190">
        <v>2.625980266164557E-2</v>
      </c>
      <c r="M30" s="2"/>
    </row>
    <row r="31" spans="1:13" x14ac:dyDescent="0.25">
      <c r="M31" s="2"/>
    </row>
    <row r="32" spans="1:13" x14ac:dyDescent="0.25">
      <c r="M32" s="2"/>
    </row>
    <row r="33" spans="1:13" x14ac:dyDescent="0.25">
      <c r="M33" s="2"/>
    </row>
    <row r="34" spans="1:13" x14ac:dyDescent="0.25">
      <c r="M34" s="2"/>
    </row>
    <row r="35" spans="1:13" x14ac:dyDescent="0.25">
      <c r="M35" s="2"/>
    </row>
    <row r="36" spans="1:13" x14ac:dyDescent="0.25">
      <c r="M36" s="2"/>
    </row>
    <row r="37" spans="1:13" x14ac:dyDescent="0.25"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0:E32"/>
  <sheetViews>
    <sheetView workbookViewId="0">
      <selection activeCell="I18" sqref="I18"/>
    </sheetView>
  </sheetViews>
  <sheetFormatPr defaultRowHeight="15" x14ac:dyDescent="0.25"/>
  <sheetData>
    <row r="10" spans="1:5" x14ac:dyDescent="0.25">
      <c r="A10" s="1"/>
      <c r="B10" s="2"/>
      <c r="C10" s="2"/>
      <c r="D10" s="2"/>
      <c r="E10" s="2"/>
    </row>
    <row r="11" spans="1:5" x14ac:dyDescent="0.25">
      <c r="A11" s="1"/>
      <c r="B11" s="2"/>
      <c r="C11" s="2"/>
      <c r="D11" s="2"/>
      <c r="E11" s="2"/>
    </row>
    <row r="12" spans="1:5" x14ac:dyDescent="0.25">
      <c r="A12" s="2" t="s">
        <v>251</v>
      </c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 t="s">
        <v>275</v>
      </c>
      <c r="C14" s="2" t="s">
        <v>253</v>
      </c>
      <c r="D14" s="2"/>
      <c r="E14" s="2"/>
    </row>
    <row r="15" spans="1:5" x14ac:dyDescent="0.25">
      <c r="A15" s="34" t="s">
        <v>250</v>
      </c>
      <c r="B15" s="33">
        <v>49046</v>
      </c>
      <c r="C15" s="33">
        <v>154</v>
      </c>
      <c r="D15" s="2"/>
      <c r="E15" s="2"/>
    </row>
    <row r="16" spans="1:5" x14ac:dyDescent="0.25">
      <c r="A16" s="34" t="s">
        <v>254</v>
      </c>
      <c r="B16" s="33">
        <v>0</v>
      </c>
      <c r="C16" s="33">
        <v>0</v>
      </c>
      <c r="D16" s="2"/>
      <c r="E16" s="2"/>
    </row>
    <row r="17" spans="1:5" x14ac:dyDescent="0.25">
      <c r="A17" s="34" t="s">
        <v>255</v>
      </c>
      <c r="B17" s="33">
        <v>49046</v>
      </c>
      <c r="C17" s="33">
        <v>154</v>
      </c>
      <c r="D17" s="2"/>
      <c r="E17" s="2"/>
    </row>
    <row r="18" spans="1:5" x14ac:dyDescent="0.25">
      <c r="A18" s="34"/>
      <c r="B18" s="33"/>
      <c r="C18" s="33"/>
      <c r="D18" s="2"/>
      <c r="E18" s="2"/>
    </row>
    <row r="19" spans="1:5" x14ac:dyDescent="0.25">
      <c r="A19" s="34" t="s">
        <v>256</v>
      </c>
      <c r="B19" s="33">
        <v>-4.3332899999999999</v>
      </c>
      <c r="C19" s="33">
        <v>-0.49813299999999999</v>
      </c>
      <c r="D19" s="2"/>
      <c r="E19" s="2"/>
    </row>
    <row r="20" spans="1:5" x14ac:dyDescent="0.25">
      <c r="A20" s="34" t="s">
        <v>257</v>
      </c>
      <c r="B20" s="33">
        <v>-9.7725800000000002E-2</v>
      </c>
      <c r="C20" s="33">
        <v>-2.1542599999999999E-2</v>
      </c>
      <c r="D20" s="2"/>
      <c r="E20" s="2"/>
    </row>
    <row r="21" spans="1:5" x14ac:dyDescent="0.25">
      <c r="A21" s="34" t="s">
        <v>258</v>
      </c>
      <c r="B21" s="33">
        <v>3.5766999999999999E-3</v>
      </c>
      <c r="C21" s="33">
        <v>9.7821199999999997E-2</v>
      </c>
      <c r="D21" s="2"/>
      <c r="E21" s="2"/>
    </row>
    <row r="22" spans="1:5" x14ac:dyDescent="0.25">
      <c r="A22" s="34" t="s">
        <v>259</v>
      </c>
      <c r="B22" s="33">
        <v>0.107157</v>
      </c>
      <c r="C22" s="33">
        <v>0.224189</v>
      </c>
      <c r="D22" s="2"/>
      <c r="E22" s="2"/>
    </row>
    <row r="23" spans="1:5" x14ac:dyDescent="0.25">
      <c r="A23" s="34" t="s">
        <v>260</v>
      </c>
      <c r="B23" s="33">
        <v>5.9614799999999999</v>
      </c>
      <c r="C23" s="33">
        <v>1.02088</v>
      </c>
      <c r="D23" s="2"/>
      <c r="E23" s="2"/>
    </row>
    <row r="24" spans="1:5" x14ac:dyDescent="0.25">
      <c r="A24" s="34"/>
      <c r="B24" s="33"/>
      <c r="C24" s="33"/>
      <c r="D24" s="2"/>
      <c r="E24" s="2"/>
    </row>
    <row r="25" spans="1:5" x14ac:dyDescent="0.25">
      <c r="A25" s="34" t="s">
        <v>21</v>
      </c>
      <c r="B25" s="33">
        <v>1.17926E-2</v>
      </c>
      <c r="C25" s="33">
        <v>0.12159200000000001</v>
      </c>
      <c r="D25" s="2"/>
      <c r="E25" s="2"/>
    </row>
    <row r="26" spans="1:5" x14ac:dyDescent="0.25">
      <c r="A26" s="34" t="s">
        <v>261</v>
      </c>
      <c r="B26" s="33">
        <v>0.3075</v>
      </c>
      <c r="C26" s="33">
        <v>0.22286500000000001</v>
      </c>
      <c r="D26" s="2"/>
      <c r="E26" s="2"/>
    </row>
    <row r="27" spans="1:5" x14ac:dyDescent="0.25">
      <c r="A27" s="34" t="s">
        <v>63</v>
      </c>
      <c r="B27" s="33">
        <v>1.38849E-3</v>
      </c>
      <c r="C27" s="33">
        <v>1.7958999999999999E-2</v>
      </c>
      <c r="D27" s="2"/>
      <c r="E27" s="2"/>
    </row>
    <row r="28" spans="1:5" x14ac:dyDescent="0.25">
      <c r="A28" s="34"/>
      <c r="B28" s="33"/>
      <c r="C28" s="33"/>
      <c r="D28" s="2"/>
      <c r="E28" s="2"/>
    </row>
    <row r="29" spans="1:5" x14ac:dyDescent="0.25">
      <c r="A29" s="34" t="s">
        <v>262</v>
      </c>
      <c r="B29" s="33">
        <v>9.07116E-3</v>
      </c>
      <c r="C29" s="33">
        <v>8.6111900000000005E-2</v>
      </c>
      <c r="D29" s="2"/>
      <c r="E29" s="2"/>
    </row>
    <row r="30" spans="1:5" x14ac:dyDescent="0.25">
      <c r="A30" s="34" t="s">
        <v>263</v>
      </c>
      <c r="B30" s="33">
        <v>1.4514000000000001E-2</v>
      </c>
      <c r="C30" s="33">
        <v>0.15707199999999999</v>
      </c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55:Y159"/>
  <sheetViews>
    <sheetView workbookViewId="0">
      <selection activeCell="J17" sqref="J17"/>
    </sheetView>
  </sheetViews>
  <sheetFormatPr defaultRowHeight="15" x14ac:dyDescent="0.25"/>
  <cols>
    <col min="6" max="6" width="11.5703125" bestFit="1" customWidth="1"/>
  </cols>
  <sheetData>
    <row r="55" spans="1:12" x14ac:dyDescent="0.25">
      <c r="A55" s="1" t="s">
        <v>360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 t="s">
        <v>301</v>
      </c>
      <c r="B56" s="2" t="s">
        <v>302</v>
      </c>
      <c r="C56" s="2" t="s">
        <v>307</v>
      </c>
      <c r="D56" s="2" t="s">
        <v>308</v>
      </c>
      <c r="G56" s="2"/>
      <c r="H56" s="2"/>
      <c r="I56" s="2"/>
      <c r="J56" s="2"/>
      <c r="K56" s="2"/>
      <c r="L56" s="2"/>
    </row>
    <row r="57" spans="1:12" x14ac:dyDescent="0.25">
      <c r="A57" s="33">
        <v>1.1590729500000001</v>
      </c>
      <c r="B57" s="33">
        <v>2.2151938649999998</v>
      </c>
      <c r="C57" s="33">
        <v>1.42309245</v>
      </c>
      <c r="D57" s="33">
        <v>1.0178911319999999</v>
      </c>
      <c r="E57" s="87"/>
      <c r="F57" s="87"/>
      <c r="G57" s="2"/>
      <c r="H57" s="2"/>
      <c r="I57" s="2"/>
      <c r="J57" s="2"/>
      <c r="K57" s="2"/>
      <c r="L57" s="2"/>
    </row>
    <row r="58" spans="1:12" x14ac:dyDescent="0.25">
      <c r="A58" s="33">
        <v>0.92443088799999995</v>
      </c>
      <c r="B58" s="33">
        <v>1.908436056</v>
      </c>
      <c r="C58" s="33">
        <v>0.83422486799999995</v>
      </c>
      <c r="D58" s="33">
        <v>2.1573590149999999</v>
      </c>
      <c r="E58" s="87"/>
      <c r="F58" s="87"/>
      <c r="G58" s="2"/>
      <c r="H58" s="2"/>
      <c r="I58" s="2"/>
      <c r="J58" s="2"/>
      <c r="K58" s="2"/>
      <c r="L58" s="2"/>
    </row>
    <row r="59" spans="1:12" x14ac:dyDescent="0.25">
      <c r="A59" s="33">
        <v>0.93328606599999997</v>
      </c>
      <c r="B59" s="33">
        <v>1.8629185130000001</v>
      </c>
      <c r="C59" s="33">
        <v>0.84233287999999995</v>
      </c>
      <c r="D59" s="33">
        <v>1.2444661269999999</v>
      </c>
      <c r="E59" s="87"/>
      <c r="F59" s="87"/>
      <c r="G59" s="2"/>
      <c r="H59" s="2"/>
      <c r="I59" s="2"/>
      <c r="J59" s="2"/>
      <c r="K59" s="2"/>
      <c r="L59" s="2"/>
    </row>
    <row r="60" spans="1:12" x14ac:dyDescent="0.25">
      <c r="A60" s="33"/>
      <c r="B60" s="33"/>
      <c r="C60" s="33"/>
      <c r="D60" s="33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 t="s">
        <v>10</v>
      </c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3" t="s">
        <v>11</v>
      </c>
      <c r="C62" s="3" t="s">
        <v>12</v>
      </c>
      <c r="D62" s="3" t="s">
        <v>13</v>
      </c>
      <c r="E62" s="3" t="s">
        <v>14</v>
      </c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3"/>
      <c r="C63" s="3"/>
      <c r="D63" s="3" t="s">
        <v>15</v>
      </c>
      <c r="E63" s="3" t="s">
        <v>15</v>
      </c>
      <c r="F63" s="2"/>
      <c r="G63" s="2"/>
      <c r="H63" s="2"/>
      <c r="I63" s="2"/>
      <c r="J63" s="2"/>
      <c r="K63" s="2"/>
      <c r="L63" s="2"/>
    </row>
    <row r="64" spans="1:12" x14ac:dyDescent="0.25">
      <c r="A64" s="2" t="s">
        <v>301</v>
      </c>
      <c r="B64" s="170">
        <v>3</v>
      </c>
      <c r="C64" s="171">
        <v>0.37335569818865383</v>
      </c>
      <c r="D64" s="170" t="s">
        <v>16</v>
      </c>
      <c r="E64" s="170" t="s">
        <v>17</v>
      </c>
      <c r="F64" s="2"/>
      <c r="G64" s="88"/>
      <c r="H64" s="2"/>
      <c r="I64" s="2"/>
      <c r="J64" s="2"/>
      <c r="K64" s="2"/>
      <c r="L64" s="2"/>
    </row>
    <row r="65" spans="1:25" x14ac:dyDescent="0.25">
      <c r="A65" s="2" t="s">
        <v>302</v>
      </c>
      <c r="B65" s="170">
        <v>3</v>
      </c>
      <c r="C65" s="171">
        <v>0.34192622165368813</v>
      </c>
      <c r="D65" s="170" t="s">
        <v>16</v>
      </c>
      <c r="E65" s="170" t="s">
        <v>97</v>
      </c>
      <c r="F65" s="2"/>
      <c r="G65" s="88"/>
      <c r="H65" s="2"/>
      <c r="I65" s="2"/>
      <c r="J65" s="2"/>
      <c r="K65" s="2"/>
      <c r="L65" s="2"/>
    </row>
    <row r="66" spans="1:25" x14ac:dyDescent="0.25">
      <c r="A66" s="2" t="s">
        <v>307</v>
      </c>
      <c r="B66" s="170">
        <v>3</v>
      </c>
      <c r="C66" s="171">
        <v>0.38073272739174968</v>
      </c>
      <c r="D66" s="170" t="s">
        <v>16</v>
      </c>
      <c r="E66" s="170" t="s">
        <v>17</v>
      </c>
      <c r="F66" s="2"/>
      <c r="G66" s="88"/>
      <c r="H66" s="2"/>
      <c r="I66" s="2"/>
      <c r="J66" s="2"/>
      <c r="K66" s="2"/>
      <c r="L66" s="2"/>
    </row>
    <row r="67" spans="1:25" x14ac:dyDescent="0.25">
      <c r="A67" s="2" t="s">
        <v>308</v>
      </c>
      <c r="B67" s="170">
        <v>3</v>
      </c>
      <c r="C67" s="171">
        <v>0.3144212716817863</v>
      </c>
      <c r="D67" s="170" t="s">
        <v>16</v>
      </c>
      <c r="E67" s="170" t="s">
        <v>44</v>
      </c>
      <c r="F67" s="2"/>
      <c r="G67" s="88"/>
      <c r="H67" s="2"/>
      <c r="I67" s="2"/>
      <c r="J67" s="2"/>
      <c r="K67" s="2"/>
      <c r="L67" s="2"/>
    </row>
    <row r="68" spans="1:2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25" x14ac:dyDescent="0.25">
      <c r="A69" s="7"/>
      <c r="B69" s="2" t="s">
        <v>400</v>
      </c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25" x14ac:dyDescent="0.25">
      <c r="A70" s="2" t="s">
        <v>20</v>
      </c>
      <c r="B70" s="66" t="s">
        <v>21</v>
      </c>
      <c r="C70" s="8" t="s">
        <v>21</v>
      </c>
      <c r="D70" s="8" t="s">
        <v>22</v>
      </c>
      <c r="E70" s="8" t="s">
        <v>23</v>
      </c>
      <c r="F70" s="8" t="s">
        <v>15</v>
      </c>
      <c r="G70" s="8" t="s">
        <v>24</v>
      </c>
      <c r="H70" s="8" t="s">
        <v>24</v>
      </c>
      <c r="I70" s="8" t="s">
        <v>25</v>
      </c>
      <c r="J70" s="8" t="s">
        <v>25</v>
      </c>
      <c r="K70" s="8" t="s">
        <v>26</v>
      </c>
      <c r="L70" s="8" t="s">
        <v>15</v>
      </c>
    </row>
    <row r="71" spans="1:25" ht="25.5" x14ac:dyDescent="0.25">
      <c r="A71" s="2"/>
      <c r="B71" s="53" t="s">
        <v>301</v>
      </c>
      <c r="C71" s="53" t="s">
        <v>302</v>
      </c>
      <c r="D71" s="8"/>
      <c r="E71" s="8"/>
      <c r="F71" s="8"/>
      <c r="G71" s="53" t="s">
        <v>301</v>
      </c>
      <c r="H71" s="53" t="s">
        <v>302</v>
      </c>
      <c r="I71" s="53" t="s">
        <v>301</v>
      </c>
      <c r="J71" s="53" t="s">
        <v>302</v>
      </c>
      <c r="K71" s="8" t="s">
        <v>27</v>
      </c>
      <c r="L71" s="8" t="s">
        <v>27</v>
      </c>
    </row>
    <row r="72" spans="1:25" x14ac:dyDescent="0.25">
      <c r="A72" s="2" t="s">
        <v>28</v>
      </c>
      <c r="B72" s="173">
        <v>1.0055966666666667</v>
      </c>
      <c r="C72" s="173">
        <v>1.9955163333333334</v>
      </c>
      <c r="D72" s="174">
        <v>-7.3514179547848162</v>
      </c>
      <c r="E72" s="172">
        <v>4</v>
      </c>
      <c r="F72" s="173">
        <v>1.8235009151634338E-3</v>
      </c>
      <c r="G72" s="172">
        <v>3</v>
      </c>
      <c r="H72" s="172">
        <v>3</v>
      </c>
      <c r="I72" s="173">
        <v>0.13298812513278524</v>
      </c>
      <c r="J72" s="173">
        <v>0.19160286335630103</v>
      </c>
      <c r="K72" s="173">
        <v>2.0757653741976632</v>
      </c>
      <c r="L72" s="173">
        <v>0.65024465674722809</v>
      </c>
    </row>
    <row r="73" spans="1:2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25" x14ac:dyDescent="0.25">
      <c r="A74" s="7"/>
      <c r="B74" s="2" t="s">
        <v>400</v>
      </c>
      <c r="C74" s="2"/>
      <c r="D74" s="2"/>
      <c r="E74" s="2"/>
      <c r="F74" s="2"/>
      <c r="G74" s="2"/>
      <c r="H74" s="2"/>
      <c r="I74" s="2"/>
      <c r="J74" s="2"/>
      <c r="K74" s="2"/>
      <c r="L74" s="2"/>
      <c r="N74" s="7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25">
      <c r="A75" s="2" t="s">
        <v>20</v>
      </c>
      <c r="B75" s="66" t="s">
        <v>21</v>
      </c>
      <c r="C75" s="8" t="s">
        <v>21</v>
      </c>
      <c r="D75" s="8" t="s">
        <v>22</v>
      </c>
      <c r="E75" s="8" t="s">
        <v>23</v>
      </c>
      <c r="F75" s="8" t="s">
        <v>15</v>
      </c>
      <c r="G75" s="8" t="s">
        <v>24</v>
      </c>
      <c r="H75" s="8" t="s">
        <v>24</v>
      </c>
      <c r="I75" s="8" t="s">
        <v>25</v>
      </c>
      <c r="J75" s="8" t="s">
        <v>25</v>
      </c>
      <c r="K75" s="8" t="s">
        <v>26</v>
      </c>
      <c r="L75" s="8" t="s">
        <v>15</v>
      </c>
      <c r="N75" s="2"/>
      <c r="O75" s="66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25.5" x14ac:dyDescent="0.25">
      <c r="A76" s="2"/>
      <c r="B76" s="53" t="s">
        <v>307</v>
      </c>
      <c r="C76" s="53" t="s">
        <v>308</v>
      </c>
      <c r="D76" s="8"/>
      <c r="E76" s="8"/>
      <c r="F76" s="8"/>
      <c r="G76" s="53" t="s">
        <v>307</v>
      </c>
      <c r="H76" s="53" t="s">
        <v>308</v>
      </c>
      <c r="I76" s="53" t="s">
        <v>307</v>
      </c>
      <c r="J76" s="53" t="s">
        <v>308</v>
      </c>
      <c r="K76" s="8" t="s">
        <v>27</v>
      </c>
      <c r="L76" s="8" t="s">
        <v>27</v>
      </c>
      <c r="N76" s="2"/>
      <c r="O76" s="53"/>
      <c r="P76" s="53"/>
      <c r="Q76" s="8"/>
      <c r="R76" s="8"/>
      <c r="S76" s="8"/>
      <c r="T76" s="53"/>
      <c r="U76" s="53"/>
      <c r="V76" s="53"/>
      <c r="W76" s="53"/>
      <c r="X76" s="8"/>
      <c r="Y76" s="8"/>
    </row>
    <row r="77" spans="1:25" x14ac:dyDescent="0.25">
      <c r="A77" s="2" t="s">
        <v>28</v>
      </c>
      <c r="B77" s="171">
        <v>1.0332166666666667</v>
      </c>
      <c r="C77" s="171">
        <v>1.4732386666666668</v>
      </c>
      <c r="D77" s="175">
        <v>-1.1025061531064086</v>
      </c>
      <c r="E77" s="170">
        <v>4</v>
      </c>
      <c r="F77" s="171">
        <v>0.33211414482611468</v>
      </c>
      <c r="G77" s="170">
        <v>3</v>
      </c>
      <c r="H77" s="170">
        <v>3</v>
      </c>
      <c r="I77" s="171">
        <v>0.33766627988641884</v>
      </c>
      <c r="J77" s="171">
        <v>0.60319941189985693</v>
      </c>
      <c r="K77" s="171">
        <v>3.1911442233639931</v>
      </c>
      <c r="L77" s="171">
        <v>0.47719665403804262</v>
      </c>
      <c r="N77" s="2"/>
      <c r="O77" s="165"/>
      <c r="P77" s="165"/>
      <c r="Q77" s="165"/>
      <c r="R77" s="164"/>
      <c r="S77" s="165"/>
      <c r="T77" s="164"/>
      <c r="U77" s="164"/>
      <c r="V77" s="165"/>
      <c r="W77" s="165"/>
      <c r="X77" s="166"/>
      <c r="Y77" s="165"/>
    </row>
    <row r="80" spans="1:25" x14ac:dyDescent="0.25">
      <c r="A80" s="1" t="s">
        <v>361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 t="s">
        <v>301</v>
      </c>
      <c r="B81" s="2" t="s">
        <v>302</v>
      </c>
      <c r="C81" s="2" t="s">
        <v>307</v>
      </c>
      <c r="D81" s="2" t="s">
        <v>308</v>
      </c>
      <c r="G81" s="2"/>
      <c r="H81" s="2"/>
      <c r="I81" s="2"/>
      <c r="J81" s="2"/>
      <c r="K81" s="2"/>
      <c r="L81" s="2"/>
    </row>
    <row r="82" spans="1:12" x14ac:dyDescent="0.25">
      <c r="A82" s="33">
        <v>1.1041504049999999</v>
      </c>
      <c r="B82" s="33">
        <v>1.0896574429999999</v>
      </c>
      <c r="C82" s="33">
        <v>1.2560171389999999</v>
      </c>
      <c r="D82" s="33">
        <v>0.77553061599999995</v>
      </c>
      <c r="E82" s="87"/>
      <c r="F82" s="87"/>
      <c r="G82" s="2"/>
      <c r="H82" s="2"/>
      <c r="I82" s="2"/>
      <c r="J82" s="2"/>
      <c r="K82" s="2"/>
      <c r="L82" s="2"/>
    </row>
    <row r="83" spans="1:12" x14ac:dyDescent="0.25">
      <c r="A83" s="33">
        <v>0.985451682</v>
      </c>
      <c r="B83" s="33">
        <v>1.1144309429999999</v>
      </c>
      <c r="C83" s="33">
        <v>0.839921256</v>
      </c>
      <c r="D83" s="33">
        <v>1.2774462449999999</v>
      </c>
      <c r="E83" s="87"/>
      <c r="F83" s="87"/>
      <c r="G83" s="2"/>
      <c r="H83" s="2"/>
      <c r="I83" s="2"/>
      <c r="J83" s="2"/>
      <c r="K83" s="2"/>
      <c r="L83" s="2"/>
    </row>
    <row r="84" spans="1:12" x14ac:dyDescent="0.25">
      <c r="A84" s="33">
        <v>0.91904426400000006</v>
      </c>
      <c r="B84" s="33">
        <v>1.14749681</v>
      </c>
      <c r="C84" s="33">
        <v>0.94790728800000001</v>
      </c>
      <c r="D84" s="33">
        <v>0.77724785500000004</v>
      </c>
      <c r="E84" s="87"/>
      <c r="F84" s="87"/>
      <c r="G84" s="2"/>
      <c r="H84" s="2"/>
      <c r="I84" s="2"/>
      <c r="J84" s="2"/>
      <c r="K84" s="2"/>
      <c r="L84" s="2"/>
    </row>
    <row r="85" spans="1:12" x14ac:dyDescent="0.25">
      <c r="A85" s="33"/>
      <c r="B85" s="33"/>
      <c r="C85" s="33"/>
      <c r="D85" s="33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 t="s">
        <v>10</v>
      </c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3" t="s">
        <v>11</v>
      </c>
      <c r="C87" s="3" t="s">
        <v>12</v>
      </c>
      <c r="D87" s="3" t="s">
        <v>13</v>
      </c>
      <c r="E87" s="3" t="s">
        <v>14</v>
      </c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3"/>
      <c r="C88" s="3"/>
      <c r="D88" s="3" t="s">
        <v>15</v>
      </c>
      <c r="E88" s="3" t="s">
        <v>15</v>
      </c>
      <c r="F88" s="2"/>
      <c r="G88" s="2"/>
      <c r="H88" s="2"/>
      <c r="I88" s="2"/>
      <c r="J88" s="2"/>
      <c r="K88" s="2"/>
      <c r="L88" s="2"/>
    </row>
    <row r="89" spans="1:12" x14ac:dyDescent="0.25">
      <c r="A89" s="2" t="s">
        <v>301</v>
      </c>
      <c r="B89" s="170">
        <v>3</v>
      </c>
      <c r="C89" s="171">
        <v>0.24039281610581714</v>
      </c>
      <c r="D89" s="170" t="s">
        <v>16</v>
      </c>
      <c r="E89" s="170" t="s">
        <v>16</v>
      </c>
      <c r="F89" s="2"/>
      <c r="G89" s="88"/>
      <c r="H89" s="2"/>
      <c r="I89" s="2"/>
      <c r="J89" s="2"/>
      <c r="K89" s="2"/>
      <c r="L89" s="2"/>
    </row>
    <row r="90" spans="1:12" x14ac:dyDescent="0.25">
      <c r="A90" s="2" t="s">
        <v>302</v>
      </c>
      <c r="B90" s="170">
        <v>3</v>
      </c>
      <c r="C90" s="171">
        <v>0.20460785985642843</v>
      </c>
      <c r="D90" s="170" t="s">
        <v>16</v>
      </c>
      <c r="E90" s="170" t="s">
        <v>16</v>
      </c>
      <c r="F90" s="2"/>
      <c r="G90" s="88"/>
      <c r="H90" s="2"/>
      <c r="I90" s="2"/>
      <c r="J90" s="2"/>
      <c r="K90" s="2"/>
      <c r="L90" s="2"/>
    </row>
    <row r="91" spans="1:12" x14ac:dyDescent="0.25">
      <c r="A91" s="2" t="s">
        <v>307</v>
      </c>
      <c r="B91" s="170">
        <v>3</v>
      </c>
      <c r="C91" s="171">
        <v>0.28798604359329011</v>
      </c>
      <c r="D91" s="170" t="s">
        <v>16</v>
      </c>
      <c r="E91" s="170" t="s">
        <v>16</v>
      </c>
      <c r="F91" s="2"/>
      <c r="G91" s="88"/>
      <c r="H91" s="2"/>
      <c r="I91" s="2"/>
      <c r="J91" s="2"/>
      <c r="K91" s="2"/>
      <c r="L91" s="2"/>
    </row>
    <row r="92" spans="1:12" x14ac:dyDescent="0.25">
      <c r="A92" s="2" t="s">
        <v>308</v>
      </c>
      <c r="B92" s="170">
        <v>3</v>
      </c>
      <c r="C92" s="171">
        <v>0.38381135157415758</v>
      </c>
      <c r="D92" s="170" t="s">
        <v>16</v>
      </c>
      <c r="E92" s="172" t="s">
        <v>18</v>
      </c>
      <c r="F92" s="2"/>
      <c r="G92" s="88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7"/>
      <c r="B94" s="2" t="s">
        <v>400</v>
      </c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 t="s">
        <v>20</v>
      </c>
      <c r="B95" s="66" t="s">
        <v>21</v>
      </c>
      <c r="C95" s="8" t="s">
        <v>21</v>
      </c>
      <c r="D95" s="8" t="s">
        <v>22</v>
      </c>
      <c r="E95" s="8" t="s">
        <v>23</v>
      </c>
      <c r="F95" s="8" t="s">
        <v>15</v>
      </c>
      <c r="G95" s="8" t="s">
        <v>24</v>
      </c>
      <c r="H95" s="8" t="s">
        <v>24</v>
      </c>
      <c r="I95" s="8" t="s">
        <v>25</v>
      </c>
      <c r="J95" s="8" t="s">
        <v>25</v>
      </c>
      <c r="K95" s="8" t="s">
        <v>26</v>
      </c>
      <c r="L95" s="8" t="s">
        <v>15</v>
      </c>
    </row>
    <row r="96" spans="1:12" ht="25.5" x14ac:dyDescent="0.25">
      <c r="A96" s="2"/>
      <c r="B96" s="53" t="s">
        <v>301</v>
      </c>
      <c r="C96" s="53" t="s">
        <v>302</v>
      </c>
      <c r="D96" s="8"/>
      <c r="E96" s="8"/>
      <c r="F96" s="8"/>
      <c r="G96" s="53" t="s">
        <v>301</v>
      </c>
      <c r="H96" s="53" t="s">
        <v>302</v>
      </c>
      <c r="I96" s="53" t="s">
        <v>301</v>
      </c>
      <c r="J96" s="53" t="s">
        <v>302</v>
      </c>
      <c r="K96" s="8" t="s">
        <v>27</v>
      </c>
      <c r="L96" s="8" t="s">
        <v>27</v>
      </c>
    </row>
    <row r="97" spans="1:25" x14ac:dyDescent="0.25">
      <c r="A97" s="2" t="s">
        <v>28</v>
      </c>
      <c r="B97" s="171">
        <v>1.0028820000000001</v>
      </c>
      <c r="C97" s="171">
        <v>1.1171949999999999</v>
      </c>
      <c r="D97" s="175">
        <v>-2.0170082825266693</v>
      </c>
      <c r="E97" s="170">
        <v>4</v>
      </c>
      <c r="F97" s="171">
        <v>0.11388532443556101</v>
      </c>
      <c r="G97" s="170">
        <v>3</v>
      </c>
      <c r="H97" s="170">
        <v>3</v>
      </c>
      <c r="I97" s="171">
        <v>9.3775857682028244E-2</v>
      </c>
      <c r="J97" s="171">
        <v>2.9018893362773138E-2</v>
      </c>
      <c r="K97" s="175">
        <v>10.44288262600014</v>
      </c>
      <c r="L97" s="171">
        <v>0.17478113385833705</v>
      </c>
    </row>
    <row r="98" spans="1:2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25" x14ac:dyDescent="0.25">
      <c r="A99" s="7"/>
      <c r="B99" s="13" t="s">
        <v>29</v>
      </c>
      <c r="C99" s="13"/>
      <c r="D99" s="13"/>
      <c r="E99" s="13"/>
      <c r="F99" s="13"/>
      <c r="G99" s="13"/>
      <c r="H99" s="13"/>
      <c r="I99" s="13"/>
      <c r="J99" s="13"/>
      <c r="K99" s="13"/>
      <c r="N99" s="7"/>
      <c r="O99" s="2" t="s">
        <v>400</v>
      </c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5.5" x14ac:dyDescent="0.25">
      <c r="A100" s="13" t="s">
        <v>20</v>
      </c>
      <c r="B100" s="8" t="s">
        <v>30</v>
      </c>
      <c r="C100" s="8" t="s">
        <v>30</v>
      </c>
      <c r="D100" s="8" t="s">
        <v>31</v>
      </c>
      <c r="E100" s="8" t="s">
        <v>32</v>
      </c>
      <c r="F100" s="8" t="s">
        <v>33</v>
      </c>
      <c r="G100" s="8" t="s">
        <v>32</v>
      </c>
      <c r="H100" s="8" t="s">
        <v>33</v>
      </c>
      <c r="I100" s="8" t="s">
        <v>24</v>
      </c>
      <c r="J100" s="8" t="s">
        <v>24</v>
      </c>
      <c r="K100" s="8" t="s">
        <v>34</v>
      </c>
      <c r="N100" s="2" t="s">
        <v>20</v>
      </c>
      <c r="O100" s="66" t="s">
        <v>21</v>
      </c>
      <c r="P100" s="8" t="s">
        <v>21</v>
      </c>
      <c r="Q100" s="8" t="s">
        <v>22</v>
      </c>
      <c r="R100" s="8" t="s">
        <v>23</v>
      </c>
      <c r="S100" s="8" t="s">
        <v>15</v>
      </c>
      <c r="T100" s="8" t="s">
        <v>24</v>
      </c>
      <c r="U100" s="8" t="s">
        <v>24</v>
      </c>
      <c r="V100" s="8" t="s">
        <v>25</v>
      </c>
      <c r="W100" s="8" t="s">
        <v>25</v>
      </c>
      <c r="X100" s="8" t="s">
        <v>26</v>
      </c>
      <c r="Y100" s="8" t="s">
        <v>15</v>
      </c>
    </row>
    <row r="101" spans="1:25" ht="25.5" x14ac:dyDescent="0.25">
      <c r="A101" s="13"/>
      <c r="B101" s="53" t="s">
        <v>307</v>
      </c>
      <c r="C101" s="53" t="s">
        <v>308</v>
      </c>
      <c r="D101" s="8"/>
      <c r="E101" s="8"/>
      <c r="F101" s="8"/>
      <c r="G101" s="8" t="s">
        <v>35</v>
      </c>
      <c r="H101" s="8"/>
      <c r="I101" s="53" t="s">
        <v>307</v>
      </c>
      <c r="J101" s="53" t="s">
        <v>308</v>
      </c>
      <c r="K101" s="8" t="s">
        <v>36</v>
      </c>
      <c r="N101" s="2"/>
      <c r="O101" s="53" t="s">
        <v>307</v>
      </c>
      <c r="P101" s="53" t="s">
        <v>308</v>
      </c>
      <c r="Q101" s="8"/>
      <c r="R101" s="8"/>
      <c r="S101" s="8"/>
      <c r="T101" s="53" t="s">
        <v>307</v>
      </c>
      <c r="U101" s="53" t="s">
        <v>308</v>
      </c>
      <c r="V101" s="53" t="s">
        <v>307</v>
      </c>
      <c r="W101" s="53" t="s">
        <v>308</v>
      </c>
      <c r="X101" s="8" t="s">
        <v>27</v>
      </c>
      <c r="Y101" s="8" t="s">
        <v>27</v>
      </c>
    </row>
    <row r="102" spans="1:25" x14ac:dyDescent="0.25">
      <c r="A102" s="2" t="s">
        <v>28</v>
      </c>
      <c r="B102" s="175">
        <v>12</v>
      </c>
      <c r="C102" s="171">
        <v>9</v>
      </c>
      <c r="D102" s="171">
        <v>3</v>
      </c>
      <c r="E102" s="171">
        <v>0.43643578047198478</v>
      </c>
      <c r="F102" s="171">
        <v>0.66252087796258019</v>
      </c>
      <c r="G102" s="171">
        <v>0.43643578047198478</v>
      </c>
      <c r="H102" s="171">
        <v>0.66252087796258019</v>
      </c>
      <c r="I102" s="170">
        <v>3</v>
      </c>
      <c r="J102" s="170">
        <v>3</v>
      </c>
      <c r="K102" s="171">
        <v>0.7</v>
      </c>
      <c r="N102" s="2" t="s">
        <v>28</v>
      </c>
      <c r="O102" s="171">
        <v>1.014615</v>
      </c>
      <c r="P102" s="171">
        <v>0.9434083333333334</v>
      </c>
      <c r="Q102" s="171">
        <v>0.34166120235426817</v>
      </c>
      <c r="R102" s="170">
        <v>4</v>
      </c>
      <c r="S102" s="171">
        <v>0.7498006415763836</v>
      </c>
      <c r="T102" s="170">
        <v>3</v>
      </c>
      <c r="U102" s="170">
        <v>3</v>
      </c>
      <c r="V102" s="171">
        <v>0.21591998113189981</v>
      </c>
      <c r="W102" s="171">
        <v>0.28928637901970661</v>
      </c>
      <c r="X102" s="171">
        <v>1.7950241825227979</v>
      </c>
      <c r="Y102" s="171">
        <v>0.71555731520539556</v>
      </c>
    </row>
    <row r="105" spans="1:25" x14ac:dyDescent="0.25">
      <c r="A105" s="1" t="s">
        <v>362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25" x14ac:dyDescent="0.25">
      <c r="A106" s="2" t="s">
        <v>303</v>
      </c>
      <c r="B106" s="2" t="s">
        <v>304</v>
      </c>
      <c r="C106" s="2" t="s">
        <v>161</v>
      </c>
      <c r="D106" s="2" t="s">
        <v>162</v>
      </c>
      <c r="E106" s="2"/>
      <c r="F106" s="2"/>
      <c r="G106" s="2"/>
      <c r="H106" s="2"/>
      <c r="I106" s="2"/>
      <c r="J106" s="2"/>
      <c r="K106" s="2"/>
      <c r="L106" s="2"/>
    </row>
    <row r="107" spans="1:25" x14ac:dyDescent="0.25">
      <c r="A107" s="33">
        <v>1.12026001</v>
      </c>
      <c r="B107" s="33">
        <v>0.92391578699999999</v>
      </c>
      <c r="C107" s="33">
        <v>0.74003556800000003</v>
      </c>
      <c r="D107" s="33">
        <v>1.2001096849999999</v>
      </c>
      <c r="E107" s="2"/>
      <c r="F107" s="2"/>
      <c r="G107" s="2"/>
      <c r="H107" s="2"/>
      <c r="I107" s="2"/>
      <c r="J107" s="2"/>
      <c r="K107" s="2"/>
      <c r="L107" s="2"/>
    </row>
    <row r="108" spans="1:25" x14ac:dyDescent="0.25">
      <c r="A108" s="33">
        <v>1.053604285</v>
      </c>
      <c r="B108" s="33">
        <v>1.4086695970000001</v>
      </c>
      <c r="C108" s="33">
        <v>1.4749508490000001</v>
      </c>
      <c r="D108" s="33">
        <v>1.1349797989999999</v>
      </c>
      <c r="E108" s="2"/>
      <c r="F108" s="2"/>
      <c r="G108" s="2"/>
      <c r="H108" s="2"/>
      <c r="I108" s="2"/>
      <c r="J108" s="2"/>
      <c r="K108" s="2"/>
      <c r="L108" s="2"/>
    </row>
    <row r="109" spans="1:25" x14ac:dyDescent="0.25">
      <c r="A109" s="33">
        <v>0.847234512</v>
      </c>
      <c r="B109" s="33">
        <v>1.44576558</v>
      </c>
      <c r="C109" s="33">
        <v>0.91615690299999997</v>
      </c>
      <c r="D109" s="33">
        <v>1.0098682940000001</v>
      </c>
      <c r="E109" s="2"/>
      <c r="F109" s="2"/>
      <c r="G109" s="2"/>
      <c r="H109" s="2"/>
      <c r="I109" s="2"/>
      <c r="J109" s="2"/>
      <c r="K109" s="2"/>
      <c r="L109" s="2"/>
    </row>
    <row r="110" spans="1:2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25" x14ac:dyDescent="0.25">
      <c r="A111" s="2"/>
      <c r="B111" s="2" t="s">
        <v>10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25" x14ac:dyDescent="0.25">
      <c r="A112" s="2"/>
      <c r="B112" s="3" t="s">
        <v>11</v>
      </c>
      <c r="C112" s="3" t="s">
        <v>12</v>
      </c>
      <c r="D112" s="3" t="s">
        <v>13</v>
      </c>
      <c r="E112" s="3" t="s">
        <v>14</v>
      </c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3"/>
      <c r="C113" s="3"/>
      <c r="D113" s="3" t="s">
        <v>15</v>
      </c>
      <c r="E113" s="3" t="s">
        <v>15</v>
      </c>
      <c r="F113" s="2"/>
      <c r="G113" s="2"/>
      <c r="H113" s="2"/>
      <c r="I113" s="2"/>
      <c r="J113" s="2"/>
      <c r="K113" s="2"/>
      <c r="L113" s="2"/>
    </row>
    <row r="114" spans="1:12" x14ac:dyDescent="0.25">
      <c r="A114" s="2" t="s">
        <v>303</v>
      </c>
      <c r="B114" s="81">
        <v>3</v>
      </c>
      <c r="C114" s="82">
        <v>0.29489634299162532</v>
      </c>
      <c r="D114" s="81" t="s">
        <v>16</v>
      </c>
      <c r="E114" s="81" t="s">
        <v>16</v>
      </c>
      <c r="F114" s="88"/>
      <c r="G114" s="2"/>
      <c r="H114" s="2"/>
      <c r="I114" s="2"/>
      <c r="J114" s="2"/>
      <c r="K114" s="2"/>
      <c r="L114" s="2"/>
    </row>
    <row r="115" spans="1:12" x14ac:dyDescent="0.25">
      <c r="A115" s="2" t="s">
        <v>304</v>
      </c>
      <c r="B115" s="81">
        <v>3</v>
      </c>
      <c r="C115" s="82">
        <v>0.36250795749510573</v>
      </c>
      <c r="D115" s="81" t="s">
        <v>16</v>
      </c>
      <c r="E115" s="81" t="s">
        <v>17</v>
      </c>
      <c r="F115" s="88"/>
      <c r="G115" s="2"/>
      <c r="H115" s="2"/>
      <c r="I115" s="2"/>
      <c r="J115" s="2"/>
      <c r="K115" s="2"/>
      <c r="L115" s="2"/>
    </row>
    <row r="116" spans="1:12" x14ac:dyDescent="0.25">
      <c r="A116" s="2" t="s">
        <v>161</v>
      </c>
      <c r="B116" s="81">
        <v>3</v>
      </c>
      <c r="C116" s="82">
        <v>0.2968874950528943</v>
      </c>
      <c r="D116" s="81" t="s">
        <v>16</v>
      </c>
      <c r="E116" s="81" t="s">
        <v>16</v>
      </c>
      <c r="F116" s="88"/>
      <c r="G116" s="2"/>
      <c r="H116" s="2"/>
      <c r="I116" s="2"/>
      <c r="J116" s="2"/>
      <c r="K116" s="2"/>
      <c r="L116" s="2"/>
    </row>
    <row r="117" spans="1:12" x14ac:dyDescent="0.25">
      <c r="A117" s="2" t="s">
        <v>162</v>
      </c>
      <c r="B117" s="81">
        <v>3</v>
      </c>
      <c r="C117" s="82">
        <v>0.2485824995568357</v>
      </c>
      <c r="D117" s="81" t="s">
        <v>16</v>
      </c>
      <c r="E117" s="81" t="s">
        <v>16</v>
      </c>
      <c r="F117" s="88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7"/>
      <c r="B119" s="2" t="s">
        <v>400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 t="s">
        <v>20</v>
      </c>
      <c r="B120" s="66" t="s">
        <v>21</v>
      </c>
      <c r="C120" s="8" t="s">
        <v>21</v>
      </c>
      <c r="D120" s="8" t="s">
        <v>22</v>
      </c>
      <c r="E120" s="8" t="s">
        <v>23</v>
      </c>
      <c r="F120" s="8" t="s">
        <v>15</v>
      </c>
      <c r="G120" s="8" t="s">
        <v>24</v>
      </c>
      <c r="H120" s="8" t="s">
        <v>24</v>
      </c>
      <c r="I120" s="8" t="s">
        <v>25</v>
      </c>
      <c r="J120" s="8" t="s">
        <v>25</v>
      </c>
      <c r="K120" s="8" t="s">
        <v>26</v>
      </c>
      <c r="L120" s="8" t="s">
        <v>15</v>
      </c>
    </row>
    <row r="121" spans="1:12" ht="25.5" x14ac:dyDescent="0.25">
      <c r="A121" s="2"/>
      <c r="B121" s="53" t="s">
        <v>303</v>
      </c>
      <c r="C121" s="53" t="s">
        <v>304</v>
      </c>
      <c r="D121" s="8"/>
      <c r="E121" s="8"/>
      <c r="F121" s="8"/>
      <c r="G121" s="53" t="s">
        <v>303</v>
      </c>
      <c r="H121" s="53" t="s">
        <v>304</v>
      </c>
      <c r="I121" s="53" t="s">
        <v>158</v>
      </c>
      <c r="J121" s="53" t="s">
        <v>357</v>
      </c>
      <c r="K121" s="8" t="s">
        <v>27</v>
      </c>
      <c r="L121" s="8" t="s">
        <v>27</v>
      </c>
    </row>
    <row r="122" spans="1:12" x14ac:dyDescent="0.25">
      <c r="A122" s="2" t="s">
        <v>28</v>
      </c>
      <c r="B122" s="82">
        <v>1.0070330000000001</v>
      </c>
      <c r="C122" s="82">
        <v>1.2594506666666667</v>
      </c>
      <c r="D122" s="86">
        <v>-1.3489467743957111</v>
      </c>
      <c r="E122" s="81">
        <v>4</v>
      </c>
      <c r="F122" s="82">
        <v>0.24866017085113001</v>
      </c>
      <c r="G122" s="81">
        <v>3</v>
      </c>
      <c r="H122" s="81">
        <v>3</v>
      </c>
      <c r="I122" s="82">
        <v>0.14234572767385756</v>
      </c>
      <c r="J122" s="82">
        <v>0.29117290860472128</v>
      </c>
      <c r="K122" s="82">
        <v>4.1842059794619022</v>
      </c>
      <c r="L122" s="82">
        <v>0.38578714038437179</v>
      </c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7"/>
      <c r="B124" s="2" t="s">
        <v>400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 t="s">
        <v>20</v>
      </c>
      <c r="B125" s="66" t="s">
        <v>21</v>
      </c>
      <c r="C125" s="8" t="s">
        <v>21</v>
      </c>
      <c r="D125" s="8" t="s">
        <v>22</v>
      </c>
      <c r="E125" s="8" t="s">
        <v>23</v>
      </c>
      <c r="F125" s="8" t="s">
        <v>15</v>
      </c>
      <c r="G125" s="8" t="s">
        <v>24</v>
      </c>
      <c r="H125" s="8" t="s">
        <v>24</v>
      </c>
      <c r="I125" s="8" t="s">
        <v>25</v>
      </c>
      <c r="J125" s="8" t="s">
        <v>25</v>
      </c>
      <c r="K125" s="8" t="s">
        <v>26</v>
      </c>
      <c r="L125" s="8" t="s">
        <v>15</v>
      </c>
    </row>
    <row r="126" spans="1:12" ht="25.5" x14ac:dyDescent="0.25">
      <c r="A126" s="2"/>
      <c r="B126" s="53" t="s">
        <v>161</v>
      </c>
      <c r="C126" s="53" t="s">
        <v>162</v>
      </c>
      <c r="D126" s="2"/>
      <c r="E126" s="8"/>
      <c r="F126" s="8"/>
      <c r="G126" s="53" t="s">
        <v>161</v>
      </c>
      <c r="H126" s="53" t="s">
        <v>162</v>
      </c>
      <c r="I126" s="53" t="s">
        <v>161</v>
      </c>
      <c r="J126" s="53" t="s">
        <v>162</v>
      </c>
      <c r="K126" s="8" t="s">
        <v>27</v>
      </c>
      <c r="L126" s="8" t="s">
        <v>27</v>
      </c>
    </row>
    <row r="127" spans="1:12" x14ac:dyDescent="0.25">
      <c r="A127" s="2" t="s">
        <v>28</v>
      </c>
      <c r="B127" s="82">
        <v>1.0437146666666666</v>
      </c>
      <c r="C127" s="82">
        <v>1.114986</v>
      </c>
      <c r="D127" s="82">
        <v>-0.31197000067232322</v>
      </c>
      <c r="E127" s="81">
        <v>4</v>
      </c>
      <c r="F127" s="82">
        <v>0.77064852725382105</v>
      </c>
      <c r="G127" s="81">
        <v>3</v>
      </c>
      <c r="H127" s="81">
        <v>3</v>
      </c>
      <c r="I127" s="82">
        <v>0.38370331383809192</v>
      </c>
      <c r="J127" s="82">
        <v>9.6684149000754019E-2</v>
      </c>
      <c r="K127" s="86">
        <v>15.749999414765787</v>
      </c>
      <c r="L127" s="82">
        <v>0.11940298924530642</v>
      </c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1" t="s">
        <v>363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 t="s">
        <v>303</v>
      </c>
      <c r="B131" s="2" t="s">
        <v>304</v>
      </c>
      <c r="C131" s="2" t="s">
        <v>159</v>
      </c>
      <c r="D131" s="2" t="s">
        <v>160</v>
      </c>
      <c r="E131" s="2" t="s">
        <v>161</v>
      </c>
      <c r="F131" s="2" t="s">
        <v>162</v>
      </c>
      <c r="G131" s="2"/>
      <c r="H131" s="2"/>
      <c r="I131" s="2"/>
      <c r="J131" s="2"/>
      <c r="K131" s="2"/>
      <c r="L131" s="2"/>
    </row>
    <row r="132" spans="1:12" x14ac:dyDescent="0.25">
      <c r="A132" s="33">
        <v>1.0479000000000001</v>
      </c>
      <c r="B132" s="33">
        <v>0.88392700000000002</v>
      </c>
      <c r="C132" s="33">
        <v>0.99942200000000003</v>
      </c>
      <c r="D132" s="33">
        <v>0.80422300000000002</v>
      </c>
      <c r="E132" s="33">
        <v>1.025623</v>
      </c>
      <c r="F132" s="33">
        <v>0.70246600000000003</v>
      </c>
      <c r="G132" s="2"/>
      <c r="H132" s="2"/>
      <c r="I132" s="2"/>
      <c r="J132" s="2"/>
      <c r="K132" s="2"/>
      <c r="L132" s="2"/>
    </row>
    <row r="133" spans="1:12" x14ac:dyDescent="0.25">
      <c r="A133" s="33">
        <v>1.087488</v>
      </c>
      <c r="B133" s="33">
        <v>0.716978</v>
      </c>
      <c r="C133" s="33">
        <v>0.99527500000000002</v>
      </c>
      <c r="D133" s="33">
        <v>0.94289400000000001</v>
      </c>
      <c r="E133" s="33">
        <v>0.90909300000000004</v>
      </c>
      <c r="F133" s="33">
        <v>0.68634200000000001</v>
      </c>
      <c r="G133" s="2"/>
      <c r="H133" s="2"/>
      <c r="I133" s="2"/>
      <c r="J133" s="2"/>
      <c r="K133" s="2"/>
      <c r="L133" s="2"/>
    </row>
    <row r="134" spans="1:12" x14ac:dyDescent="0.25">
      <c r="A134" s="33">
        <v>0.87751800000000002</v>
      </c>
      <c r="B134" s="33">
        <v>0.83421999999999996</v>
      </c>
      <c r="C134" s="33">
        <v>1.005328</v>
      </c>
      <c r="D134" s="33">
        <v>0.82999100000000003</v>
      </c>
      <c r="E134" s="33">
        <v>1.0725169999999999</v>
      </c>
      <c r="F134" s="33">
        <v>0.70735099999999995</v>
      </c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 t="s">
        <v>10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3" t="s">
        <v>11</v>
      </c>
      <c r="C137" s="3" t="s">
        <v>12</v>
      </c>
      <c r="D137" s="3" t="s">
        <v>13</v>
      </c>
      <c r="E137" s="3" t="s">
        <v>14</v>
      </c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3"/>
      <c r="C138" s="3"/>
      <c r="D138" s="3" t="s">
        <v>15</v>
      </c>
      <c r="E138" s="3" t="s">
        <v>15</v>
      </c>
      <c r="F138" s="2"/>
      <c r="G138" s="2"/>
      <c r="H138" s="2"/>
      <c r="I138" s="2"/>
      <c r="J138" s="2"/>
      <c r="K138" s="2"/>
      <c r="L138" s="2"/>
    </row>
    <row r="139" spans="1:12" x14ac:dyDescent="0.25">
      <c r="A139" s="2" t="s">
        <v>303</v>
      </c>
      <c r="B139" s="81">
        <v>3</v>
      </c>
      <c r="C139" s="82">
        <v>0.31868481715763503</v>
      </c>
      <c r="D139" s="81" t="s">
        <v>16</v>
      </c>
      <c r="E139" s="81" t="s">
        <v>44</v>
      </c>
      <c r="F139" s="2"/>
      <c r="G139" s="88"/>
      <c r="H139" s="2"/>
      <c r="I139" s="2"/>
      <c r="J139" s="2"/>
      <c r="K139" s="2"/>
      <c r="L139" s="2"/>
    </row>
    <row r="140" spans="1:12" x14ac:dyDescent="0.25">
      <c r="A140" s="2" t="s">
        <v>304</v>
      </c>
      <c r="B140" s="81">
        <v>3</v>
      </c>
      <c r="C140" s="82">
        <v>0.27024331843565114</v>
      </c>
      <c r="D140" s="81" t="s">
        <v>16</v>
      </c>
      <c r="E140" s="81" t="s">
        <v>16</v>
      </c>
      <c r="F140" s="2"/>
      <c r="G140" s="88"/>
      <c r="H140" s="2"/>
      <c r="I140" s="2"/>
      <c r="J140" s="2"/>
      <c r="K140" s="2"/>
      <c r="L140" s="2"/>
    </row>
    <row r="141" spans="1:12" x14ac:dyDescent="0.25">
      <c r="A141" s="2" t="s">
        <v>159</v>
      </c>
      <c r="B141" s="81">
        <v>3</v>
      </c>
      <c r="C141" s="82">
        <v>0.21286327628735519</v>
      </c>
      <c r="D141" s="81" t="s">
        <v>16</v>
      </c>
      <c r="E141" s="81" t="s">
        <v>16</v>
      </c>
      <c r="F141" s="2"/>
      <c r="G141" s="88"/>
      <c r="H141" s="2"/>
      <c r="I141" s="2"/>
      <c r="J141" s="2"/>
      <c r="K141" s="2"/>
      <c r="L141" s="2"/>
    </row>
    <row r="142" spans="1:12" x14ac:dyDescent="0.25">
      <c r="A142" s="2" t="s">
        <v>160</v>
      </c>
      <c r="B142" s="81">
        <v>3</v>
      </c>
      <c r="C142" s="82">
        <v>0.31979943763047258</v>
      </c>
      <c r="D142" s="81" t="s">
        <v>16</v>
      </c>
      <c r="E142" s="81" t="s">
        <v>97</v>
      </c>
      <c r="F142" s="2"/>
      <c r="G142" s="88"/>
      <c r="H142" s="2"/>
      <c r="I142" s="2"/>
      <c r="J142" s="2"/>
      <c r="K142" s="2"/>
      <c r="L142" s="2"/>
    </row>
    <row r="143" spans="1:12" x14ac:dyDescent="0.25">
      <c r="A143" s="2" t="s">
        <v>161</v>
      </c>
      <c r="B143" s="81">
        <v>3</v>
      </c>
      <c r="C143" s="82">
        <v>0.27533352745757805</v>
      </c>
      <c r="D143" s="81" t="s">
        <v>16</v>
      </c>
      <c r="E143" s="81" t="s">
        <v>16</v>
      </c>
      <c r="F143" s="2"/>
      <c r="G143" s="88"/>
      <c r="H143" s="2"/>
      <c r="I143" s="2"/>
      <c r="J143" s="2"/>
      <c r="K143" s="2"/>
      <c r="L143" s="2"/>
    </row>
    <row r="144" spans="1:12" x14ac:dyDescent="0.25">
      <c r="A144" s="2" t="s">
        <v>162</v>
      </c>
      <c r="B144" s="81">
        <v>3</v>
      </c>
      <c r="C144" s="82">
        <v>0.30002369037913407</v>
      </c>
      <c r="D144" s="81" t="s">
        <v>16</v>
      </c>
      <c r="E144" s="81" t="s">
        <v>44</v>
      </c>
      <c r="F144" s="2"/>
      <c r="G144" s="88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7"/>
      <c r="B146" s="2" t="s">
        <v>400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 t="s">
        <v>20</v>
      </c>
      <c r="B147" s="66" t="s">
        <v>21</v>
      </c>
      <c r="C147" s="8" t="s">
        <v>21</v>
      </c>
      <c r="D147" s="8" t="s">
        <v>22</v>
      </c>
      <c r="E147" s="8" t="s">
        <v>23</v>
      </c>
      <c r="F147" s="8" t="s">
        <v>15</v>
      </c>
      <c r="G147" s="8" t="s">
        <v>24</v>
      </c>
      <c r="H147" s="8" t="s">
        <v>24</v>
      </c>
      <c r="I147" s="8" t="s">
        <v>25</v>
      </c>
      <c r="J147" s="8" t="s">
        <v>25</v>
      </c>
      <c r="K147" s="8" t="s">
        <v>26</v>
      </c>
      <c r="L147" s="8" t="s">
        <v>15</v>
      </c>
    </row>
    <row r="148" spans="1:12" ht="25.5" x14ac:dyDescent="0.25">
      <c r="A148" s="2"/>
      <c r="B148" s="53" t="s">
        <v>303</v>
      </c>
      <c r="C148" s="53" t="s">
        <v>304</v>
      </c>
      <c r="D148" s="8"/>
      <c r="E148" s="8"/>
      <c r="F148" s="8"/>
      <c r="G148" s="53" t="s">
        <v>303</v>
      </c>
      <c r="H148" s="53" t="s">
        <v>304</v>
      </c>
      <c r="I148" s="53" t="s">
        <v>303</v>
      </c>
      <c r="J148" s="53" t="s">
        <v>304</v>
      </c>
      <c r="K148" s="8" t="s">
        <v>27</v>
      </c>
      <c r="L148" s="8" t="s">
        <v>27</v>
      </c>
    </row>
    <row r="149" spans="1:12" x14ac:dyDescent="0.25">
      <c r="A149" s="2" t="s">
        <v>28</v>
      </c>
      <c r="B149" s="82">
        <v>1.004302</v>
      </c>
      <c r="C149" s="82">
        <v>0.81170833333333337</v>
      </c>
      <c r="D149" s="82">
        <v>2.3709328235587801</v>
      </c>
      <c r="E149" s="81">
        <v>4</v>
      </c>
      <c r="F149" s="82">
        <v>7.6742922172990877E-2</v>
      </c>
      <c r="G149" s="81">
        <v>3</v>
      </c>
      <c r="H149" s="81">
        <v>3</v>
      </c>
      <c r="I149" s="82">
        <v>0.11156809323458027</v>
      </c>
      <c r="J149" s="82">
        <v>8.5720904698523406E-2</v>
      </c>
      <c r="K149" s="82">
        <v>1.6939731786906311</v>
      </c>
      <c r="L149" s="82">
        <v>0.74239788866503931</v>
      </c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7"/>
      <c r="B151" s="2" t="s">
        <v>400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 t="s">
        <v>20</v>
      </c>
      <c r="B152" s="66" t="s">
        <v>21</v>
      </c>
      <c r="C152" s="8" t="s">
        <v>21</v>
      </c>
      <c r="D152" s="8" t="s">
        <v>22</v>
      </c>
      <c r="E152" s="8" t="s">
        <v>23</v>
      </c>
      <c r="F152" s="8" t="s">
        <v>15</v>
      </c>
      <c r="G152" s="8" t="s">
        <v>24</v>
      </c>
      <c r="H152" s="8" t="s">
        <v>24</v>
      </c>
      <c r="I152" s="8" t="s">
        <v>25</v>
      </c>
      <c r="J152" s="8" t="s">
        <v>25</v>
      </c>
      <c r="K152" s="8" t="s">
        <v>26</v>
      </c>
      <c r="L152" s="8" t="s">
        <v>15</v>
      </c>
    </row>
    <row r="153" spans="1:12" ht="25.5" x14ac:dyDescent="0.25">
      <c r="A153" s="2"/>
      <c r="B153" s="53" t="s">
        <v>159</v>
      </c>
      <c r="C153" s="53" t="s">
        <v>160</v>
      </c>
      <c r="D153" s="8"/>
      <c r="E153" s="8"/>
      <c r="F153" s="8"/>
      <c r="G153" s="53" t="s">
        <v>159</v>
      </c>
      <c r="H153" s="53" t="s">
        <v>160</v>
      </c>
      <c r="I153" s="53" t="s">
        <v>159</v>
      </c>
      <c r="J153" s="53" t="s">
        <v>160</v>
      </c>
      <c r="K153" s="8" t="s">
        <v>27</v>
      </c>
      <c r="L153" s="8" t="s">
        <v>27</v>
      </c>
    </row>
    <row r="154" spans="1:12" x14ac:dyDescent="0.25">
      <c r="A154" s="2" t="s">
        <v>28</v>
      </c>
      <c r="B154" s="83">
        <v>1.0000083333333334</v>
      </c>
      <c r="C154" s="83">
        <v>0.85903600000000002</v>
      </c>
      <c r="D154" s="83">
        <v>3.3027358472592816</v>
      </c>
      <c r="E154" s="85">
        <v>4</v>
      </c>
      <c r="F154" s="83">
        <v>2.9856788396473093E-2</v>
      </c>
      <c r="G154" s="85">
        <v>3</v>
      </c>
      <c r="H154" s="85">
        <v>3</v>
      </c>
      <c r="I154" s="83">
        <v>5.0520829697594137E-3</v>
      </c>
      <c r="J154" s="83">
        <v>7.3757173068115883E-2</v>
      </c>
      <c r="K154" s="169">
        <v>213.1412837588511</v>
      </c>
      <c r="L154" s="83">
        <v>9.3396283279613135E-3</v>
      </c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7"/>
      <c r="B156" s="2" t="s">
        <v>400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 t="s">
        <v>20</v>
      </c>
      <c r="B157" s="66" t="s">
        <v>21</v>
      </c>
      <c r="C157" s="8" t="s">
        <v>21</v>
      </c>
      <c r="D157" s="8" t="s">
        <v>22</v>
      </c>
      <c r="E157" s="8" t="s">
        <v>23</v>
      </c>
      <c r="F157" s="8" t="s">
        <v>15</v>
      </c>
      <c r="G157" s="8" t="s">
        <v>24</v>
      </c>
      <c r="H157" s="8" t="s">
        <v>24</v>
      </c>
      <c r="I157" s="8" t="s">
        <v>25</v>
      </c>
      <c r="J157" s="8" t="s">
        <v>25</v>
      </c>
      <c r="K157" s="8" t="s">
        <v>26</v>
      </c>
      <c r="L157" s="8" t="s">
        <v>15</v>
      </c>
    </row>
    <row r="158" spans="1:12" ht="25.5" x14ac:dyDescent="0.25">
      <c r="A158" s="2"/>
      <c r="B158" s="53" t="s">
        <v>161</v>
      </c>
      <c r="C158" s="53" t="s">
        <v>162</v>
      </c>
      <c r="D158" s="2"/>
      <c r="E158" s="8"/>
      <c r="F158" s="8"/>
      <c r="G158" s="53" t="s">
        <v>161</v>
      </c>
      <c r="H158" s="53" t="s">
        <v>162</v>
      </c>
      <c r="I158" s="53" t="s">
        <v>161</v>
      </c>
      <c r="J158" s="53" t="s">
        <v>162</v>
      </c>
      <c r="K158" s="8" t="s">
        <v>27</v>
      </c>
      <c r="L158" s="8" t="s">
        <v>27</v>
      </c>
    </row>
    <row r="159" spans="1:12" x14ac:dyDescent="0.25">
      <c r="A159" s="2" t="s">
        <v>28</v>
      </c>
      <c r="B159" s="83">
        <v>1.0024109999999999</v>
      </c>
      <c r="C159" s="83">
        <v>0.69871966666666663</v>
      </c>
      <c r="D159" s="83">
        <v>6.198290281893212</v>
      </c>
      <c r="E159" s="85">
        <v>4</v>
      </c>
      <c r="F159" s="83">
        <v>3.445276453308263E-3</v>
      </c>
      <c r="G159" s="85">
        <v>3</v>
      </c>
      <c r="H159" s="85">
        <v>3</v>
      </c>
      <c r="I159" s="83">
        <v>8.4148372842259955E-2</v>
      </c>
      <c r="J159" s="83">
        <v>1.0994124809794238E-2</v>
      </c>
      <c r="K159" s="84">
        <v>58.5827991882935</v>
      </c>
      <c r="L159" s="83">
        <v>3.3566734480865376E-2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F181"/>
  <sheetViews>
    <sheetView zoomScale="90" zoomScaleNormal="90" workbookViewId="0">
      <selection activeCell="E46" sqref="E46"/>
    </sheetView>
  </sheetViews>
  <sheetFormatPr defaultRowHeight="15" x14ac:dyDescent="0.25"/>
  <sheetData>
    <row r="1" spans="7:7" x14ac:dyDescent="0.25">
      <c r="G1" t="s">
        <v>299</v>
      </c>
    </row>
    <row r="29" spans="32:32" x14ac:dyDescent="0.25">
      <c r="AF29" t="s">
        <v>367</v>
      </c>
    </row>
    <row r="30" spans="32:32" x14ac:dyDescent="0.25">
      <c r="AF30" t="s">
        <v>386</v>
      </c>
    </row>
    <row r="31" spans="32:32" x14ac:dyDescent="0.25">
      <c r="AF31" t="s">
        <v>387</v>
      </c>
    </row>
    <row r="32" spans="32:32" x14ac:dyDescent="0.25">
      <c r="AF32" t="s">
        <v>369</v>
      </c>
    </row>
    <row r="33" spans="32:32" x14ac:dyDescent="0.25">
      <c r="AF33" t="s">
        <v>370</v>
      </c>
    </row>
    <row r="34" spans="32:32" x14ac:dyDescent="0.25">
      <c r="AF34" t="s">
        <v>371</v>
      </c>
    </row>
    <row r="53" spans="1:13" x14ac:dyDescent="0.25">
      <c r="M53" t="s">
        <v>367</v>
      </c>
    </row>
    <row r="54" spans="1:13" x14ac:dyDescent="0.25">
      <c r="M54" t="s">
        <v>375</v>
      </c>
    </row>
    <row r="55" spans="1:13" x14ac:dyDescent="0.25">
      <c r="M55" t="s">
        <v>376</v>
      </c>
    </row>
    <row r="56" spans="1:13" x14ac:dyDescent="0.25">
      <c r="A56" s="1" t="s">
        <v>349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t="s">
        <v>377</v>
      </c>
    </row>
    <row r="57" spans="1:13" x14ac:dyDescent="0.25">
      <c r="A57" s="2" t="s">
        <v>301</v>
      </c>
      <c r="B57" s="2" t="s">
        <v>302</v>
      </c>
      <c r="C57" s="2" t="s">
        <v>307</v>
      </c>
      <c r="D57" s="2" t="s">
        <v>308</v>
      </c>
      <c r="G57" s="2"/>
      <c r="H57" s="2"/>
      <c r="I57" s="2"/>
      <c r="J57" s="2"/>
      <c r="K57" s="2"/>
      <c r="L57" s="2"/>
      <c r="M57" s="195" t="s">
        <v>372</v>
      </c>
    </row>
    <row r="58" spans="1:13" x14ac:dyDescent="0.25">
      <c r="A58" s="33">
        <v>1.57436</v>
      </c>
      <c r="B58" s="33">
        <v>0.50572899999999998</v>
      </c>
      <c r="C58" s="33">
        <v>1.069733</v>
      </c>
      <c r="D58" s="33">
        <v>1.2559450000000001</v>
      </c>
      <c r="E58" s="87"/>
      <c r="F58" s="87"/>
      <c r="G58" s="2"/>
      <c r="H58" s="2"/>
      <c r="I58" s="2"/>
      <c r="J58" s="2"/>
      <c r="K58" s="2"/>
      <c r="L58" s="2"/>
      <c r="M58" s="195" t="s">
        <v>369</v>
      </c>
    </row>
    <row r="59" spans="1:13" x14ac:dyDescent="0.25">
      <c r="A59" s="33">
        <v>1.157823</v>
      </c>
      <c r="B59" s="33">
        <v>0.51565399999999995</v>
      </c>
      <c r="C59" s="33">
        <v>0.74644299999999997</v>
      </c>
      <c r="D59" s="33">
        <v>1.791361</v>
      </c>
      <c r="E59" s="87"/>
      <c r="F59" s="87"/>
      <c r="G59" s="2"/>
      <c r="H59" s="2"/>
      <c r="I59" s="2"/>
      <c r="J59" s="2"/>
      <c r="K59" s="2"/>
      <c r="L59" s="2"/>
      <c r="M59" s="195" t="s">
        <v>374</v>
      </c>
    </row>
    <row r="60" spans="1:13" x14ac:dyDescent="0.25">
      <c r="A60" s="33">
        <v>0.58796899999999996</v>
      </c>
      <c r="B60" s="33">
        <v>0.319824</v>
      </c>
      <c r="C60" s="33">
        <v>1.1580060000000001</v>
      </c>
      <c r="D60" s="33">
        <v>0.78668800000000005</v>
      </c>
      <c r="E60" s="87"/>
      <c r="F60" s="87"/>
      <c r="G60" s="2"/>
      <c r="H60" s="2"/>
      <c r="I60" s="2"/>
      <c r="J60" s="2"/>
      <c r="K60" s="2"/>
      <c r="L60" s="2"/>
      <c r="M60" s="195" t="s">
        <v>373</v>
      </c>
    </row>
    <row r="61" spans="1:13" x14ac:dyDescent="0.25">
      <c r="A61" s="33">
        <v>0.67984699999999998</v>
      </c>
      <c r="B61" s="33">
        <v>0.38963199999999998</v>
      </c>
      <c r="C61" s="33">
        <v>1.0258179999999999</v>
      </c>
      <c r="D61" s="33">
        <v>1.9125479999999999</v>
      </c>
      <c r="E61" s="2"/>
      <c r="F61" s="2"/>
      <c r="G61" s="2"/>
      <c r="H61" s="2"/>
      <c r="I61" s="2"/>
      <c r="J61" s="2"/>
      <c r="K61" s="2"/>
      <c r="L61" s="2"/>
    </row>
    <row r="62" spans="1: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3" x14ac:dyDescent="0.25">
      <c r="A63" s="2"/>
      <c r="B63" s="2" t="s">
        <v>10</v>
      </c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3" x14ac:dyDescent="0.25">
      <c r="A64" s="2"/>
      <c r="B64" s="3" t="s">
        <v>11</v>
      </c>
      <c r="C64" s="3" t="s">
        <v>12</v>
      </c>
      <c r="D64" s="3" t="s">
        <v>13</v>
      </c>
      <c r="E64" s="3" t="s">
        <v>14</v>
      </c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3"/>
      <c r="C65" s="3"/>
      <c r="D65" s="3" t="s">
        <v>15</v>
      </c>
      <c r="E65" s="3" t="s">
        <v>15</v>
      </c>
      <c r="F65" s="2"/>
      <c r="G65" s="2"/>
      <c r="H65" s="2"/>
      <c r="I65" s="2"/>
      <c r="J65" s="2"/>
      <c r="K65" s="2"/>
      <c r="L65" s="2"/>
    </row>
    <row r="66" spans="1:12" x14ac:dyDescent="0.25">
      <c r="A66" s="2" t="s">
        <v>301</v>
      </c>
      <c r="B66" s="164">
        <v>4</v>
      </c>
      <c r="C66" s="165">
        <v>0.25811866656245297</v>
      </c>
      <c r="D66" s="164" t="s">
        <v>16</v>
      </c>
      <c r="E66" s="164" t="s">
        <v>16</v>
      </c>
      <c r="F66" s="2"/>
      <c r="G66" s="88"/>
      <c r="H66" s="2"/>
      <c r="I66" s="2"/>
      <c r="J66" s="2"/>
      <c r="K66" s="2"/>
      <c r="L66" s="2"/>
    </row>
    <row r="67" spans="1:12" x14ac:dyDescent="0.25">
      <c r="A67" s="2" t="s">
        <v>302</v>
      </c>
      <c r="B67" s="164">
        <v>4</v>
      </c>
      <c r="C67" s="165">
        <v>0.28006318296248245</v>
      </c>
      <c r="D67" s="164" t="s">
        <v>16</v>
      </c>
      <c r="E67" s="164" t="s">
        <v>16</v>
      </c>
      <c r="F67" s="2"/>
      <c r="G67" s="88"/>
      <c r="H67" s="2"/>
      <c r="I67" s="2"/>
      <c r="J67" s="2"/>
      <c r="K67" s="2"/>
      <c r="L67" s="2"/>
    </row>
    <row r="68" spans="1:12" x14ac:dyDescent="0.25">
      <c r="A68" s="2" t="s">
        <v>307</v>
      </c>
      <c r="B68" s="164">
        <v>4</v>
      </c>
      <c r="C68" s="165">
        <v>0.30774249938415277</v>
      </c>
      <c r="D68" s="164" t="s">
        <v>16</v>
      </c>
      <c r="E68" s="164" t="s">
        <v>44</v>
      </c>
      <c r="F68" s="2"/>
      <c r="G68" s="88"/>
      <c r="H68" s="2"/>
      <c r="I68" s="2"/>
      <c r="J68" s="2"/>
      <c r="K68" s="2"/>
      <c r="L68" s="2"/>
    </row>
    <row r="69" spans="1:12" x14ac:dyDescent="0.25">
      <c r="A69" s="2" t="s">
        <v>308</v>
      </c>
      <c r="B69" s="164">
        <v>4</v>
      </c>
      <c r="C69" s="165">
        <v>0.25293861382317706</v>
      </c>
      <c r="D69" s="164" t="s">
        <v>16</v>
      </c>
      <c r="E69" s="164" t="s">
        <v>16</v>
      </c>
      <c r="F69" s="2"/>
      <c r="G69" s="88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7"/>
      <c r="B71" s="2" t="s">
        <v>400</v>
      </c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 t="s">
        <v>20</v>
      </c>
      <c r="B72" s="66" t="s">
        <v>21</v>
      </c>
      <c r="C72" s="8" t="s">
        <v>21</v>
      </c>
      <c r="D72" s="8" t="s">
        <v>22</v>
      </c>
      <c r="E72" s="8" t="s">
        <v>23</v>
      </c>
      <c r="F72" s="8" t="s">
        <v>15</v>
      </c>
      <c r="G72" s="8" t="s">
        <v>24</v>
      </c>
      <c r="H72" s="8" t="s">
        <v>24</v>
      </c>
      <c r="I72" s="8" t="s">
        <v>25</v>
      </c>
      <c r="J72" s="8" t="s">
        <v>25</v>
      </c>
      <c r="K72" s="8" t="s">
        <v>26</v>
      </c>
      <c r="L72" s="8" t="s">
        <v>15</v>
      </c>
    </row>
    <row r="73" spans="1:12" ht="25.5" x14ac:dyDescent="0.25">
      <c r="A73" s="2"/>
      <c r="B73" s="53" t="s">
        <v>301</v>
      </c>
      <c r="C73" s="53" t="s">
        <v>302</v>
      </c>
      <c r="D73" s="8"/>
      <c r="E73" s="8"/>
      <c r="F73" s="8"/>
      <c r="G73" s="53" t="s">
        <v>301</v>
      </c>
      <c r="H73" s="53" t="s">
        <v>302</v>
      </c>
      <c r="I73" s="53" t="s">
        <v>301</v>
      </c>
      <c r="J73" s="53" t="s">
        <v>302</v>
      </c>
      <c r="K73" s="8" t="s">
        <v>27</v>
      </c>
      <c r="L73" s="8" t="s">
        <v>27</v>
      </c>
    </row>
    <row r="74" spans="1:12" x14ac:dyDescent="0.25">
      <c r="A74" s="2" t="s">
        <v>28</v>
      </c>
      <c r="B74" s="165">
        <v>0.99999974999999997</v>
      </c>
      <c r="C74" s="165">
        <v>0.43270975</v>
      </c>
      <c r="D74" s="165">
        <v>2.4302348128519409</v>
      </c>
      <c r="E74" s="164">
        <v>6</v>
      </c>
      <c r="F74" s="165">
        <v>5.1146103581459969E-2</v>
      </c>
      <c r="G74" s="164">
        <v>4</v>
      </c>
      <c r="H74" s="164">
        <v>4</v>
      </c>
      <c r="I74" s="165">
        <v>0.45718887318727475</v>
      </c>
      <c r="J74" s="165">
        <v>9.4534728322012263E-2</v>
      </c>
      <c r="K74" s="166">
        <v>23.388832494129556</v>
      </c>
      <c r="L74" s="165">
        <v>2.7840486942200478E-2</v>
      </c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7"/>
      <c r="B76" s="2" t="s">
        <v>400</v>
      </c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 t="s">
        <v>20</v>
      </c>
      <c r="B77" s="66" t="s">
        <v>21</v>
      </c>
      <c r="C77" s="8" t="s">
        <v>21</v>
      </c>
      <c r="D77" s="8" t="s">
        <v>22</v>
      </c>
      <c r="E77" s="8" t="s">
        <v>23</v>
      </c>
      <c r="F77" s="8" t="s">
        <v>15</v>
      </c>
      <c r="G77" s="8" t="s">
        <v>24</v>
      </c>
      <c r="H77" s="8" t="s">
        <v>24</v>
      </c>
      <c r="I77" s="8" t="s">
        <v>25</v>
      </c>
      <c r="J77" s="8" t="s">
        <v>25</v>
      </c>
      <c r="K77" s="8" t="s">
        <v>26</v>
      </c>
      <c r="L77" s="8" t="s">
        <v>15</v>
      </c>
    </row>
    <row r="78" spans="1:12" ht="25.5" x14ac:dyDescent="0.25">
      <c r="A78" s="2"/>
      <c r="B78" s="53" t="s">
        <v>307</v>
      </c>
      <c r="C78" s="53" t="s">
        <v>308</v>
      </c>
      <c r="D78" s="8"/>
      <c r="E78" s="8"/>
      <c r="F78" s="8"/>
      <c r="G78" s="53" t="s">
        <v>307</v>
      </c>
      <c r="H78" s="53" t="s">
        <v>308</v>
      </c>
      <c r="I78" s="53" t="s">
        <v>307</v>
      </c>
      <c r="J78" s="53" t="s">
        <v>308</v>
      </c>
      <c r="K78" s="8" t="s">
        <v>27</v>
      </c>
      <c r="L78" s="8" t="s">
        <v>27</v>
      </c>
    </row>
    <row r="79" spans="1:12" x14ac:dyDescent="0.25">
      <c r="A79" s="2" t="s">
        <v>28</v>
      </c>
      <c r="B79" s="165">
        <v>1</v>
      </c>
      <c r="C79" s="165">
        <v>1.4366355</v>
      </c>
      <c r="D79" s="166">
        <v>-1.592431132171126</v>
      </c>
      <c r="E79" s="164">
        <v>6</v>
      </c>
      <c r="F79" s="165">
        <v>0.1623947379354502</v>
      </c>
      <c r="G79" s="164">
        <v>4</v>
      </c>
      <c r="H79" s="164">
        <v>4</v>
      </c>
      <c r="I79" s="165">
        <v>0.17775105128427987</v>
      </c>
      <c r="J79" s="165">
        <v>0.51878180948352459</v>
      </c>
      <c r="K79" s="165">
        <v>8.5181468573217636</v>
      </c>
      <c r="L79" s="165">
        <v>0.1119089340170487</v>
      </c>
    </row>
    <row r="82" spans="1:12" x14ac:dyDescent="0.25">
      <c r="A82" s="1" t="s">
        <v>348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 t="s">
        <v>301</v>
      </c>
      <c r="B83" s="2" t="s">
        <v>302</v>
      </c>
      <c r="C83" s="2" t="s">
        <v>307</v>
      </c>
      <c r="D83" s="2" t="s">
        <v>308</v>
      </c>
      <c r="G83" s="2"/>
      <c r="H83" s="2"/>
      <c r="I83" s="2"/>
      <c r="J83" s="2"/>
      <c r="K83" s="2"/>
      <c r="L83" s="2"/>
    </row>
    <row r="84" spans="1:12" x14ac:dyDescent="0.25">
      <c r="A84" s="33">
        <v>1.1310290000000001</v>
      </c>
      <c r="B84" s="33">
        <v>0.68245500000000003</v>
      </c>
      <c r="C84" s="33">
        <v>1.076119</v>
      </c>
      <c r="D84" s="33">
        <v>0.86970199999999998</v>
      </c>
      <c r="E84" s="87"/>
      <c r="F84" s="87"/>
      <c r="G84" s="2"/>
      <c r="H84" s="2"/>
      <c r="I84" s="2"/>
      <c r="J84" s="2"/>
      <c r="K84" s="2"/>
      <c r="L84" s="2"/>
    </row>
    <row r="85" spans="1:12" x14ac:dyDescent="0.25">
      <c r="A85" s="33">
        <v>1.047633</v>
      </c>
      <c r="B85" s="33">
        <v>0.75038199999999999</v>
      </c>
      <c r="C85" s="33">
        <v>1.002345</v>
      </c>
      <c r="D85" s="33">
        <v>0.866649</v>
      </c>
      <c r="E85" s="87"/>
      <c r="F85" s="87"/>
      <c r="G85" s="2"/>
      <c r="H85" s="2"/>
      <c r="I85" s="2"/>
      <c r="J85" s="2"/>
      <c r="K85" s="2"/>
      <c r="L85" s="2"/>
    </row>
    <row r="86" spans="1:12" x14ac:dyDescent="0.25">
      <c r="A86" s="33">
        <v>0.96610700000000005</v>
      </c>
      <c r="B86" s="33">
        <v>0.87682099999999996</v>
      </c>
      <c r="C86" s="33">
        <v>0.96225099999999997</v>
      </c>
      <c r="D86" s="33">
        <v>0.85101800000000005</v>
      </c>
      <c r="E86" s="87"/>
      <c r="F86" s="87"/>
      <c r="G86" s="2"/>
      <c r="H86" s="2"/>
      <c r="I86" s="2"/>
      <c r="J86" s="2"/>
      <c r="K86" s="2"/>
      <c r="L86" s="2"/>
    </row>
    <row r="87" spans="1:12" x14ac:dyDescent="0.25">
      <c r="A87" s="33">
        <v>0.85523000000000005</v>
      </c>
      <c r="B87" s="33">
        <v>0.84198600000000001</v>
      </c>
      <c r="C87" s="33">
        <v>0.95928500000000005</v>
      </c>
      <c r="D87" s="33">
        <v>1.329755</v>
      </c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 t="s">
        <v>10</v>
      </c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3" t="s">
        <v>11</v>
      </c>
      <c r="C90" s="3" t="s">
        <v>12</v>
      </c>
      <c r="D90" s="3" t="s">
        <v>13</v>
      </c>
      <c r="E90" s="3" t="s">
        <v>14</v>
      </c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3"/>
      <c r="C91" s="3"/>
      <c r="D91" s="3" t="s">
        <v>15</v>
      </c>
      <c r="E91" s="3" t="s">
        <v>15</v>
      </c>
      <c r="F91" s="2"/>
      <c r="G91" s="2"/>
      <c r="H91" s="2"/>
      <c r="I91" s="2"/>
      <c r="J91" s="2"/>
      <c r="K91" s="2"/>
      <c r="L91" s="2"/>
    </row>
    <row r="92" spans="1:12" x14ac:dyDescent="0.25">
      <c r="A92" s="2" t="s">
        <v>301</v>
      </c>
      <c r="B92" s="164">
        <v>4</v>
      </c>
      <c r="C92" s="165">
        <v>0.15717851990139287</v>
      </c>
      <c r="D92" s="164" t="s">
        <v>16</v>
      </c>
      <c r="E92" s="164" t="s">
        <v>16</v>
      </c>
      <c r="F92" s="2"/>
      <c r="G92" s="88"/>
      <c r="H92" s="2"/>
      <c r="I92" s="2"/>
      <c r="J92" s="2"/>
      <c r="K92" s="2"/>
      <c r="L92" s="2"/>
    </row>
    <row r="93" spans="1:12" x14ac:dyDescent="0.25">
      <c r="A93" s="2" t="s">
        <v>302</v>
      </c>
      <c r="B93" s="164">
        <v>4</v>
      </c>
      <c r="C93" s="165">
        <v>0.23000318805480147</v>
      </c>
      <c r="D93" s="164" t="s">
        <v>16</v>
      </c>
      <c r="E93" s="164" t="s">
        <v>16</v>
      </c>
      <c r="F93" s="2"/>
      <c r="G93" s="88"/>
      <c r="H93" s="2"/>
      <c r="I93" s="2"/>
      <c r="J93" s="2"/>
      <c r="K93" s="2"/>
      <c r="L93" s="2"/>
    </row>
    <row r="94" spans="1:12" x14ac:dyDescent="0.25">
      <c r="A94" s="2" t="s">
        <v>307</v>
      </c>
      <c r="B94" s="164">
        <v>4</v>
      </c>
      <c r="C94" s="165">
        <v>0.25608068759894509</v>
      </c>
      <c r="D94" s="164" t="s">
        <v>16</v>
      </c>
      <c r="E94" s="164" t="s">
        <v>16</v>
      </c>
      <c r="F94" s="2"/>
      <c r="G94" s="88"/>
      <c r="H94" s="2"/>
      <c r="I94" s="2"/>
      <c r="J94" s="2"/>
      <c r="K94" s="2"/>
      <c r="L94" s="2"/>
    </row>
    <row r="95" spans="1:12" x14ac:dyDescent="0.25">
      <c r="A95" s="2" t="s">
        <v>308</v>
      </c>
      <c r="B95" s="164">
        <v>4</v>
      </c>
      <c r="C95" s="165">
        <v>0.43035857728198296</v>
      </c>
      <c r="D95" s="164" t="s">
        <v>16</v>
      </c>
      <c r="E95" s="168" t="s">
        <v>98</v>
      </c>
      <c r="F95" s="2"/>
      <c r="G95" s="88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25" x14ac:dyDescent="0.25">
      <c r="A97" s="7"/>
      <c r="B97" s="2" t="s">
        <v>400</v>
      </c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25" x14ac:dyDescent="0.25">
      <c r="A98" s="2" t="s">
        <v>20</v>
      </c>
      <c r="B98" s="66" t="s">
        <v>21</v>
      </c>
      <c r="C98" s="8" t="s">
        <v>21</v>
      </c>
      <c r="D98" s="8" t="s">
        <v>22</v>
      </c>
      <c r="E98" s="8" t="s">
        <v>23</v>
      </c>
      <c r="F98" s="8" t="s">
        <v>15</v>
      </c>
      <c r="G98" s="8" t="s">
        <v>24</v>
      </c>
      <c r="H98" s="8" t="s">
        <v>24</v>
      </c>
      <c r="I98" s="8" t="s">
        <v>25</v>
      </c>
      <c r="J98" s="8" t="s">
        <v>25</v>
      </c>
      <c r="K98" s="8" t="s">
        <v>26</v>
      </c>
      <c r="L98" s="8" t="s">
        <v>15</v>
      </c>
    </row>
    <row r="99" spans="1:25" ht="25.5" x14ac:dyDescent="0.25">
      <c r="A99" s="2"/>
      <c r="B99" s="53" t="s">
        <v>301</v>
      </c>
      <c r="C99" s="53" t="s">
        <v>302</v>
      </c>
      <c r="D99" s="8"/>
      <c r="E99" s="8"/>
      <c r="F99" s="8"/>
      <c r="G99" s="53" t="s">
        <v>301</v>
      </c>
      <c r="H99" s="53" t="s">
        <v>302</v>
      </c>
      <c r="I99" s="53" t="s">
        <v>301</v>
      </c>
      <c r="J99" s="53" t="s">
        <v>302</v>
      </c>
      <c r="K99" s="8" t="s">
        <v>27</v>
      </c>
      <c r="L99" s="8" t="s">
        <v>27</v>
      </c>
    </row>
    <row r="100" spans="1:25" x14ac:dyDescent="0.25">
      <c r="A100" s="2" t="s">
        <v>28</v>
      </c>
      <c r="B100" s="167">
        <v>0.99999975000000008</v>
      </c>
      <c r="C100" s="167">
        <v>0.78791100000000003</v>
      </c>
      <c r="D100" s="167">
        <v>2.8838695457826735</v>
      </c>
      <c r="E100" s="168">
        <v>6</v>
      </c>
      <c r="F100" s="167">
        <v>2.7916207185212542E-2</v>
      </c>
      <c r="G100" s="168">
        <v>4</v>
      </c>
      <c r="H100" s="168">
        <v>4</v>
      </c>
      <c r="I100" s="167">
        <v>0.11767836090908985</v>
      </c>
      <c r="J100" s="167">
        <v>8.8239234474618233E-2</v>
      </c>
      <c r="K100" s="167">
        <v>1.7785650665606219</v>
      </c>
      <c r="L100" s="167">
        <v>0.64795831146756255</v>
      </c>
    </row>
    <row r="101" spans="1:2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25" x14ac:dyDescent="0.25">
      <c r="A102" s="7"/>
      <c r="B102" s="13" t="s">
        <v>29</v>
      </c>
      <c r="C102" s="13"/>
      <c r="D102" s="13"/>
      <c r="E102" s="13"/>
      <c r="F102" s="13"/>
      <c r="G102" s="13"/>
      <c r="H102" s="13"/>
      <c r="I102" s="13"/>
      <c r="J102" s="13"/>
      <c r="K102" s="13"/>
      <c r="N102" s="7"/>
      <c r="O102" s="2" t="s">
        <v>400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5.5" x14ac:dyDescent="0.25">
      <c r="A103" s="13" t="s">
        <v>20</v>
      </c>
      <c r="B103" s="8" t="s">
        <v>30</v>
      </c>
      <c r="C103" s="8" t="s">
        <v>30</v>
      </c>
      <c r="D103" s="8" t="s">
        <v>31</v>
      </c>
      <c r="E103" s="8" t="s">
        <v>32</v>
      </c>
      <c r="F103" s="8" t="s">
        <v>33</v>
      </c>
      <c r="G103" s="8" t="s">
        <v>32</v>
      </c>
      <c r="H103" s="8" t="s">
        <v>33</v>
      </c>
      <c r="I103" s="8" t="s">
        <v>24</v>
      </c>
      <c r="J103" s="8" t="s">
        <v>24</v>
      </c>
      <c r="K103" s="8" t="s">
        <v>34</v>
      </c>
      <c r="N103" s="2" t="s">
        <v>20</v>
      </c>
      <c r="O103" s="66" t="s">
        <v>21</v>
      </c>
      <c r="P103" s="8" t="s">
        <v>21</v>
      </c>
      <c r="Q103" s="8" t="s">
        <v>22</v>
      </c>
      <c r="R103" s="8" t="s">
        <v>23</v>
      </c>
      <c r="S103" s="8" t="s">
        <v>15</v>
      </c>
      <c r="T103" s="8" t="s">
        <v>24</v>
      </c>
      <c r="U103" s="8" t="s">
        <v>24</v>
      </c>
      <c r="V103" s="8" t="s">
        <v>25</v>
      </c>
      <c r="W103" s="8" t="s">
        <v>25</v>
      </c>
      <c r="X103" s="8" t="s">
        <v>26</v>
      </c>
      <c r="Y103" s="8" t="s">
        <v>15</v>
      </c>
    </row>
    <row r="104" spans="1:25" ht="25.5" x14ac:dyDescent="0.25">
      <c r="A104" s="13"/>
      <c r="B104" s="53" t="s">
        <v>307</v>
      </c>
      <c r="C104" s="53" t="s">
        <v>308</v>
      </c>
      <c r="D104" s="8"/>
      <c r="E104" s="8"/>
      <c r="F104" s="8"/>
      <c r="G104" s="8" t="s">
        <v>35</v>
      </c>
      <c r="H104" s="8"/>
      <c r="I104" s="53" t="s">
        <v>307</v>
      </c>
      <c r="J104" s="53" t="s">
        <v>308</v>
      </c>
      <c r="K104" s="8" t="s">
        <v>36</v>
      </c>
      <c r="N104" s="2"/>
      <c r="O104" s="53" t="s">
        <v>307</v>
      </c>
      <c r="P104" s="53" t="s">
        <v>308</v>
      </c>
      <c r="Q104" s="8"/>
      <c r="R104" s="8"/>
      <c r="S104" s="8"/>
      <c r="T104" s="53" t="s">
        <v>307</v>
      </c>
      <c r="U104" s="53" t="s">
        <v>308</v>
      </c>
      <c r="V104" s="53" t="s">
        <v>307</v>
      </c>
      <c r="W104" s="53" t="s">
        <v>308</v>
      </c>
      <c r="X104" s="8" t="s">
        <v>27</v>
      </c>
      <c r="Y104" s="8" t="s">
        <v>27</v>
      </c>
    </row>
    <row r="105" spans="1:25" x14ac:dyDescent="0.25">
      <c r="A105" s="2" t="s">
        <v>28</v>
      </c>
      <c r="B105" s="166">
        <v>22</v>
      </c>
      <c r="C105" s="166">
        <v>14</v>
      </c>
      <c r="D105" s="165">
        <v>4</v>
      </c>
      <c r="E105" s="165">
        <v>1.0103629710818451</v>
      </c>
      <c r="F105" s="165">
        <v>0.31232218555123992</v>
      </c>
      <c r="G105" s="165">
        <v>1.0103629710818451</v>
      </c>
      <c r="H105" s="165">
        <v>0.31232218555123992</v>
      </c>
      <c r="I105" s="164">
        <v>4</v>
      </c>
      <c r="J105" s="164">
        <v>4</v>
      </c>
      <c r="K105" s="165">
        <v>0.34285714285714286</v>
      </c>
      <c r="N105" s="2" t="s">
        <v>28</v>
      </c>
      <c r="O105" s="165">
        <v>1</v>
      </c>
      <c r="P105" s="165">
        <v>0.97928100000000007</v>
      </c>
      <c r="Q105" s="165">
        <v>0.17262874226707281</v>
      </c>
      <c r="R105" s="164">
        <v>6</v>
      </c>
      <c r="S105" s="165">
        <v>0.86861924808668933</v>
      </c>
      <c r="T105" s="164">
        <v>4</v>
      </c>
      <c r="U105" s="164">
        <v>4</v>
      </c>
      <c r="V105" s="165">
        <v>5.4412925584521508E-2</v>
      </c>
      <c r="W105" s="165">
        <v>0.23379260503702848</v>
      </c>
      <c r="X105" s="166">
        <v>18.461091988012292</v>
      </c>
      <c r="Y105" s="165">
        <v>3.8932959292545269E-2</v>
      </c>
    </row>
    <row r="108" spans="1:25" x14ac:dyDescent="0.25">
      <c r="A108" s="1" t="s">
        <v>350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25" x14ac:dyDescent="0.25">
      <c r="A109" s="2" t="s">
        <v>301</v>
      </c>
      <c r="B109" s="2" t="s">
        <v>302</v>
      </c>
      <c r="C109" s="2" t="s">
        <v>307</v>
      </c>
      <c r="D109" s="2" t="s">
        <v>308</v>
      </c>
      <c r="G109" s="2"/>
      <c r="H109" s="2"/>
      <c r="I109" s="2"/>
      <c r="J109" s="2"/>
      <c r="K109" s="2"/>
      <c r="L109" s="2"/>
    </row>
    <row r="110" spans="1:25" x14ac:dyDescent="0.25">
      <c r="A110" s="33">
        <v>0.89485300000000001</v>
      </c>
      <c r="B110" s="33">
        <v>0.74383200000000005</v>
      </c>
      <c r="C110" s="33">
        <v>0.32763700000000001</v>
      </c>
      <c r="D110" s="33">
        <v>0.68507700000000005</v>
      </c>
      <c r="E110" s="87"/>
      <c r="F110" s="87"/>
      <c r="G110" s="2"/>
      <c r="H110" s="2"/>
      <c r="I110" s="2"/>
      <c r="J110" s="2"/>
      <c r="K110" s="2"/>
      <c r="L110" s="2"/>
    </row>
    <row r="111" spans="1:25" x14ac:dyDescent="0.25">
      <c r="A111" s="33">
        <v>0.97620300000000004</v>
      </c>
      <c r="B111" s="33">
        <v>0.55287399999999998</v>
      </c>
      <c r="C111" s="33">
        <v>0.45088800000000001</v>
      </c>
      <c r="D111" s="33">
        <v>1.03546</v>
      </c>
      <c r="E111" s="87"/>
      <c r="F111" s="87"/>
      <c r="G111" s="2"/>
      <c r="H111" s="2"/>
      <c r="I111" s="2"/>
      <c r="J111" s="2"/>
      <c r="K111" s="2"/>
      <c r="L111" s="2"/>
    </row>
    <row r="112" spans="1:25" x14ac:dyDescent="0.25">
      <c r="A112" s="33">
        <v>1.1084909999999999</v>
      </c>
      <c r="B112" s="33">
        <v>0.63178900000000004</v>
      </c>
      <c r="C112" s="33">
        <v>2.3495919999999999</v>
      </c>
      <c r="D112" s="33">
        <v>0.58123599999999997</v>
      </c>
      <c r="E112" s="87"/>
      <c r="F112" s="87"/>
      <c r="G112" s="2"/>
      <c r="H112" s="2"/>
      <c r="I112" s="2"/>
      <c r="J112" s="2"/>
      <c r="K112" s="2"/>
      <c r="L112" s="2"/>
    </row>
    <row r="113" spans="1:12" x14ac:dyDescent="0.25">
      <c r="A113" s="33">
        <v>1.0204530000000001</v>
      </c>
      <c r="B113" s="33">
        <v>0.63195699999999999</v>
      </c>
      <c r="C113" s="33">
        <v>0.87188299999999996</v>
      </c>
      <c r="D113" s="33">
        <v>0.41830200000000001</v>
      </c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 t="s">
        <v>10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3" t="s">
        <v>11</v>
      </c>
      <c r="C116" s="3" t="s">
        <v>12</v>
      </c>
      <c r="D116" s="3" t="s">
        <v>13</v>
      </c>
      <c r="E116" s="3" t="s">
        <v>14</v>
      </c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3"/>
      <c r="C117" s="3"/>
      <c r="D117" s="3" t="s">
        <v>15</v>
      </c>
      <c r="E117" s="3" t="s">
        <v>15</v>
      </c>
      <c r="F117" s="2"/>
      <c r="G117" s="2"/>
      <c r="H117" s="2"/>
      <c r="I117" s="2"/>
      <c r="J117" s="2"/>
      <c r="K117" s="2"/>
      <c r="L117" s="2"/>
    </row>
    <row r="118" spans="1:12" x14ac:dyDescent="0.25">
      <c r="A118" s="2" t="s">
        <v>301</v>
      </c>
      <c r="B118" s="164">
        <v>4</v>
      </c>
      <c r="C118" s="165">
        <v>0.15920979380675737</v>
      </c>
      <c r="D118" s="164" t="s">
        <v>16</v>
      </c>
      <c r="E118" s="164" t="s">
        <v>16</v>
      </c>
      <c r="F118" s="2"/>
      <c r="G118" s="88"/>
      <c r="H118" s="2"/>
      <c r="I118" s="2"/>
      <c r="J118" s="2"/>
      <c r="K118" s="2"/>
      <c r="L118" s="2"/>
    </row>
    <row r="119" spans="1:12" x14ac:dyDescent="0.25">
      <c r="A119" s="2" t="s">
        <v>302</v>
      </c>
      <c r="B119" s="164">
        <v>4</v>
      </c>
      <c r="C119" s="165">
        <v>0.29135557467804041</v>
      </c>
      <c r="D119" s="164" t="s">
        <v>16</v>
      </c>
      <c r="E119" s="164" t="s">
        <v>16</v>
      </c>
      <c r="F119" s="2"/>
      <c r="G119" s="88"/>
      <c r="H119" s="2"/>
      <c r="I119" s="2"/>
      <c r="J119" s="2"/>
      <c r="K119" s="2"/>
      <c r="L119" s="2"/>
    </row>
    <row r="120" spans="1:12" x14ac:dyDescent="0.25">
      <c r="A120" s="2" t="s">
        <v>307</v>
      </c>
      <c r="B120" s="164">
        <v>4</v>
      </c>
      <c r="C120" s="165">
        <v>0.30481959773096062</v>
      </c>
      <c r="D120" s="164" t="s">
        <v>16</v>
      </c>
      <c r="E120" s="164" t="s">
        <v>44</v>
      </c>
      <c r="F120" s="2"/>
      <c r="G120" s="88"/>
      <c r="H120" s="2"/>
      <c r="I120" s="2"/>
      <c r="J120" s="2"/>
      <c r="K120" s="2"/>
      <c r="L120" s="2"/>
    </row>
    <row r="121" spans="1:12" x14ac:dyDescent="0.25">
      <c r="A121" s="2" t="s">
        <v>308</v>
      </c>
      <c r="B121" s="164">
        <v>4</v>
      </c>
      <c r="C121" s="165">
        <v>0.24227368924499715</v>
      </c>
      <c r="D121" s="164" t="s">
        <v>16</v>
      </c>
      <c r="E121" s="164" t="s">
        <v>16</v>
      </c>
      <c r="F121" s="2"/>
      <c r="G121" s="88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7"/>
      <c r="B123" s="2" t="s">
        <v>400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 t="s">
        <v>20</v>
      </c>
      <c r="B124" s="66" t="s">
        <v>21</v>
      </c>
      <c r="C124" s="8" t="s">
        <v>21</v>
      </c>
      <c r="D124" s="8" t="s">
        <v>22</v>
      </c>
      <c r="E124" s="8" t="s">
        <v>23</v>
      </c>
      <c r="F124" s="8" t="s">
        <v>15</v>
      </c>
      <c r="G124" s="8" t="s">
        <v>24</v>
      </c>
      <c r="H124" s="8" t="s">
        <v>24</v>
      </c>
      <c r="I124" s="8" t="s">
        <v>25</v>
      </c>
      <c r="J124" s="8" t="s">
        <v>25</v>
      </c>
      <c r="K124" s="8" t="s">
        <v>26</v>
      </c>
      <c r="L124" s="8" t="s">
        <v>15</v>
      </c>
    </row>
    <row r="125" spans="1:12" ht="25.5" x14ac:dyDescent="0.25">
      <c r="A125" s="2"/>
      <c r="B125" s="53" t="s">
        <v>301</v>
      </c>
      <c r="C125" s="53" t="s">
        <v>302</v>
      </c>
      <c r="D125" s="8"/>
      <c r="E125" s="8"/>
      <c r="F125" s="8"/>
      <c r="G125" s="53" t="s">
        <v>301</v>
      </c>
      <c r="H125" s="53" t="s">
        <v>302</v>
      </c>
      <c r="I125" s="53" t="s">
        <v>301</v>
      </c>
      <c r="J125" s="53" t="s">
        <v>302</v>
      </c>
      <c r="K125" s="8" t="s">
        <v>27</v>
      </c>
      <c r="L125" s="8" t="s">
        <v>27</v>
      </c>
    </row>
    <row r="126" spans="1:12" x14ac:dyDescent="0.25">
      <c r="A126" s="2" t="s">
        <v>28</v>
      </c>
      <c r="B126" s="167">
        <v>1</v>
      </c>
      <c r="C126" s="167">
        <v>0.64011300000000004</v>
      </c>
      <c r="D126" s="167">
        <v>6.0605236589175169</v>
      </c>
      <c r="E126" s="168">
        <v>6</v>
      </c>
      <c r="F126" s="167">
        <v>9.1499446125789237E-4</v>
      </c>
      <c r="G126" s="168">
        <v>4</v>
      </c>
      <c r="H126" s="168">
        <v>4</v>
      </c>
      <c r="I126" s="167">
        <v>8.9089488919849538E-2</v>
      </c>
      <c r="J126" s="167">
        <v>7.8536792638864497E-2</v>
      </c>
      <c r="K126" s="167">
        <v>1.2867868459629133</v>
      </c>
      <c r="L126" s="167">
        <v>0.84074207934175182</v>
      </c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7"/>
      <c r="B128" s="2" t="s">
        <v>400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 t="s">
        <v>20</v>
      </c>
      <c r="B129" s="66" t="s">
        <v>21</v>
      </c>
      <c r="C129" s="8" t="s">
        <v>21</v>
      </c>
      <c r="D129" s="8" t="s">
        <v>22</v>
      </c>
      <c r="E129" s="8" t="s">
        <v>23</v>
      </c>
      <c r="F129" s="8" t="s">
        <v>15</v>
      </c>
      <c r="G129" s="8" t="s">
        <v>24</v>
      </c>
      <c r="H129" s="8" t="s">
        <v>24</v>
      </c>
      <c r="I129" s="8" t="s">
        <v>25</v>
      </c>
      <c r="J129" s="8" t="s">
        <v>25</v>
      </c>
      <c r="K129" s="8" t="s">
        <v>26</v>
      </c>
      <c r="L129" s="8" t="s">
        <v>15</v>
      </c>
    </row>
    <row r="130" spans="1:12" ht="25.5" x14ac:dyDescent="0.25">
      <c r="A130" s="2"/>
      <c r="B130" s="53" t="s">
        <v>307</v>
      </c>
      <c r="C130" s="53" t="s">
        <v>308</v>
      </c>
      <c r="D130" s="8"/>
      <c r="E130" s="8"/>
      <c r="F130" s="8"/>
      <c r="G130" s="53" t="s">
        <v>307</v>
      </c>
      <c r="H130" s="53" t="s">
        <v>308</v>
      </c>
      <c r="I130" s="53" t="s">
        <v>307</v>
      </c>
      <c r="J130" s="53" t="s">
        <v>308</v>
      </c>
      <c r="K130" s="8" t="s">
        <v>27</v>
      </c>
      <c r="L130" s="8" t="s">
        <v>27</v>
      </c>
    </row>
    <row r="131" spans="1:12" x14ac:dyDescent="0.25">
      <c r="A131" s="2" t="s">
        <v>28</v>
      </c>
      <c r="B131" s="165">
        <v>0.99999999999999989</v>
      </c>
      <c r="C131" s="165">
        <v>0.68001875000000001</v>
      </c>
      <c r="D131" s="165">
        <v>0.66289467293911108</v>
      </c>
      <c r="E131" s="164">
        <v>6</v>
      </c>
      <c r="F131" s="165">
        <v>0.53202300813457226</v>
      </c>
      <c r="G131" s="164">
        <v>4</v>
      </c>
      <c r="H131" s="164">
        <v>4</v>
      </c>
      <c r="I131" s="165">
        <v>0.92940994264569099</v>
      </c>
      <c r="J131" s="165">
        <v>0.26116262942385793</v>
      </c>
      <c r="K131" s="166">
        <v>12.664631663311015</v>
      </c>
      <c r="L131" s="165">
        <v>6.5721858418225837E-2</v>
      </c>
    </row>
    <row r="134" spans="1:12" x14ac:dyDescent="0.25">
      <c r="A134" s="1" t="s">
        <v>358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 t="s">
        <v>303</v>
      </c>
      <c r="B135" s="2" t="s">
        <v>304</v>
      </c>
      <c r="C135" s="2" t="s">
        <v>161</v>
      </c>
      <c r="D135" s="2" t="s">
        <v>162</v>
      </c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33">
        <v>0.87713099999999999</v>
      </c>
      <c r="B136" s="33">
        <v>1.00109</v>
      </c>
      <c r="C136" s="33">
        <v>0.80018100000000003</v>
      </c>
      <c r="D136" s="33">
        <v>1.723447</v>
      </c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33">
        <v>0.90440799999999999</v>
      </c>
      <c r="B137" s="33">
        <v>1.099045</v>
      </c>
      <c r="C137" s="33">
        <v>0.84300399999999998</v>
      </c>
      <c r="D137" s="33">
        <v>1.4604710000000001</v>
      </c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33">
        <v>1.218461</v>
      </c>
      <c r="B138" s="33">
        <v>0.93992699999999996</v>
      </c>
      <c r="C138" s="33">
        <v>1.3568150000000001</v>
      </c>
      <c r="D138" s="33">
        <v>0.80871599999999999</v>
      </c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 t="s">
        <v>10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3" t="s">
        <v>11</v>
      </c>
      <c r="C141" s="3" t="s">
        <v>12</v>
      </c>
      <c r="D141" s="3" t="s">
        <v>13</v>
      </c>
      <c r="E141" s="3" t="s">
        <v>14</v>
      </c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3"/>
      <c r="C142" s="3"/>
      <c r="D142" s="3" t="s">
        <v>15</v>
      </c>
      <c r="E142" s="3" t="s">
        <v>15</v>
      </c>
      <c r="F142" s="2"/>
      <c r="G142" s="2"/>
      <c r="H142" s="2"/>
      <c r="I142" s="2"/>
      <c r="J142" s="2"/>
      <c r="K142" s="2"/>
      <c r="L142" s="2"/>
    </row>
    <row r="143" spans="1:12" x14ac:dyDescent="0.25">
      <c r="A143" s="2" t="s">
        <v>303</v>
      </c>
      <c r="B143" s="64">
        <v>3</v>
      </c>
      <c r="C143" s="65">
        <v>0.35951990028238073</v>
      </c>
      <c r="D143" s="64" t="s">
        <v>16</v>
      </c>
      <c r="E143" s="64" t="s">
        <v>17</v>
      </c>
      <c r="F143" s="2"/>
      <c r="G143" s="164"/>
      <c r="H143" s="165"/>
      <c r="I143" s="164"/>
      <c r="J143" s="164"/>
      <c r="K143" s="2"/>
      <c r="L143" s="2"/>
    </row>
    <row r="144" spans="1:12" x14ac:dyDescent="0.25">
      <c r="A144" s="2" t="s">
        <v>304</v>
      </c>
      <c r="B144" s="64">
        <v>3</v>
      </c>
      <c r="C144" s="65">
        <v>0.22738497377584921</v>
      </c>
      <c r="D144" s="64" t="s">
        <v>16</v>
      </c>
      <c r="E144" s="64" t="s">
        <v>16</v>
      </c>
      <c r="F144" s="2"/>
      <c r="G144" s="164"/>
      <c r="H144" s="165"/>
      <c r="I144" s="164"/>
      <c r="J144" s="164"/>
      <c r="K144" s="2"/>
      <c r="L144" s="2"/>
    </row>
    <row r="145" spans="1:12" x14ac:dyDescent="0.25">
      <c r="A145" s="2" t="s">
        <v>161</v>
      </c>
      <c r="B145" s="64">
        <v>3</v>
      </c>
      <c r="C145" s="65">
        <v>0.36053491812403138</v>
      </c>
      <c r="D145" s="64" t="s">
        <v>16</v>
      </c>
      <c r="E145" s="64" t="s">
        <v>17</v>
      </c>
      <c r="F145" s="2"/>
      <c r="G145" s="164"/>
      <c r="H145" s="165"/>
      <c r="I145" s="164"/>
      <c r="J145" s="164"/>
      <c r="K145" s="2"/>
      <c r="L145" s="2"/>
    </row>
    <row r="146" spans="1:12" x14ac:dyDescent="0.25">
      <c r="A146" s="2" t="s">
        <v>162</v>
      </c>
      <c r="B146" s="64">
        <v>3</v>
      </c>
      <c r="C146" s="65">
        <v>0.27507852108827219</v>
      </c>
      <c r="D146" s="64" t="s">
        <v>16</v>
      </c>
      <c r="E146" s="64" t="s">
        <v>16</v>
      </c>
      <c r="F146" s="2"/>
      <c r="G146" s="164"/>
      <c r="H146" s="165"/>
      <c r="I146" s="164"/>
      <c r="J146" s="164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7"/>
      <c r="B148" s="2" t="s">
        <v>400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 t="s">
        <v>20</v>
      </c>
      <c r="B149" s="66" t="s">
        <v>21</v>
      </c>
      <c r="C149" s="8" t="s">
        <v>21</v>
      </c>
      <c r="D149" s="8" t="s">
        <v>22</v>
      </c>
      <c r="E149" s="8" t="s">
        <v>23</v>
      </c>
      <c r="F149" s="8" t="s">
        <v>15</v>
      </c>
      <c r="G149" s="8" t="s">
        <v>24</v>
      </c>
      <c r="H149" s="8" t="s">
        <v>24</v>
      </c>
      <c r="I149" s="8" t="s">
        <v>25</v>
      </c>
      <c r="J149" s="8" t="s">
        <v>25</v>
      </c>
      <c r="K149" s="8" t="s">
        <v>26</v>
      </c>
      <c r="L149" s="8" t="s">
        <v>15</v>
      </c>
    </row>
    <row r="150" spans="1:12" ht="25.5" x14ac:dyDescent="0.25">
      <c r="A150" s="2"/>
      <c r="B150" s="53" t="s">
        <v>303</v>
      </c>
      <c r="C150" s="53" t="s">
        <v>304</v>
      </c>
      <c r="D150" s="8"/>
      <c r="E150" s="8"/>
      <c r="F150" s="8"/>
      <c r="G150" s="53" t="s">
        <v>303</v>
      </c>
      <c r="H150" s="53" t="s">
        <v>304</v>
      </c>
      <c r="I150" s="53" t="s">
        <v>303</v>
      </c>
      <c r="J150" s="53" t="s">
        <v>304</v>
      </c>
      <c r="K150" s="8" t="s">
        <v>27</v>
      </c>
      <c r="L150" s="8" t="s">
        <v>27</v>
      </c>
    </row>
    <row r="151" spans="1:12" x14ac:dyDescent="0.25">
      <c r="A151" s="2" t="s">
        <v>28</v>
      </c>
      <c r="B151" s="165">
        <v>1</v>
      </c>
      <c r="C151" s="165">
        <v>1.0133539999999999</v>
      </c>
      <c r="D151" s="165">
        <v>-0.11229867143402787</v>
      </c>
      <c r="E151" s="164">
        <v>4</v>
      </c>
      <c r="F151" s="165">
        <v>0.91599654724166535</v>
      </c>
      <c r="G151" s="164">
        <v>3</v>
      </c>
      <c r="H151" s="164">
        <v>3</v>
      </c>
      <c r="I151" s="165">
        <v>0.18968372379569104</v>
      </c>
      <c r="J151" s="165">
        <v>8.0264803949178135E-2</v>
      </c>
      <c r="K151" s="165">
        <v>5.58482842483299</v>
      </c>
      <c r="L151" s="165">
        <v>0.30372849084991832</v>
      </c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7"/>
      <c r="B153" s="2" t="s">
        <v>400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 t="s">
        <v>20</v>
      </c>
      <c r="B154" s="66" t="s">
        <v>21</v>
      </c>
      <c r="C154" s="8" t="s">
        <v>21</v>
      </c>
      <c r="D154" s="8" t="s">
        <v>22</v>
      </c>
      <c r="E154" s="8" t="s">
        <v>23</v>
      </c>
      <c r="F154" s="8" t="s">
        <v>15</v>
      </c>
      <c r="G154" s="8" t="s">
        <v>24</v>
      </c>
      <c r="H154" s="8" t="s">
        <v>24</v>
      </c>
      <c r="I154" s="8" t="s">
        <v>25</v>
      </c>
      <c r="J154" s="8" t="s">
        <v>25</v>
      </c>
      <c r="K154" s="8" t="s">
        <v>26</v>
      </c>
      <c r="L154" s="8" t="s">
        <v>15</v>
      </c>
    </row>
    <row r="155" spans="1:12" ht="25.5" x14ac:dyDescent="0.25">
      <c r="A155" s="2"/>
      <c r="B155" s="53" t="s">
        <v>161</v>
      </c>
      <c r="C155" s="53" t="s">
        <v>162</v>
      </c>
      <c r="D155" s="2"/>
      <c r="E155" s="8"/>
      <c r="F155" s="8"/>
      <c r="G155" s="53" t="s">
        <v>161</v>
      </c>
      <c r="H155" s="53" t="s">
        <v>162</v>
      </c>
      <c r="I155" s="53" t="s">
        <v>161</v>
      </c>
      <c r="J155" s="53" t="s">
        <v>162</v>
      </c>
      <c r="K155" s="8" t="s">
        <v>27</v>
      </c>
      <c r="L155" s="8" t="s">
        <v>27</v>
      </c>
    </row>
    <row r="156" spans="1:12" x14ac:dyDescent="0.25">
      <c r="A156" s="2" t="s">
        <v>28</v>
      </c>
      <c r="B156" s="165">
        <v>1</v>
      </c>
      <c r="C156" s="165">
        <v>1.330878</v>
      </c>
      <c r="D156" s="166">
        <v>-1.0167232218716955</v>
      </c>
      <c r="E156" s="164">
        <v>4</v>
      </c>
      <c r="F156" s="165">
        <v>0.36678116586565757</v>
      </c>
      <c r="G156" s="164">
        <v>3</v>
      </c>
      <c r="H156" s="164">
        <v>3</v>
      </c>
      <c r="I156" s="165">
        <v>0.30975177239363788</v>
      </c>
      <c r="J156" s="165">
        <v>0.47093413533847811</v>
      </c>
      <c r="K156" s="165">
        <v>2.3114938489350849</v>
      </c>
      <c r="L156" s="165">
        <v>0.60395703305423065</v>
      </c>
    </row>
    <row r="159" spans="1:12" x14ac:dyDescent="0.25">
      <c r="A159" s="1" t="s">
        <v>359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 t="s">
        <v>303</v>
      </c>
      <c r="B160" s="2" t="s">
        <v>304</v>
      </c>
      <c r="C160" s="2" t="s">
        <v>161</v>
      </c>
      <c r="D160" s="2" t="s">
        <v>162</v>
      </c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33">
        <v>0.72548900000000005</v>
      </c>
      <c r="B161" s="33">
        <v>1.389143</v>
      </c>
      <c r="C161" s="33">
        <v>0.79438299999999995</v>
      </c>
      <c r="D161" s="33">
        <v>0.92074599999999995</v>
      </c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33">
        <v>1.040073</v>
      </c>
      <c r="B162" s="33">
        <v>2.4860340000000001</v>
      </c>
      <c r="C162" s="33">
        <v>1.030626</v>
      </c>
      <c r="D162" s="33">
        <v>1.0914900000000001</v>
      </c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33">
        <v>1.2344379999999999</v>
      </c>
      <c r="B163" s="33">
        <v>1.16696</v>
      </c>
      <c r="C163" s="33">
        <v>1.1749909999999999</v>
      </c>
      <c r="D163" s="33">
        <v>0.62452799999999997</v>
      </c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 t="s">
        <v>10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3" t="s">
        <v>11</v>
      </c>
      <c r="C166" s="3" t="s">
        <v>12</v>
      </c>
      <c r="D166" s="3" t="s">
        <v>13</v>
      </c>
      <c r="E166" s="3" t="s">
        <v>14</v>
      </c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3"/>
      <c r="C167" s="3"/>
      <c r="D167" s="3" t="s">
        <v>15</v>
      </c>
      <c r="E167" s="3" t="s">
        <v>15</v>
      </c>
      <c r="F167" s="2"/>
      <c r="G167" s="2"/>
      <c r="H167" s="2"/>
      <c r="I167" s="2"/>
      <c r="J167" s="80"/>
      <c r="K167" s="2"/>
      <c r="L167" s="2"/>
    </row>
    <row r="168" spans="1:12" x14ac:dyDescent="0.25">
      <c r="A168" s="2" t="s">
        <v>303</v>
      </c>
      <c r="B168" s="64">
        <v>3</v>
      </c>
      <c r="C168" s="65">
        <v>0.2286575435640183</v>
      </c>
      <c r="D168" s="64" t="s">
        <v>16</v>
      </c>
      <c r="E168" s="64" t="s">
        <v>16</v>
      </c>
      <c r="F168" s="2"/>
      <c r="K168" s="2"/>
      <c r="L168" s="2"/>
    </row>
    <row r="169" spans="1:12" x14ac:dyDescent="0.25">
      <c r="A169" s="2" t="s">
        <v>304</v>
      </c>
      <c r="B169" s="64">
        <v>3</v>
      </c>
      <c r="C169" s="65">
        <v>0.32681195978919375</v>
      </c>
      <c r="D169" s="64" t="s">
        <v>16</v>
      </c>
      <c r="E169" s="64" t="s">
        <v>97</v>
      </c>
      <c r="F169" s="2"/>
      <c r="K169" s="2"/>
      <c r="L169" s="2"/>
    </row>
    <row r="170" spans="1:12" x14ac:dyDescent="0.25">
      <c r="A170" s="2" t="s">
        <v>161</v>
      </c>
      <c r="B170" s="64">
        <v>3</v>
      </c>
      <c r="C170" s="65">
        <v>0.22998402510325416</v>
      </c>
      <c r="D170" s="64" t="s">
        <v>16</v>
      </c>
      <c r="E170" s="64" t="s">
        <v>16</v>
      </c>
      <c r="F170" s="2"/>
      <c r="K170" s="2"/>
      <c r="L170" s="2"/>
    </row>
    <row r="171" spans="1:12" x14ac:dyDescent="0.25">
      <c r="A171" s="2" t="s">
        <v>162</v>
      </c>
      <c r="B171" s="64">
        <v>3</v>
      </c>
      <c r="C171" s="65">
        <v>0.23691821039340882</v>
      </c>
      <c r="D171" s="64" t="s">
        <v>16</v>
      </c>
      <c r="E171" s="64" t="s">
        <v>16</v>
      </c>
      <c r="F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7"/>
      <c r="B173" s="2" t="s">
        <v>400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 t="s">
        <v>20</v>
      </c>
      <c r="B174" s="66" t="s">
        <v>21</v>
      </c>
      <c r="C174" s="8" t="s">
        <v>21</v>
      </c>
      <c r="D174" s="8" t="s">
        <v>22</v>
      </c>
      <c r="E174" s="8" t="s">
        <v>23</v>
      </c>
      <c r="F174" s="8" t="s">
        <v>15</v>
      </c>
      <c r="G174" s="8" t="s">
        <v>24</v>
      </c>
      <c r="H174" s="8" t="s">
        <v>24</v>
      </c>
      <c r="I174" s="8" t="s">
        <v>25</v>
      </c>
      <c r="J174" s="8" t="s">
        <v>25</v>
      </c>
      <c r="K174" s="8" t="s">
        <v>26</v>
      </c>
      <c r="L174" s="8" t="s">
        <v>15</v>
      </c>
    </row>
    <row r="175" spans="1:12" ht="25.5" x14ac:dyDescent="0.25">
      <c r="A175" s="2"/>
      <c r="B175" s="53" t="s">
        <v>303</v>
      </c>
      <c r="C175" s="53" t="s">
        <v>304</v>
      </c>
      <c r="D175" s="8"/>
      <c r="E175" s="8"/>
      <c r="F175" s="8"/>
      <c r="G175" s="53" t="s">
        <v>303</v>
      </c>
      <c r="H175" s="53" t="s">
        <v>304</v>
      </c>
      <c r="I175" s="53" t="s">
        <v>303</v>
      </c>
      <c r="J175" s="53" t="s">
        <v>304</v>
      </c>
      <c r="K175" s="8" t="s">
        <v>27</v>
      </c>
      <c r="L175" s="8" t="s">
        <v>27</v>
      </c>
    </row>
    <row r="176" spans="1:12" x14ac:dyDescent="0.25">
      <c r="A176" s="2" t="s">
        <v>28</v>
      </c>
      <c r="B176" s="165">
        <v>1</v>
      </c>
      <c r="C176" s="165">
        <v>1.6807123333333334</v>
      </c>
      <c r="D176" s="166">
        <v>-1.5689583838729033</v>
      </c>
      <c r="E176" s="164">
        <v>4</v>
      </c>
      <c r="F176" s="165">
        <v>0.19173773081174808</v>
      </c>
      <c r="G176" s="164">
        <v>3</v>
      </c>
      <c r="H176" s="164">
        <v>3</v>
      </c>
      <c r="I176" s="165">
        <v>0.25683001216174089</v>
      </c>
      <c r="J176" s="165">
        <v>0.70622132612541055</v>
      </c>
      <c r="K176" s="165">
        <v>7.5611893055569759</v>
      </c>
      <c r="L176" s="165">
        <v>0.23361240227242619</v>
      </c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7"/>
      <c r="B178" s="2" t="s">
        <v>400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 t="s">
        <v>20</v>
      </c>
      <c r="B179" s="66" t="s">
        <v>21</v>
      </c>
      <c r="C179" s="8" t="s">
        <v>21</v>
      </c>
      <c r="D179" s="8" t="s">
        <v>22</v>
      </c>
      <c r="E179" s="8" t="s">
        <v>23</v>
      </c>
      <c r="F179" s="8" t="s">
        <v>15</v>
      </c>
      <c r="G179" s="8" t="s">
        <v>24</v>
      </c>
      <c r="H179" s="8" t="s">
        <v>24</v>
      </c>
      <c r="I179" s="8" t="s">
        <v>25</v>
      </c>
      <c r="J179" s="8" t="s">
        <v>25</v>
      </c>
      <c r="K179" s="8" t="s">
        <v>26</v>
      </c>
      <c r="L179" s="8" t="s">
        <v>15</v>
      </c>
    </row>
    <row r="180" spans="1:12" ht="25.5" x14ac:dyDescent="0.25">
      <c r="A180" s="2"/>
      <c r="B180" s="53" t="s">
        <v>161</v>
      </c>
      <c r="C180" s="53" t="s">
        <v>162</v>
      </c>
      <c r="D180" s="2"/>
      <c r="E180" s="8"/>
      <c r="F180" s="8"/>
      <c r="G180" s="53" t="s">
        <v>161</v>
      </c>
      <c r="H180" s="53" t="s">
        <v>162</v>
      </c>
      <c r="I180" s="53" t="s">
        <v>161</v>
      </c>
      <c r="J180" s="53" t="s">
        <v>162</v>
      </c>
      <c r="K180" s="8" t="s">
        <v>27</v>
      </c>
      <c r="L180" s="8" t="s">
        <v>27</v>
      </c>
    </row>
    <row r="181" spans="1:12" x14ac:dyDescent="0.25">
      <c r="A181" s="2" t="s">
        <v>28</v>
      </c>
      <c r="B181" s="165">
        <v>1</v>
      </c>
      <c r="C181" s="165">
        <v>0.87892133333333333</v>
      </c>
      <c r="D181" s="165">
        <v>0.68862746062875357</v>
      </c>
      <c r="E181" s="164">
        <v>4</v>
      </c>
      <c r="F181" s="165">
        <v>0.52891774249339463</v>
      </c>
      <c r="G181" s="164">
        <v>3</v>
      </c>
      <c r="H181" s="164">
        <v>3</v>
      </c>
      <c r="I181" s="165">
        <v>0.19214337439266538</v>
      </c>
      <c r="J181" s="165">
        <v>0.23627389702913301</v>
      </c>
      <c r="K181" s="165">
        <v>1.5121005176003028</v>
      </c>
      <c r="L181" s="165">
        <v>0.79614648616476535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AF56"/>
  <sheetViews>
    <sheetView workbookViewId="0">
      <selection activeCell="N31" sqref="N31"/>
    </sheetView>
  </sheetViews>
  <sheetFormatPr defaultRowHeight="15" x14ac:dyDescent="0.25"/>
  <cols>
    <col min="1" max="1" width="12" bestFit="1" customWidth="1"/>
    <col min="2" max="2" width="14.5703125" bestFit="1" customWidth="1"/>
  </cols>
  <sheetData>
    <row r="2" spans="1:29" x14ac:dyDescent="0.25">
      <c r="AC2" t="s">
        <v>300</v>
      </c>
    </row>
    <row r="10" spans="1:29" x14ac:dyDescent="0.25">
      <c r="A10" s="1"/>
    </row>
    <row r="11" spans="1:29" x14ac:dyDescent="0.25">
      <c r="A11" s="196"/>
      <c r="B11" s="196"/>
      <c r="C11" s="196"/>
      <c r="D11" s="196"/>
      <c r="E11" s="196"/>
      <c r="F11" s="196"/>
      <c r="G11" s="196"/>
      <c r="H11" s="196"/>
      <c r="I11" s="196"/>
      <c r="J11" s="196"/>
    </row>
    <row r="12" spans="1:29" x14ac:dyDescent="0.25">
      <c r="A12" s="104"/>
      <c r="B12" s="104"/>
      <c r="C12" s="104"/>
      <c r="D12" s="104"/>
      <c r="E12" s="104"/>
      <c r="F12" s="104"/>
      <c r="G12" s="104"/>
      <c r="H12" s="104"/>
      <c r="I12" s="104"/>
      <c r="J12" s="104"/>
    </row>
    <row r="13" spans="1:29" x14ac:dyDescent="0.25">
      <c r="A13" s="152" t="s">
        <v>356</v>
      </c>
      <c r="N13" s="2"/>
    </row>
    <row r="14" spans="1:29" x14ac:dyDescent="0.25">
      <c r="A14" s="211" t="s">
        <v>169</v>
      </c>
      <c r="B14" s="211" t="s">
        <v>190</v>
      </c>
      <c r="N14" s="2"/>
    </row>
    <row r="15" spans="1:29" x14ac:dyDescent="0.25">
      <c r="A15" s="33">
        <v>0.62024800000000002</v>
      </c>
      <c r="B15" s="33">
        <v>1.7718210000000001</v>
      </c>
    </row>
    <row r="16" spans="1:29" x14ac:dyDescent="0.25">
      <c r="A16" s="33">
        <v>1.241611</v>
      </c>
      <c r="B16" s="33">
        <v>1.7296187000000001</v>
      </c>
    </row>
    <row r="17" spans="1:32" x14ac:dyDescent="0.25">
      <c r="A17" s="33">
        <v>1.1381410000000001</v>
      </c>
      <c r="B17" s="33">
        <v>1.3284819999999999</v>
      </c>
    </row>
    <row r="18" spans="1:32" x14ac:dyDescent="0.25">
      <c r="A18" s="33"/>
      <c r="B18" s="33"/>
    </row>
    <row r="19" spans="1:32" x14ac:dyDescent="0.25">
      <c r="A19" s="2"/>
      <c r="B19" s="2" t="s">
        <v>10</v>
      </c>
      <c r="C19" s="2"/>
      <c r="D19" s="2"/>
      <c r="E19" s="2"/>
    </row>
    <row r="20" spans="1:32" x14ac:dyDescent="0.25">
      <c r="A20" s="2"/>
      <c r="B20" s="3" t="s">
        <v>11</v>
      </c>
      <c r="C20" s="3" t="s">
        <v>12</v>
      </c>
      <c r="D20" s="3" t="s">
        <v>13</v>
      </c>
      <c r="E20" s="3" t="s">
        <v>14</v>
      </c>
    </row>
    <row r="21" spans="1:32" x14ac:dyDescent="0.25">
      <c r="A21" s="2"/>
      <c r="B21" s="3"/>
      <c r="C21" s="3"/>
      <c r="D21" s="3" t="s">
        <v>15</v>
      </c>
      <c r="E21" s="3" t="s">
        <v>15</v>
      </c>
    </row>
    <row r="22" spans="1:32" x14ac:dyDescent="0.25">
      <c r="A22" s="2" t="s">
        <v>169</v>
      </c>
      <c r="B22" s="161">
        <v>3</v>
      </c>
      <c r="C22" s="162">
        <v>0.3275732096017025</v>
      </c>
      <c r="D22" s="161" t="s">
        <v>16</v>
      </c>
      <c r="E22" s="161" t="s">
        <v>97</v>
      </c>
    </row>
    <row r="23" spans="1:32" x14ac:dyDescent="0.25">
      <c r="A23" s="2" t="s">
        <v>190</v>
      </c>
      <c r="B23" s="161">
        <v>3</v>
      </c>
      <c r="C23" s="162">
        <v>0.35423312311249838</v>
      </c>
      <c r="D23" s="161" t="s">
        <v>16</v>
      </c>
      <c r="E23" s="161" t="s">
        <v>17</v>
      </c>
    </row>
    <row r="24" spans="1:32" x14ac:dyDescent="0.25">
      <c r="AF24" t="s">
        <v>367</v>
      </c>
    </row>
    <row r="25" spans="1:32" x14ac:dyDescent="0.25">
      <c r="A25" s="7"/>
      <c r="B25" s="2" t="s">
        <v>400</v>
      </c>
      <c r="C25" s="2"/>
      <c r="D25" s="2"/>
      <c r="E25" s="2"/>
      <c r="F25" s="2"/>
      <c r="G25" s="2"/>
      <c r="H25" s="2"/>
      <c r="I25" s="2"/>
      <c r="J25" s="2"/>
      <c r="K25" s="2"/>
      <c r="L25" s="2"/>
      <c r="AF25" t="s">
        <v>382</v>
      </c>
    </row>
    <row r="26" spans="1:32" x14ac:dyDescent="0.25">
      <c r="A26" s="2" t="s">
        <v>20</v>
      </c>
      <c r="B26" s="8" t="s">
        <v>21</v>
      </c>
      <c r="C26" s="8" t="s">
        <v>21</v>
      </c>
      <c r="D26" s="8" t="s">
        <v>22</v>
      </c>
      <c r="E26" s="8" t="s">
        <v>23</v>
      </c>
      <c r="F26" s="8" t="s">
        <v>15</v>
      </c>
      <c r="G26" s="8" t="s">
        <v>24</v>
      </c>
      <c r="H26" s="8" t="s">
        <v>24</v>
      </c>
      <c r="I26" s="8" t="s">
        <v>25</v>
      </c>
      <c r="J26" s="8" t="s">
        <v>25</v>
      </c>
      <c r="K26" s="8" t="s">
        <v>26</v>
      </c>
      <c r="L26" s="8" t="s">
        <v>15</v>
      </c>
      <c r="AF26" t="s">
        <v>384</v>
      </c>
    </row>
    <row r="27" spans="1:32" ht="25.5" x14ac:dyDescent="0.25">
      <c r="A27" s="2"/>
      <c r="B27" s="8" t="s">
        <v>169</v>
      </c>
      <c r="C27" s="8" t="s">
        <v>190</v>
      </c>
      <c r="D27" s="8"/>
      <c r="E27" s="8"/>
      <c r="F27" s="8"/>
      <c r="G27" s="8" t="s">
        <v>169</v>
      </c>
      <c r="H27" s="8" t="s">
        <v>190</v>
      </c>
      <c r="I27" s="8" t="s">
        <v>169</v>
      </c>
      <c r="J27" s="8" t="s">
        <v>190</v>
      </c>
      <c r="K27" s="8" t="s">
        <v>27</v>
      </c>
      <c r="L27" s="8" t="s">
        <v>27</v>
      </c>
      <c r="AF27" t="s">
        <v>385</v>
      </c>
    </row>
    <row r="28" spans="1:32" x14ac:dyDescent="0.25">
      <c r="A28" s="2" t="s">
        <v>28</v>
      </c>
      <c r="B28" s="162">
        <v>1</v>
      </c>
      <c r="C28" s="162">
        <v>1.609974</v>
      </c>
      <c r="D28" s="163">
        <v>-2.557078434898302</v>
      </c>
      <c r="E28" s="161">
        <v>4</v>
      </c>
      <c r="F28" s="162">
        <v>6.2832209214280593E-2</v>
      </c>
      <c r="G28" s="161">
        <v>3</v>
      </c>
      <c r="H28" s="161">
        <v>3</v>
      </c>
      <c r="I28" s="162">
        <v>0.33291920394143687</v>
      </c>
      <c r="J28" s="162">
        <v>0.24469074716670436</v>
      </c>
      <c r="K28" s="162">
        <v>1.851154217576694</v>
      </c>
      <c r="L28" s="162">
        <v>0.70147029846742071</v>
      </c>
      <c r="AF28" t="s">
        <v>374</v>
      </c>
    </row>
    <row r="29" spans="1:32" x14ac:dyDescent="0.25">
      <c r="B29" s="162"/>
      <c r="C29" s="162"/>
      <c r="D29" s="162"/>
      <c r="E29" s="161"/>
      <c r="F29" s="162"/>
      <c r="G29" s="161"/>
      <c r="H29" s="161"/>
      <c r="I29" s="162"/>
      <c r="J29" s="162"/>
      <c r="K29" s="162"/>
      <c r="L29" s="162"/>
    </row>
    <row r="30" spans="1:32" x14ac:dyDescent="0.25">
      <c r="R30" t="s">
        <v>367</v>
      </c>
    </row>
    <row r="31" spans="1:32" x14ac:dyDescent="0.25">
      <c r="A31" s="152" t="s">
        <v>353</v>
      </c>
      <c r="R31" t="s">
        <v>379</v>
      </c>
    </row>
    <row r="32" spans="1:32" x14ac:dyDescent="0.25">
      <c r="A32" s="211" t="s">
        <v>169</v>
      </c>
      <c r="B32" s="211" t="s">
        <v>190</v>
      </c>
      <c r="M32" s="2"/>
      <c r="N32" s="7"/>
      <c r="R32" t="s">
        <v>381</v>
      </c>
    </row>
    <row r="33" spans="1:25" x14ac:dyDescent="0.25">
      <c r="A33" s="33">
        <v>1.5613592599999999</v>
      </c>
      <c r="B33" s="33">
        <v>1.75060595</v>
      </c>
      <c r="M33" s="2"/>
      <c r="N33" s="2"/>
      <c r="O33" s="2"/>
      <c r="P33" s="2"/>
      <c r="Q33" s="2"/>
      <c r="R33" t="s">
        <v>388</v>
      </c>
      <c r="S33" s="2"/>
      <c r="T33" s="2"/>
      <c r="U33" s="2"/>
      <c r="V33" s="2"/>
      <c r="W33" s="2"/>
      <c r="X33" s="2"/>
      <c r="Y33" s="2"/>
    </row>
    <row r="34" spans="1:25" x14ac:dyDescent="0.25">
      <c r="A34" s="33">
        <v>1.1159971099999999</v>
      </c>
      <c r="B34" s="33">
        <v>1.36642493</v>
      </c>
      <c r="M34" s="2"/>
      <c r="N34" s="2"/>
      <c r="O34" s="8"/>
      <c r="P34" s="8"/>
      <c r="Q34" s="8"/>
      <c r="R34" t="s">
        <v>389</v>
      </c>
      <c r="S34" s="8"/>
      <c r="T34" s="8"/>
      <c r="U34" s="8"/>
      <c r="V34" s="8"/>
      <c r="W34" s="8"/>
      <c r="X34" s="8"/>
      <c r="Y34" s="8"/>
    </row>
    <row r="35" spans="1:25" x14ac:dyDescent="0.25">
      <c r="A35" s="33">
        <v>0.74858745000000004</v>
      </c>
      <c r="B35" s="33">
        <v>1.2018140500000001</v>
      </c>
      <c r="O35" s="200"/>
      <c r="P35" s="200"/>
      <c r="Q35" s="8"/>
      <c r="R35" s="8"/>
      <c r="S35" s="8"/>
      <c r="T35" s="200"/>
      <c r="U35" s="200"/>
      <c r="V35" s="200"/>
      <c r="W35" s="200"/>
      <c r="X35" s="8"/>
      <c r="Y35" s="8"/>
    </row>
    <row r="36" spans="1:25" x14ac:dyDescent="0.25">
      <c r="A36" s="33">
        <v>1.0368273100000001</v>
      </c>
      <c r="B36" s="33">
        <v>0.95968244999999996</v>
      </c>
      <c r="O36" s="204"/>
      <c r="P36" s="204"/>
      <c r="Q36" s="203"/>
      <c r="R36" s="206"/>
      <c r="S36" s="204"/>
      <c r="T36" s="206"/>
      <c r="U36" s="206"/>
      <c r="V36" s="204"/>
      <c r="W36" s="204"/>
      <c r="X36" s="204"/>
      <c r="Y36" s="204"/>
    </row>
    <row r="37" spans="1:25" x14ac:dyDescent="0.25">
      <c r="A37" s="33">
        <v>0.93036817999999999</v>
      </c>
      <c r="B37" s="33">
        <v>0.94143094999999999</v>
      </c>
    </row>
    <row r="38" spans="1:25" x14ac:dyDescent="0.25">
      <c r="A38" s="33">
        <v>0.60686068999999998</v>
      </c>
      <c r="B38" s="33">
        <v>0.8933972</v>
      </c>
    </row>
    <row r="40" spans="1:25" x14ac:dyDescent="0.25">
      <c r="A40" s="2"/>
      <c r="B40" s="2" t="s">
        <v>10</v>
      </c>
      <c r="C40" s="2"/>
      <c r="D40" s="2"/>
      <c r="E40" s="2"/>
    </row>
    <row r="41" spans="1:25" x14ac:dyDescent="0.25">
      <c r="A41" s="2"/>
      <c r="B41" s="3" t="s">
        <v>11</v>
      </c>
      <c r="C41" s="3" t="s">
        <v>12</v>
      </c>
      <c r="D41" s="3" t="s">
        <v>13</v>
      </c>
      <c r="E41" s="3" t="s">
        <v>14</v>
      </c>
    </row>
    <row r="42" spans="1:25" x14ac:dyDescent="0.25">
      <c r="A42" s="2"/>
      <c r="B42" s="3"/>
      <c r="C42" s="3"/>
      <c r="D42" s="3" t="s">
        <v>15</v>
      </c>
      <c r="E42" s="3" t="s">
        <v>15</v>
      </c>
    </row>
    <row r="43" spans="1:25" x14ac:dyDescent="0.25">
      <c r="A43" s="2" t="s">
        <v>169</v>
      </c>
      <c r="B43" s="161">
        <v>6</v>
      </c>
      <c r="C43" s="162">
        <v>0.19690186682879607</v>
      </c>
      <c r="D43" s="161" t="s">
        <v>16</v>
      </c>
      <c r="E43" s="161" t="s">
        <v>16</v>
      </c>
    </row>
    <row r="44" spans="1:25" x14ac:dyDescent="0.25">
      <c r="A44" s="2" t="s">
        <v>190</v>
      </c>
      <c r="B44" s="161">
        <v>6</v>
      </c>
      <c r="C44" s="162">
        <v>0.25242551760147136</v>
      </c>
      <c r="D44" s="161" t="s">
        <v>16</v>
      </c>
      <c r="E44" s="161" t="s">
        <v>16</v>
      </c>
    </row>
    <row r="46" spans="1:25" x14ac:dyDescent="0.25">
      <c r="A46" s="7"/>
      <c r="B46" s="2" t="s">
        <v>400</v>
      </c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25" x14ac:dyDescent="0.25">
      <c r="A47" s="2" t="s">
        <v>20</v>
      </c>
      <c r="B47" s="8" t="s">
        <v>21</v>
      </c>
      <c r="C47" s="8" t="s">
        <v>21</v>
      </c>
      <c r="D47" s="8" t="s">
        <v>22</v>
      </c>
      <c r="E47" s="8" t="s">
        <v>23</v>
      </c>
      <c r="F47" s="8" t="s">
        <v>15</v>
      </c>
      <c r="G47" s="8" t="s">
        <v>24</v>
      </c>
      <c r="H47" s="8" t="s">
        <v>24</v>
      </c>
      <c r="I47" s="8" t="s">
        <v>25</v>
      </c>
      <c r="J47" s="8" t="s">
        <v>25</v>
      </c>
      <c r="K47" s="8" t="s">
        <v>26</v>
      </c>
      <c r="L47" s="8" t="s">
        <v>15</v>
      </c>
    </row>
    <row r="48" spans="1:25" ht="25.5" x14ac:dyDescent="0.25">
      <c r="A48" s="2"/>
      <c r="B48" s="8" t="s">
        <v>169</v>
      </c>
      <c r="C48" s="8" t="s">
        <v>190</v>
      </c>
      <c r="D48" s="8"/>
      <c r="E48" s="8"/>
      <c r="F48" s="8"/>
      <c r="G48" s="8" t="s">
        <v>169</v>
      </c>
      <c r="H48" s="8" t="s">
        <v>190</v>
      </c>
      <c r="I48" s="8" t="s">
        <v>169</v>
      </c>
      <c r="J48" s="8" t="s">
        <v>190</v>
      </c>
      <c r="K48" s="8" t="s">
        <v>27</v>
      </c>
      <c r="L48" s="8" t="s">
        <v>27</v>
      </c>
    </row>
    <row r="49" spans="1:25" x14ac:dyDescent="0.25">
      <c r="A49" s="2" t="s">
        <v>28</v>
      </c>
      <c r="B49" s="162">
        <v>0.99999983333333331</v>
      </c>
      <c r="C49" s="162">
        <v>1.1855591666666667</v>
      </c>
      <c r="D49" s="162">
        <v>-0.9687072041803807</v>
      </c>
      <c r="E49" s="161">
        <v>10</v>
      </c>
      <c r="F49" s="162">
        <v>0.35553644497624692</v>
      </c>
      <c r="G49" s="161">
        <v>6</v>
      </c>
      <c r="H49" s="161">
        <v>6</v>
      </c>
      <c r="I49" s="162">
        <v>0.3324306977801037</v>
      </c>
      <c r="J49" s="162">
        <v>0.33112909293713022</v>
      </c>
      <c r="K49" s="162">
        <v>1.0078770669812349</v>
      </c>
      <c r="L49" s="162">
        <v>0.99334001467878286</v>
      </c>
    </row>
    <row r="53" spans="1:25" x14ac:dyDescent="0.25"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x14ac:dyDescent="0.25">
      <c r="O55" s="200"/>
      <c r="P55" s="200"/>
      <c r="Q55" s="8"/>
      <c r="R55" s="8"/>
      <c r="S55" s="8"/>
      <c r="T55" s="200"/>
      <c r="U55" s="200"/>
      <c r="V55" s="200"/>
      <c r="W55" s="200"/>
      <c r="X55" s="8"/>
      <c r="Y55" s="8"/>
    </row>
    <row r="56" spans="1:25" x14ac:dyDescent="0.25">
      <c r="O56" s="207"/>
      <c r="P56" s="207"/>
      <c r="Q56" s="201"/>
      <c r="R56" s="205"/>
      <c r="S56" s="207"/>
      <c r="T56" s="205"/>
      <c r="U56" s="205"/>
      <c r="V56" s="207"/>
      <c r="W56" s="207"/>
      <c r="X56" s="207"/>
      <c r="Y56" s="207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32:AB118"/>
  <sheetViews>
    <sheetView zoomScaleNormal="100" workbookViewId="0">
      <selection activeCell="E29" sqref="E29"/>
    </sheetView>
  </sheetViews>
  <sheetFormatPr defaultRowHeight="15" x14ac:dyDescent="0.25"/>
  <sheetData>
    <row r="32" spans="9:28" x14ac:dyDescent="0.25">
      <c r="I32" t="s">
        <v>367</v>
      </c>
      <c r="R32" t="s">
        <v>367</v>
      </c>
      <c r="AB32" t="s">
        <v>367</v>
      </c>
    </row>
    <row r="33" spans="1:28" x14ac:dyDescent="0.25">
      <c r="I33" t="s">
        <v>378</v>
      </c>
      <c r="R33" t="s">
        <v>379</v>
      </c>
      <c r="AB33" t="s">
        <v>380</v>
      </c>
    </row>
    <row r="34" spans="1:28" x14ac:dyDescent="0.25">
      <c r="I34" t="s">
        <v>381</v>
      </c>
      <c r="R34" t="s">
        <v>381</v>
      </c>
      <c r="AB34" t="s">
        <v>381</v>
      </c>
    </row>
    <row r="35" spans="1:28" x14ac:dyDescent="0.25">
      <c r="I35" t="s">
        <v>388</v>
      </c>
      <c r="R35" t="s">
        <v>388</v>
      </c>
      <c r="AB35" t="s">
        <v>388</v>
      </c>
    </row>
    <row r="36" spans="1:28" x14ac:dyDescent="0.25">
      <c r="I36" t="s">
        <v>389</v>
      </c>
      <c r="R36" t="s">
        <v>389</v>
      </c>
      <c r="AB36" t="s">
        <v>389</v>
      </c>
    </row>
    <row r="37" spans="1:28" x14ac:dyDescent="0.25">
      <c r="A37" s="152" t="s">
        <v>351</v>
      </c>
    </row>
    <row r="38" spans="1:28" x14ac:dyDescent="0.25">
      <c r="A38" s="139" t="s">
        <v>364</v>
      </c>
      <c r="B38" s="139" t="s">
        <v>365</v>
      </c>
    </row>
    <row r="39" spans="1:28" x14ac:dyDescent="0.25">
      <c r="A39" s="33">
        <v>1.25498759</v>
      </c>
      <c r="B39" s="33">
        <v>1.38380824</v>
      </c>
    </row>
    <row r="40" spans="1:28" x14ac:dyDescent="0.25">
      <c r="A40" s="33">
        <v>1.07268667</v>
      </c>
      <c r="B40" s="33">
        <v>0.94028431000000001</v>
      </c>
    </row>
    <row r="41" spans="1:28" x14ac:dyDescent="0.25">
      <c r="A41" s="33">
        <v>0.90516421000000002</v>
      </c>
      <c r="B41" s="33">
        <v>1.0786238100000001</v>
      </c>
    </row>
    <row r="42" spans="1:28" x14ac:dyDescent="0.25">
      <c r="A42" s="33">
        <v>0.58872701000000005</v>
      </c>
      <c r="B42" s="33">
        <v>0.65406430000000004</v>
      </c>
    </row>
    <row r="43" spans="1:28" x14ac:dyDescent="0.25">
      <c r="A43" s="33">
        <v>1.0951243500000001</v>
      </c>
      <c r="B43" s="33">
        <v>1.4824908699999999</v>
      </c>
    </row>
    <row r="44" spans="1:28" x14ac:dyDescent="0.25">
      <c r="A44" s="33">
        <v>1.0833101700000001</v>
      </c>
      <c r="B44" s="33"/>
    </row>
    <row r="46" spans="1:28" x14ac:dyDescent="0.25">
      <c r="A46" s="2"/>
      <c r="B46" s="2" t="s">
        <v>10</v>
      </c>
      <c r="C46" s="2"/>
      <c r="D46" s="2"/>
      <c r="E46" s="2"/>
    </row>
    <row r="47" spans="1:28" x14ac:dyDescent="0.25">
      <c r="A47" s="2"/>
      <c r="B47" s="3" t="s">
        <v>11</v>
      </c>
      <c r="C47" s="3" t="s">
        <v>12</v>
      </c>
      <c r="D47" s="3" t="s">
        <v>13</v>
      </c>
      <c r="E47" s="3" t="s">
        <v>14</v>
      </c>
    </row>
    <row r="48" spans="1:28" x14ac:dyDescent="0.25">
      <c r="A48" s="2"/>
      <c r="B48" s="3"/>
      <c r="C48" s="3"/>
      <c r="D48" s="3" t="s">
        <v>15</v>
      </c>
      <c r="E48" s="3" t="s">
        <v>15</v>
      </c>
    </row>
    <row r="49" spans="1:12" x14ac:dyDescent="0.25">
      <c r="A49" s="139" t="s">
        <v>364</v>
      </c>
      <c r="B49" s="176">
        <v>6</v>
      </c>
      <c r="C49" s="177">
        <v>0.29069266444608272</v>
      </c>
      <c r="D49" s="176" t="s">
        <v>16</v>
      </c>
      <c r="E49" s="176" t="s">
        <v>97</v>
      </c>
    </row>
    <row r="50" spans="1:12" x14ac:dyDescent="0.25">
      <c r="A50" s="139" t="s">
        <v>365</v>
      </c>
      <c r="B50" s="176">
        <v>5</v>
      </c>
      <c r="C50" s="177">
        <v>0.19431700386657691</v>
      </c>
      <c r="D50" s="176" t="s">
        <v>16</v>
      </c>
      <c r="E50" s="176" t="s">
        <v>16</v>
      </c>
    </row>
    <row r="52" spans="1:12" x14ac:dyDescent="0.25">
      <c r="A52" s="7"/>
      <c r="B52" s="2" t="s">
        <v>400</v>
      </c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 t="s">
        <v>20</v>
      </c>
      <c r="B53" s="8" t="s">
        <v>21</v>
      </c>
      <c r="C53" s="8" t="s">
        <v>21</v>
      </c>
      <c r="D53" s="8" t="s">
        <v>22</v>
      </c>
      <c r="E53" s="8" t="s">
        <v>23</v>
      </c>
      <c r="F53" s="8" t="s">
        <v>15</v>
      </c>
      <c r="G53" s="8" t="s">
        <v>24</v>
      </c>
      <c r="H53" s="8" t="s">
        <v>24</v>
      </c>
      <c r="I53" s="8" t="s">
        <v>25</v>
      </c>
      <c r="J53" s="8" t="s">
        <v>25</v>
      </c>
      <c r="K53" s="8" t="s">
        <v>26</v>
      </c>
      <c r="L53" s="8" t="s">
        <v>15</v>
      </c>
    </row>
    <row r="54" spans="1:12" ht="25.5" x14ac:dyDescent="0.25">
      <c r="A54" s="2"/>
      <c r="B54" s="67" t="s">
        <v>364</v>
      </c>
      <c r="C54" s="67" t="s">
        <v>365</v>
      </c>
      <c r="D54" s="38"/>
      <c r="E54" s="38"/>
      <c r="F54" s="38"/>
      <c r="G54" s="67" t="s">
        <v>364</v>
      </c>
      <c r="H54" s="67" t="s">
        <v>365</v>
      </c>
      <c r="I54" s="67" t="s">
        <v>364</v>
      </c>
      <c r="J54" s="67" t="s">
        <v>365</v>
      </c>
      <c r="K54" s="8" t="s">
        <v>27</v>
      </c>
      <c r="L54" s="8" t="s">
        <v>27</v>
      </c>
    </row>
    <row r="55" spans="1:12" x14ac:dyDescent="0.25">
      <c r="A55" s="2" t="s">
        <v>28</v>
      </c>
      <c r="B55" s="177">
        <v>1</v>
      </c>
      <c r="C55" s="177">
        <v>1.1078542</v>
      </c>
      <c r="D55" s="177">
        <v>-0.6315804256592038</v>
      </c>
      <c r="E55" s="176">
        <v>9</v>
      </c>
      <c r="F55" s="177">
        <v>0.54336754867476522</v>
      </c>
      <c r="G55" s="176">
        <v>6</v>
      </c>
      <c r="H55" s="176">
        <v>5</v>
      </c>
      <c r="I55" s="177">
        <v>0.22996989325300823</v>
      </c>
      <c r="J55" s="177">
        <v>0.33591775547922437</v>
      </c>
      <c r="K55" s="177">
        <v>2.133653794039629</v>
      </c>
      <c r="L55" s="177">
        <v>0.42742569125576957</v>
      </c>
    </row>
    <row r="58" spans="1:12" x14ac:dyDescent="0.25">
      <c r="A58" s="152" t="s">
        <v>352</v>
      </c>
    </row>
    <row r="59" spans="1:12" x14ac:dyDescent="0.25">
      <c r="A59" s="139" t="s">
        <v>364</v>
      </c>
      <c r="B59" s="139" t="s">
        <v>365</v>
      </c>
    </row>
    <row r="60" spans="1:12" x14ac:dyDescent="0.25">
      <c r="A60" s="33">
        <v>0.73806408999999995</v>
      </c>
      <c r="B60" s="33">
        <v>1.20681927</v>
      </c>
    </row>
    <row r="61" spans="1:12" x14ac:dyDescent="0.25">
      <c r="A61" s="33">
        <v>0.83323895000000003</v>
      </c>
      <c r="B61" s="33">
        <v>0.97414168000000001</v>
      </c>
    </row>
    <row r="62" spans="1:12" x14ac:dyDescent="0.25">
      <c r="A62" s="33">
        <v>0.97170825000000005</v>
      </c>
      <c r="B62" s="33">
        <v>0.66809653000000002</v>
      </c>
    </row>
    <row r="63" spans="1:12" x14ac:dyDescent="0.25">
      <c r="A63" s="33">
        <v>1.1068753099999999</v>
      </c>
      <c r="B63" s="33">
        <v>1.12141077</v>
      </c>
    </row>
    <row r="64" spans="1:12" x14ac:dyDescent="0.25">
      <c r="A64" s="33">
        <v>1.0444937000000001</v>
      </c>
      <c r="B64" s="33">
        <v>1.8259530900000001</v>
      </c>
    </row>
    <row r="65" spans="1:12" x14ac:dyDescent="0.25">
      <c r="A65" s="33">
        <v>1.3056197</v>
      </c>
      <c r="B65" s="33"/>
    </row>
    <row r="67" spans="1:12" x14ac:dyDescent="0.25">
      <c r="A67" s="2"/>
      <c r="B67" s="2" t="s">
        <v>10</v>
      </c>
      <c r="C67" s="2"/>
      <c r="D67" s="2"/>
      <c r="E67" s="2"/>
    </row>
    <row r="68" spans="1:12" x14ac:dyDescent="0.25">
      <c r="A68" s="2"/>
      <c r="B68" s="3" t="s">
        <v>11</v>
      </c>
      <c r="C68" s="3" t="s">
        <v>12</v>
      </c>
      <c r="D68" s="3" t="s">
        <v>13</v>
      </c>
      <c r="E68" s="3" t="s">
        <v>14</v>
      </c>
    </row>
    <row r="69" spans="1:12" x14ac:dyDescent="0.25">
      <c r="A69" s="2"/>
      <c r="B69" s="3"/>
      <c r="C69" s="3"/>
      <c r="D69" s="3" t="s">
        <v>15</v>
      </c>
      <c r="E69" s="3" t="s">
        <v>15</v>
      </c>
    </row>
    <row r="70" spans="1:12" x14ac:dyDescent="0.25">
      <c r="A70" s="139" t="s">
        <v>364</v>
      </c>
      <c r="B70" s="176">
        <v>6</v>
      </c>
      <c r="C70" s="177">
        <v>0.13170943298685622</v>
      </c>
      <c r="D70" s="176" t="s">
        <v>16</v>
      </c>
      <c r="E70" s="176" t="s">
        <v>16</v>
      </c>
    </row>
    <row r="71" spans="1:12" x14ac:dyDescent="0.25">
      <c r="A71" s="139" t="s">
        <v>365</v>
      </c>
      <c r="B71" s="176">
        <v>5</v>
      </c>
      <c r="C71" s="177">
        <v>0.25550899008709382</v>
      </c>
      <c r="D71" s="176" t="s">
        <v>16</v>
      </c>
      <c r="E71" s="176" t="s">
        <v>16</v>
      </c>
    </row>
    <row r="73" spans="1:12" x14ac:dyDescent="0.25">
      <c r="A73" s="7"/>
      <c r="B73" s="2" t="s">
        <v>400</v>
      </c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 t="s">
        <v>20</v>
      </c>
      <c r="B74" s="8" t="s">
        <v>21</v>
      </c>
      <c r="C74" s="8" t="s">
        <v>21</v>
      </c>
      <c r="D74" s="8" t="s">
        <v>22</v>
      </c>
      <c r="E74" s="8" t="s">
        <v>23</v>
      </c>
      <c r="F74" s="8" t="s">
        <v>15</v>
      </c>
      <c r="G74" s="8" t="s">
        <v>24</v>
      </c>
      <c r="H74" s="8" t="s">
        <v>24</v>
      </c>
      <c r="I74" s="8" t="s">
        <v>25</v>
      </c>
      <c r="J74" s="8" t="s">
        <v>25</v>
      </c>
      <c r="K74" s="8" t="s">
        <v>26</v>
      </c>
      <c r="L74" s="8" t="s">
        <v>15</v>
      </c>
    </row>
    <row r="75" spans="1:12" ht="25.5" x14ac:dyDescent="0.25">
      <c r="A75" s="2"/>
      <c r="B75" s="67" t="s">
        <v>364</v>
      </c>
      <c r="C75" s="67" t="s">
        <v>365</v>
      </c>
      <c r="D75" s="38"/>
      <c r="E75" s="38"/>
      <c r="F75" s="38"/>
      <c r="G75" s="67" t="s">
        <v>364</v>
      </c>
      <c r="H75" s="67" t="s">
        <v>365</v>
      </c>
      <c r="I75" s="67" t="s">
        <v>364</v>
      </c>
      <c r="J75" s="67" t="s">
        <v>365</v>
      </c>
      <c r="K75" s="8" t="s">
        <v>27</v>
      </c>
      <c r="L75" s="8" t="s">
        <v>27</v>
      </c>
    </row>
    <row r="76" spans="1:12" x14ac:dyDescent="0.25">
      <c r="A76" s="2" t="s">
        <v>28</v>
      </c>
      <c r="B76" s="177">
        <v>1</v>
      </c>
      <c r="C76" s="177">
        <v>1.1592844</v>
      </c>
      <c r="D76" s="177">
        <v>-0.81931857018621046</v>
      </c>
      <c r="E76" s="176">
        <v>9</v>
      </c>
      <c r="F76" s="177">
        <v>0.43376421556888944</v>
      </c>
      <c r="G76" s="176">
        <v>6</v>
      </c>
      <c r="H76" s="176">
        <v>5</v>
      </c>
      <c r="I76" s="177">
        <v>0.20200282302086772</v>
      </c>
      <c r="J76" s="177">
        <v>0.42534801194057548</v>
      </c>
      <c r="K76" s="177">
        <v>4.4337779262040815</v>
      </c>
      <c r="L76" s="177">
        <v>0.13383269049599486</v>
      </c>
    </row>
    <row r="79" spans="1:12" x14ac:dyDescent="0.25">
      <c r="A79" s="152" t="s">
        <v>353</v>
      </c>
    </row>
    <row r="80" spans="1:12" x14ac:dyDescent="0.25">
      <c r="A80" s="139" t="s">
        <v>364</v>
      </c>
      <c r="B80" s="139" t="s">
        <v>365</v>
      </c>
    </row>
    <row r="81" spans="1:25" x14ac:dyDescent="0.25">
      <c r="A81" s="33">
        <v>1.2319916399999999</v>
      </c>
      <c r="B81" s="33">
        <v>1.14008446</v>
      </c>
    </row>
    <row r="82" spans="1:25" x14ac:dyDescent="0.25">
      <c r="A82" s="33">
        <v>0.93216297000000004</v>
      </c>
      <c r="B82" s="33">
        <v>0.70375737999999999</v>
      </c>
    </row>
    <row r="83" spans="1:25" x14ac:dyDescent="0.25">
      <c r="A83" s="33">
        <v>1.18457682</v>
      </c>
      <c r="B83" s="33">
        <v>1.04017578</v>
      </c>
    </row>
    <row r="84" spans="1:25" x14ac:dyDescent="0.25">
      <c r="A84" s="33">
        <v>0.95642170999999998</v>
      </c>
      <c r="B84" s="33">
        <v>0.68804646999999997</v>
      </c>
    </row>
    <row r="85" spans="1:25" x14ac:dyDescent="0.25">
      <c r="A85" s="33">
        <v>0.74903830000000005</v>
      </c>
      <c r="B85" s="33">
        <v>0.67308721999999999</v>
      </c>
    </row>
    <row r="86" spans="1:25" x14ac:dyDescent="0.25">
      <c r="A86" s="33">
        <v>0.94580856000000002</v>
      </c>
      <c r="B86" s="33"/>
    </row>
    <row r="88" spans="1:25" x14ac:dyDescent="0.25">
      <c r="A88" s="2"/>
      <c r="B88" s="2" t="s">
        <v>10</v>
      </c>
      <c r="C88" s="2"/>
      <c r="D88" s="2"/>
      <c r="E88" s="2"/>
    </row>
    <row r="89" spans="1:25" x14ac:dyDescent="0.25">
      <c r="A89" s="2"/>
      <c r="B89" s="3" t="s">
        <v>11</v>
      </c>
      <c r="C89" s="3" t="s">
        <v>12</v>
      </c>
      <c r="D89" s="3" t="s">
        <v>13</v>
      </c>
      <c r="E89" s="3" t="s">
        <v>14</v>
      </c>
    </row>
    <row r="90" spans="1:25" x14ac:dyDescent="0.25">
      <c r="A90" s="2"/>
      <c r="B90" s="3"/>
      <c r="C90" s="3"/>
      <c r="D90" s="3" t="s">
        <v>15</v>
      </c>
      <c r="E90" s="3" t="s">
        <v>15</v>
      </c>
    </row>
    <row r="91" spans="1:25" x14ac:dyDescent="0.25">
      <c r="A91" s="139" t="s">
        <v>364</v>
      </c>
      <c r="B91" s="176">
        <v>6</v>
      </c>
      <c r="C91" s="177">
        <v>0.26280916647518859</v>
      </c>
      <c r="D91" s="176" t="s">
        <v>16</v>
      </c>
      <c r="E91" s="176" t="s">
        <v>16</v>
      </c>
    </row>
    <row r="92" spans="1:25" x14ac:dyDescent="0.25">
      <c r="A92" s="139" t="s">
        <v>365</v>
      </c>
      <c r="B92" s="176">
        <v>5</v>
      </c>
      <c r="C92" s="177">
        <v>0.34245823424629973</v>
      </c>
      <c r="D92" s="176" t="s">
        <v>16</v>
      </c>
      <c r="E92" s="178" t="s">
        <v>18</v>
      </c>
    </row>
    <row r="94" spans="1:25" x14ac:dyDescent="0.25">
      <c r="A94" s="7"/>
      <c r="B94" s="13" t="s">
        <v>29</v>
      </c>
      <c r="C94" s="13"/>
      <c r="D94" s="13"/>
      <c r="E94" s="13"/>
      <c r="F94" s="13"/>
      <c r="G94" s="13"/>
      <c r="H94" s="13"/>
      <c r="I94" s="13"/>
      <c r="J94" s="13"/>
      <c r="K94" s="13"/>
      <c r="L94" s="2"/>
      <c r="N94" s="7"/>
      <c r="O94" s="2" t="s">
        <v>400</v>
      </c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5.5" x14ac:dyDescent="0.25">
      <c r="A95" s="13" t="s">
        <v>20</v>
      </c>
      <c r="B95" s="8" t="s">
        <v>30</v>
      </c>
      <c r="C95" s="8" t="s">
        <v>30</v>
      </c>
      <c r="D95" s="8" t="s">
        <v>31</v>
      </c>
      <c r="E95" s="8" t="s">
        <v>32</v>
      </c>
      <c r="F95" s="8" t="s">
        <v>33</v>
      </c>
      <c r="G95" s="8" t="s">
        <v>32</v>
      </c>
      <c r="H95" s="8" t="s">
        <v>33</v>
      </c>
      <c r="I95" s="8" t="s">
        <v>24</v>
      </c>
      <c r="J95" s="8" t="s">
        <v>24</v>
      </c>
      <c r="K95" s="8" t="s">
        <v>34</v>
      </c>
      <c r="L95" s="8"/>
      <c r="N95" s="2" t="s">
        <v>20</v>
      </c>
      <c r="O95" s="8" t="s">
        <v>21</v>
      </c>
      <c r="P95" s="8" t="s">
        <v>21</v>
      </c>
      <c r="Q95" s="8" t="s">
        <v>22</v>
      </c>
      <c r="R95" s="8" t="s">
        <v>23</v>
      </c>
      <c r="S95" s="8" t="s">
        <v>15</v>
      </c>
      <c r="T95" s="8" t="s">
        <v>24</v>
      </c>
      <c r="U95" s="8" t="s">
        <v>24</v>
      </c>
      <c r="V95" s="8" t="s">
        <v>25</v>
      </c>
      <c r="W95" s="8" t="s">
        <v>25</v>
      </c>
      <c r="X95" s="8" t="s">
        <v>26</v>
      </c>
      <c r="Y95" s="8" t="s">
        <v>15</v>
      </c>
    </row>
    <row r="96" spans="1:25" ht="25.5" x14ac:dyDescent="0.25">
      <c r="A96" s="13"/>
      <c r="B96" s="67" t="s">
        <v>364</v>
      </c>
      <c r="C96" s="67" t="s">
        <v>365</v>
      </c>
      <c r="D96" s="8"/>
      <c r="E96" s="8"/>
      <c r="F96" s="8"/>
      <c r="G96" s="8" t="s">
        <v>35</v>
      </c>
      <c r="H96" s="8"/>
      <c r="I96" s="67" t="s">
        <v>364</v>
      </c>
      <c r="J96" s="67" t="s">
        <v>365</v>
      </c>
      <c r="K96" s="8" t="s">
        <v>36</v>
      </c>
      <c r="L96" s="8"/>
      <c r="N96" s="2"/>
      <c r="O96" s="67" t="s">
        <v>364</v>
      </c>
      <c r="P96" s="67" t="s">
        <v>365</v>
      </c>
      <c r="Q96" s="38"/>
      <c r="R96" s="38"/>
      <c r="S96" s="38"/>
      <c r="T96" s="67" t="s">
        <v>364</v>
      </c>
      <c r="U96" s="67" t="s">
        <v>365</v>
      </c>
      <c r="V96" s="67" t="s">
        <v>364</v>
      </c>
      <c r="W96" s="67" t="s">
        <v>365</v>
      </c>
      <c r="X96" s="8" t="s">
        <v>27</v>
      </c>
      <c r="Y96" s="8" t="s">
        <v>27</v>
      </c>
    </row>
    <row r="97" spans="1:25" x14ac:dyDescent="0.25">
      <c r="A97" s="2" t="s">
        <v>28</v>
      </c>
      <c r="B97" s="179">
        <v>43</v>
      </c>
      <c r="C97" s="179">
        <v>23</v>
      </c>
      <c r="D97" s="177">
        <v>8</v>
      </c>
      <c r="E97" s="177">
        <v>1.1867322079278599</v>
      </c>
      <c r="F97" s="177">
        <v>0.23533414741932135</v>
      </c>
      <c r="G97" s="177">
        <v>1.1867322079278599</v>
      </c>
      <c r="H97" s="177">
        <v>0.23533414741932135</v>
      </c>
      <c r="I97" s="176">
        <v>6</v>
      </c>
      <c r="J97" s="176">
        <v>5</v>
      </c>
      <c r="K97" s="177">
        <v>0.24675324675324675</v>
      </c>
      <c r="L97" s="162"/>
      <c r="N97" s="2" t="s">
        <v>28</v>
      </c>
      <c r="O97" s="177">
        <v>1.0000001666666667</v>
      </c>
      <c r="P97" s="177">
        <v>0.84902999999999995</v>
      </c>
      <c r="Q97" s="177">
        <v>1.247403245335879</v>
      </c>
      <c r="R97" s="176">
        <v>9</v>
      </c>
      <c r="S97" s="177">
        <v>0.2437307954145268</v>
      </c>
      <c r="T97" s="176">
        <v>6</v>
      </c>
      <c r="U97" s="176">
        <v>5</v>
      </c>
      <c r="V97" s="177">
        <v>0.17905778261267133</v>
      </c>
      <c r="W97" s="177">
        <v>0.22317328260009084</v>
      </c>
      <c r="X97" s="177">
        <v>1.55345257287495</v>
      </c>
      <c r="Y97" s="177">
        <v>0.63330885494312072</v>
      </c>
    </row>
    <row r="100" spans="1:25" x14ac:dyDescent="0.25">
      <c r="A100" s="152" t="s">
        <v>354</v>
      </c>
    </row>
    <row r="101" spans="1:25" x14ac:dyDescent="0.25">
      <c r="A101" s="139" t="s">
        <v>364</v>
      </c>
      <c r="B101" s="139" t="s">
        <v>365</v>
      </c>
    </row>
    <row r="102" spans="1:25" x14ac:dyDescent="0.25">
      <c r="A102" s="33">
        <v>1.0752121800000001</v>
      </c>
      <c r="B102" s="33">
        <v>0.65324019</v>
      </c>
    </row>
    <row r="103" spans="1:25" x14ac:dyDescent="0.25">
      <c r="A103" s="33">
        <v>0.75112376999999997</v>
      </c>
      <c r="B103" s="33">
        <v>0.77663976999999995</v>
      </c>
    </row>
    <row r="104" spans="1:25" x14ac:dyDescent="0.25">
      <c r="A104" s="33">
        <v>1.09423874</v>
      </c>
      <c r="B104" s="33">
        <v>1.1572522599999999</v>
      </c>
    </row>
    <row r="105" spans="1:25" x14ac:dyDescent="0.25">
      <c r="A105" s="33">
        <v>0.78198783999999999</v>
      </c>
      <c r="B105" s="33">
        <v>1.1012593799999999</v>
      </c>
    </row>
    <row r="106" spans="1:25" x14ac:dyDescent="0.25">
      <c r="A106" s="33">
        <v>1.02492552</v>
      </c>
      <c r="B106" s="33">
        <v>1.2609066200000001</v>
      </c>
    </row>
    <row r="107" spans="1:25" x14ac:dyDescent="0.25">
      <c r="A107" s="33">
        <v>1.27251194</v>
      </c>
      <c r="B107" s="33"/>
    </row>
    <row r="109" spans="1:25" x14ac:dyDescent="0.25">
      <c r="A109" s="2"/>
      <c r="B109" s="2" t="s">
        <v>10</v>
      </c>
      <c r="C109" s="2"/>
      <c r="D109" s="2"/>
      <c r="E109" s="2"/>
    </row>
    <row r="110" spans="1:25" x14ac:dyDescent="0.25">
      <c r="A110" s="2"/>
      <c r="B110" s="3" t="s">
        <v>11</v>
      </c>
      <c r="C110" s="3" t="s">
        <v>12</v>
      </c>
      <c r="D110" s="3" t="s">
        <v>13</v>
      </c>
      <c r="E110" s="3" t="s">
        <v>14</v>
      </c>
    </row>
    <row r="111" spans="1:25" x14ac:dyDescent="0.25">
      <c r="A111" s="2"/>
      <c r="B111" s="3"/>
      <c r="C111" s="3"/>
      <c r="D111" s="3" t="s">
        <v>15</v>
      </c>
      <c r="E111" s="3" t="s">
        <v>15</v>
      </c>
    </row>
    <row r="112" spans="1:25" x14ac:dyDescent="0.25">
      <c r="A112" s="139" t="s">
        <v>364</v>
      </c>
      <c r="B112" s="176">
        <v>6</v>
      </c>
      <c r="C112" s="177">
        <v>0.21639552014263125</v>
      </c>
      <c r="D112" s="176" t="s">
        <v>16</v>
      </c>
      <c r="E112" s="176" t="s">
        <v>16</v>
      </c>
    </row>
    <row r="113" spans="1:12" x14ac:dyDescent="0.25">
      <c r="A113" s="139" t="s">
        <v>365</v>
      </c>
      <c r="B113" s="176">
        <v>5</v>
      </c>
      <c r="C113" s="177">
        <v>0.26519029013727091</v>
      </c>
      <c r="D113" s="176" t="s">
        <v>16</v>
      </c>
      <c r="E113" s="176" t="s">
        <v>16</v>
      </c>
    </row>
    <row r="115" spans="1:12" x14ac:dyDescent="0.25">
      <c r="A115" s="7"/>
      <c r="B115" s="2" t="s">
        <v>400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 t="s">
        <v>20</v>
      </c>
      <c r="B116" s="8" t="s">
        <v>21</v>
      </c>
      <c r="C116" s="8" t="s">
        <v>21</v>
      </c>
      <c r="D116" s="8" t="s">
        <v>22</v>
      </c>
      <c r="E116" s="8" t="s">
        <v>23</v>
      </c>
      <c r="F116" s="8" t="s">
        <v>15</v>
      </c>
      <c r="G116" s="8" t="s">
        <v>24</v>
      </c>
      <c r="H116" s="8" t="s">
        <v>24</v>
      </c>
      <c r="I116" s="8" t="s">
        <v>25</v>
      </c>
      <c r="J116" s="8" t="s">
        <v>25</v>
      </c>
      <c r="K116" s="8" t="s">
        <v>26</v>
      </c>
      <c r="L116" s="8" t="s">
        <v>15</v>
      </c>
    </row>
    <row r="117" spans="1:12" ht="25.5" x14ac:dyDescent="0.25">
      <c r="A117" s="2"/>
      <c r="B117" s="67" t="s">
        <v>364</v>
      </c>
      <c r="C117" s="67" t="s">
        <v>365</v>
      </c>
      <c r="D117" s="38"/>
      <c r="E117" s="38"/>
      <c r="F117" s="38"/>
      <c r="G117" s="67" t="s">
        <v>364</v>
      </c>
      <c r="H117" s="67" t="s">
        <v>365</v>
      </c>
      <c r="I117" s="67" t="s">
        <v>364</v>
      </c>
      <c r="J117" s="67" t="s">
        <v>365</v>
      </c>
      <c r="K117" s="8" t="s">
        <v>27</v>
      </c>
      <c r="L117" s="8" t="s">
        <v>27</v>
      </c>
    </row>
    <row r="118" spans="1:12" x14ac:dyDescent="0.25">
      <c r="A118" s="2" t="s">
        <v>28</v>
      </c>
      <c r="B118" s="177">
        <v>1.0000001666666667</v>
      </c>
      <c r="C118" s="177">
        <v>0.98985960000000006</v>
      </c>
      <c r="D118" s="177">
        <v>7.3160746353509595E-2</v>
      </c>
      <c r="E118" s="176">
        <v>9</v>
      </c>
      <c r="F118" s="177">
        <v>0.94327837108278501</v>
      </c>
      <c r="G118" s="176">
        <v>6</v>
      </c>
      <c r="H118" s="176">
        <v>5</v>
      </c>
      <c r="I118" s="177">
        <v>0.19944444098787681</v>
      </c>
      <c r="J118" s="177">
        <v>0.26109006485942732</v>
      </c>
      <c r="K118" s="177">
        <v>1.7137079851404373</v>
      </c>
      <c r="L118" s="177">
        <v>0.56506441128777996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45</vt:i4>
      </vt:variant>
    </vt:vector>
  </HeadingPairs>
  <TitlesOfParts>
    <vt:vector size="45" baseType="lpstr">
      <vt:lpstr>1b</vt:lpstr>
      <vt:lpstr>1c</vt:lpstr>
      <vt:lpstr>1d</vt:lpstr>
      <vt:lpstr>1e</vt:lpstr>
      <vt:lpstr>1f</vt:lpstr>
      <vt:lpstr>S1c</vt:lpstr>
      <vt:lpstr>S1d</vt:lpstr>
      <vt:lpstr>S1e</vt:lpstr>
      <vt:lpstr>S1f</vt:lpstr>
      <vt:lpstr>S1g</vt:lpstr>
      <vt:lpstr>2b</vt:lpstr>
      <vt:lpstr>2c</vt:lpstr>
      <vt:lpstr>2d</vt:lpstr>
      <vt:lpstr>2e</vt:lpstr>
      <vt:lpstr>S2b</vt:lpstr>
      <vt:lpstr>S2c</vt:lpstr>
      <vt:lpstr>S2d</vt:lpstr>
      <vt:lpstr>S2e</vt:lpstr>
      <vt:lpstr>3a</vt:lpstr>
      <vt:lpstr>3b</vt:lpstr>
      <vt:lpstr>3c</vt:lpstr>
      <vt:lpstr>3d</vt:lpstr>
      <vt:lpstr>3e</vt:lpstr>
      <vt:lpstr>S3a</vt:lpstr>
      <vt:lpstr>S3b</vt:lpstr>
      <vt:lpstr>S3c</vt:lpstr>
      <vt:lpstr>S3d</vt:lpstr>
      <vt:lpstr>S3e</vt:lpstr>
      <vt:lpstr>4c</vt:lpstr>
      <vt:lpstr>4d</vt:lpstr>
      <vt:lpstr>4e</vt:lpstr>
      <vt:lpstr>4f</vt:lpstr>
      <vt:lpstr>S4a</vt:lpstr>
      <vt:lpstr>S4b</vt:lpstr>
      <vt:lpstr>5a</vt:lpstr>
      <vt:lpstr>5b</vt:lpstr>
      <vt:lpstr>5c</vt:lpstr>
      <vt:lpstr>5d</vt:lpstr>
      <vt:lpstr>5e</vt:lpstr>
      <vt:lpstr>S6a</vt:lpstr>
      <vt:lpstr>S6b</vt:lpstr>
      <vt:lpstr>S6c</vt:lpstr>
      <vt:lpstr>S6d</vt:lpstr>
      <vt:lpstr>S6e</vt:lpstr>
      <vt:lpstr>S6f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Magda</cp:lastModifiedBy>
  <dcterms:created xsi:type="dcterms:W3CDTF">2020-07-20T20:28:27Z</dcterms:created>
  <dcterms:modified xsi:type="dcterms:W3CDTF">2020-11-08T18:31:11Z</dcterms:modified>
</cp:coreProperties>
</file>