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ewah/Desktop/RacCS203/14012020-editorial revision/"/>
    </mc:Choice>
  </mc:AlternateContent>
  <xr:revisionPtr revIDLastSave="0" documentId="13_ncr:1_{5104A3B3-363F-2D48-87E5-5A3D3A58062C}" xr6:coauthVersionLast="46" xr6:coauthVersionMax="46" xr10:uidLastSave="{00000000-0000-0000-0000-000000000000}"/>
  <bookViews>
    <workbookView xWindow="380" yWindow="500" windowWidth="28040" windowHeight="16400" activeTab="4" xr2:uid="{5D6E0173-7E98-D34A-8178-11868C89FF32}"/>
  </bookViews>
  <sheets>
    <sheet name="Fig 2e" sheetId="1" r:id="rId1"/>
    <sheet name="Fig 3a" sheetId="2" r:id="rId2"/>
    <sheet name="Fig 3b" sheetId="3" r:id="rId3"/>
    <sheet name="Fig 3d" sheetId="4" r:id="rId4"/>
    <sheet name="Fig 3e" sheetId="5" r:id="rId5"/>
    <sheet name="Fig 3f" sheetId="6" r:id="rId6"/>
  </sheets>
  <externalReferences>
    <externalReference r:id="rId7"/>
  </externalReferences>
  <definedNames>
    <definedName name="AnimalID">[1]Animals!$B$4:$B$104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6" l="1"/>
  <c r="E5" i="6"/>
  <c r="E6" i="6"/>
  <c r="E7" i="6"/>
  <c r="E8" i="6"/>
  <c r="E9" i="6"/>
  <c r="E10" i="6"/>
  <c r="E3" i="6"/>
  <c r="E5" i="5"/>
  <c r="E6" i="5"/>
  <c r="E7" i="5"/>
  <c r="E8" i="5"/>
  <c r="E9" i="5"/>
  <c r="E10" i="5"/>
  <c r="E11" i="5"/>
  <c r="E12" i="5"/>
  <c r="E13" i="5"/>
  <c r="E14" i="5"/>
  <c r="E15" i="5"/>
  <c r="E4" i="5"/>
</calcChain>
</file>

<file path=xl/sharedStrings.xml><?xml version="1.0" encoding="utf-8"?>
<sst xmlns="http://schemas.openxmlformats.org/spreadsheetml/2006/main" count="300" uniqueCount="165">
  <si>
    <t>RmYN02 RBD</t>
  </si>
  <si>
    <t>GX-P5L RBD</t>
  </si>
  <si>
    <t>RaTG13 RBD</t>
  </si>
  <si>
    <t>CCHFV NP</t>
  </si>
  <si>
    <t>RaTG13</t>
  </si>
  <si>
    <t>Net MFI</t>
  </si>
  <si>
    <t>Bat SC2r-CoV RmYN02 RBD</t>
  </si>
  <si>
    <t>Bat SC2r-CoV GX-P5L RBD</t>
  </si>
  <si>
    <t>SARS CoV-2 RBD</t>
  </si>
  <si>
    <t>Bat SC2r-CoV RaTG13 RBD</t>
  </si>
  <si>
    <t>Bat SC2r-CoV SL-ZC45 RBD</t>
  </si>
  <si>
    <t>SARS CoV-1 RBD</t>
  </si>
  <si>
    <t>Bat SC2r-CoV RacCS203 RBD</t>
  </si>
  <si>
    <t>Concentration (ng/ml)</t>
  </si>
  <si>
    <t>THAA20001</t>
  </si>
  <si>
    <t>THAA20004</t>
  </si>
  <si>
    <t>THAA20005</t>
  </si>
  <si>
    <t>THAA20006</t>
  </si>
  <si>
    <t>THAA20029</t>
  </si>
  <si>
    <t>THAA20032</t>
  </si>
  <si>
    <t>THAA20058</t>
  </si>
  <si>
    <t>THAA20060</t>
  </si>
  <si>
    <t>THAA20061</t>
  </si>
  <si>
    <t>THAA20059</t>
  </si>
  <si>
    <t>cPass (% Inhibition)</t>
  </si>
  <si>
    <t>Interpretation</t>
  </si>
  <si>
    <t>Negative</t>
  </si>
  <si>
    <t>Positive</t>
  </si>
  <si>
    <t>B20201</t>
  </si>
  <si>
    <t>B20202</t>
  </si>
  <si>
    <t>B20203</t>
  </si>
  <si>
    <t>B20204</t>
  </si>
  <si>
    <t>B20205</t>
  </si>
  <si>
    <t>B20206</t>
  </si>
  <si>
    <t>B20207</t>
  </si>
  <si>
    <t>B20208</t>
  </si>
  <si>
    <t>B20209</t>
  </si>
  <si>
    <t>B20210</t>
  </si>
  <si>
    <t>B20211</t>
  </si>
  <si>
    <t>B20212</t>
  </si>
  <si>
    <t>B20213</t>
  </si>
  <si>
    <t>B20214</t>
  </si>
  <si>
    <t>B20215</t>
  </si>
  <si>
    <t>B20216</t>
  </si>
  <si>
    <t>B20217</t>
  </si>
  <si>
    <t>B20218</t>
  </si>
  <si>
    <t>B20219</t>
  </si>
  <si>
    <t>B20220</t>
  </si>
  <si>
    <t>B20221</t>
  </si>
  <si>
    <t>B20222</t>
  </si>
  <si>
    <t>B20223</t>
  </si>
  <si>
    <t>B20224</t>
  </si>
  <si>
    <t>B20225</t>
  </si>
  <si>
    <t>B20226</t>
  </si>
  <si>
    <t>B20227</t>
  </si>
  <si>
    <t>B20228</t>
  </si>
  <si>
    <t>B20229</t>
  </si>
  <si>
    <t>B20230</t>
  </si>
  <si>
    <t>B20231</t>
  </si>
  <si>
    <t>B20232</t>
  </si>
  <si>
    <t>B20233</t>
  </si>
  <si>
    <t>B20234</t>
  </si>
  <si>
    <t>B20235</t>
  </si>
  <si>
    <t>B20236</t>
  </si>
  <si>
    <t>B20237</t>
  </si>
  <si>
    <t>B20238</t>
  </si>
  <si>
    <t>B20239</t>
  </si>
  <si>
    <t>B20240</t>
  </si>
  <si>
    <t>B20241</t>
  </si>
  <si>
    <t>B20242</t>
  </si>
  <si>
    <t>B20243</t>
  </si>
  <si>
    <t>B20244</t>
  </si>
  <si>
    <t>B20245</t>
  </si>
  <si>
    <t>B20246</t>
  </si>
  <si>
    <t>B20247</t>
  </si>
  <si>
    <t>B20248</t>
  </si>
  <si>
    <t>B20249</t>
  </si>
  <si>
    <t>B20250</t>
  </si>
  <si>
    <t>B20251</t>
  </si>
  <si>
    <t>B20252</t>
  </si>
  <si>
    <t>B20253</t>
  </si>
  <si>
    <t>B20254</t>
  </si>
  <si>
    <t>B20255</t>
  </si>
  <si>
    <t>B20256</t>
  </si>
  <si>
    <t>B20257</t>
  </si>
  <si>
    <t>B20258</t>
  </si>
  <si>
    <t>B20259</t>
  </si>
  <si>
    <t>B20260</t>
  </si>
  <si>
    <t>B20261</t>
  </si>
  <si>
    <t>B20262</t>
  </si>
  <si>
    <t>B20263</t>
  </si>
  <si>
    <t>B20264</t>
  </si>
  <si>
    <t>B20265</t>
  </si>
  <si>
    <t>B20266</t>
  </si>
  <si>
    <t>B20267</t>
  </si>
  <si>
    <t>B20268</t>
  </si>
  <si>
    <t>B20269</t>
  </si>
  <si>
    <t>B20270</t>
  </si>
  <si>
    <t>B20271</t>
  </si>
  <si>
    <t>B20272</t>
  </si>
  <si>
    <t>B20273</t>
  </si>
  <si>
    <t>B20274</t>
  </si>
  <si>
    <t>B20275</t>
  </si>
  <si>
    <t>B20276</t>
  </si>
  <si>
    <t>B20277</t>
  </si>
  <si>
    <t>B20278</t>
  </si>
  <si>
    <t>B20279</t>
  </si>
  <si>
    <t>B20280</t>
  </si>
  <si>
    <t>B20281</t>
  </si>
  <si>
    <t>B20282</t>
  </si>
  <si>
    <t>B20283</t>
  </si>
  <si>
    <t>B20284</t>
  </si>
  <si>
    <t>B20285</t>
  </si>
  <si>
    <t>B20286</t>
  </si>
  <si>
    <t>B20287</t>
  </si>
  <si>
    <t>B20288</t>
  </si>
  <si>
    <t>B20289</t>
  </si>
  <si>
    <t>B20290</t>
  </si>
  <si>
    <t>B20291</t>
  </si>
  <si>
    <t>B20292</t>
  </si>
  <si>
    <t>B20293</t>
  </si>
  <si>
    <t>B20294</t>
  </si>
  <si>
    <t>B20295</t>
  </si>
  <si>
    <t>B20296</t>
  </si>
  <si>
    <t>B20297</t>
  </si>
  <si>
    <t>B20298</t>
  </si>
  <si>
    <t>B20299</t>
  </si>
  <si>
    <t>B20300</t>
  </si>
  <si>
    <t>cPass (% inhibition)</t>
  </si>
  <si>
    <t>N/A</t>
  </si>
  <si>
    <t># N/A indicates not available due to insufficient sera</t>
  </si>
  <si>
    <t>SARS-CoV-2 RBD</t>
  </si>
  <si>
    <t>SL-ZC45 RBD</t>
  </si>
  <si>
    <t>SARS-CoV RBD</t>
  </si>
  <si>
    <t>SARS #1</t>
  </si>
  <si>
    <t>SARS #2</t>
  </si>
  <si>
    <t>SARS #3</t>
  </si>
  <si>
    <t>SARS #4</t>
  </si>
  <si>
    <t>SARS #5</t>
  </si>
  <si>
    <t>SARS #6</t>
  </si>
  <si>
    <t>Control #1</t>
  </si>
  <si>
    <t>Control #2</t>
  </si>
  <si>
    <t>Control #3</t>
  </si>
  <si>
    <t>Control #4</t>
  </si>
  <si>
    <t>Control #5</t>
  </si>
  <si>
    <t>Control #6</t>
  </si>
  <si>
    <t>NET MFI</t>
  </si>
  <si>
    <t>COVID-19 #1</t>
  </si>
  <si>
    <t>COVID-19 #2</t>
  </si>
  <si>
    <t>COVID-19 #3</t>
  </si>
  <si>
    <t>COVID-19 #4</t>
  </si>
  <si>
    <t>COVID-19 #5</t>
  </si>
  <si>
    <t>COVID-19 #6</t>
  </si>
  <si>
    <t>Repeat #1</t>
  </si>
  <si>
    <t>Repeat #2</t>
  </si>
  <si>
    <t>Pre #1</t>
  </si>
  <si>
    <t>Pre #2</t>
  </si>
  <si>
    <t>First #1</t>
  </si>
  <si>
    <t>First #2</t>
  </si>
  <si>
    <t>Second #1</t>
  </si>
  <si>
    <t>Second #2</t>
  </si>
  <si>
    <t>RmYN02</t>
  </si>
  <si>
    <t>#1</t>
  </si>
  <si>
    <t>#2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</si>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</sst>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</font>
    <font>
      <sz val="11"/>
      <name val="Calibri"/>
      <family val="2"/>
      <charset val="22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0" fillId="0" borderId="13" xfId="0" applyNumberFormat="1" applyBorder="1"/>
    <xf numFmtId="0" fontId="0" fillId="0" borderId="13" xfId="0" applyBorder="1"/>
    <xf numFmtId="0" fontId="0" fillId="0" borderId="14" xfId="0" applyBorder="1"/>
    <xf numFmtId="2" fontId="1" fillId="0" borderId="15" xfId="0" applyNumberFormat="1" applyFont="1" applyBorder="1"/>
    <xf numFmtId="2" fontId="1" fillId="0" borderId="16" xfId="0" applyNumberFormat="1" applyFont="1" applyBorder="1"/>
    <xf numFmtId="0" fontId="1" fillId="2" borderId="15" xfId="0" applyFont="1" applyFill="1" applyBorder="1"/>
    <xf numFmtId="2" fontId="1" fillId="0" borderId="0" xfId="0" applyNumberFormat="1" applyFont="1" applyFill="1" applyBorder="1"/>
    <xf numFmtId="2" fontId="1" fillId="0" borderId="0" xfId="0" applyNumberFormat="1" applyFont="1" applyFill="1" applyBorder="1" applyAlignment="1">
      <alignment horizontal="left"/>
    </xf>
    <xf numFmtId="0" fontId="2" fillId="0" borderId="0" xfId="0" applyFont="1"/>
    <xf numFmtId="0" fontId="0" fillId="3" borderId="15" xfId="0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5" fillId="0" borderId="1" xfId="0" applyNumberFormat="1" applyFont="1" applyBorder="1"/>
    <xf numFmtId="2" fontId="5" fillId="0" borderId="2" xfId="0" applyNumberFormat="1" applyFont="1" applyBorder="1"/>
    <xf numFmtId="2" fontId="5" fillId="0" borderId="3" xfId="0" applyNumberFormat="1" applyFont="1" applyBorder="1"/>
    <xf numFmtId="2" fontId="5" fillId="0" borderId="4" xfId="0" applyNumberFormat="1" applyFont="1" applyBorder="1"/>
    <xf numFmtId="2" fontId="5" fillId="0" borderId="0" xfId="0" applyNumberFormat="1" applyFont="1" applyBorder="1"/>
    <xf numFmtId="2" fontId="5" fillId="0" borderId="5" xfId="0" applyNumberFormat="1" applyFont="1" applyBorder="1"/>
    <xf numFmtId="2" fontId="6" fillId="0" borderId="4" xfId="0" applyNumberFormat="1" applyFont="1" applyBorder="1"/>
    <xf numFmtId="2" fontId="6" fillId="0" borderId="0" xfId="0" applyNumberFormat="1" applyFont="1" applyBorder="1"/>
    <xf numFmtId="2" fontId="6" fillId="0" borderId="5" xfId="0" applyNumberFormat="1" applyFont="1" applyBorder="1"/>
    <xf numFmtId="2" fontId="5" fillId="0" borderId="6" xfId="0" applyNumberFormat="1" applyFont="1" applyBorder="1"/>
    <xf numFmtId="2" fontId="5" fillId="0" borderId="7" xfId="0" applyNumberFormat="1" applyFont="1" applyBorder="1"/>
    <xf numFmtId="2" fontId="5" fillId="0" borderId="8" xfId="0" applyNumberFormat="1" applyFont="1" applyBorder="1"/>
    <xf numFmtId="0" fontId="7" fillId="0" borderId="0" xfId="0" applyFont="1"/>
    <xf numFmtId="2" fontId="7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PREDICT/PD2-Extraction%20Data/New%20folder/TH-Chonburi-Wat%20Luang%20Temple-2017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nimals"/>
      <sheetName val="Specimens"/>
      <sheetName val="multi select values"/>
      <sheetName val="dropdowns"/>
    </sheetNames>
    <sheetDataSet>
      <sheetData sheetId="0" refreshError="1"/>
      <sheetData sheetId="1">
        <row r="4">
          <cell r="B4" t="str">
            <v>THAB17101</v>
          </cell>
        </row>
        <row r="5">
          <cell r="B5" t="str">
            <v>THAB17102</v>
          </cell>
        </row>
        <row r="6">
          <cell r="B6" t="str">
            <v>THAB17103</v>
          </cell>
        </row>
        <row r="7">
          <cell r="B7" t="str">
            <v>THAB17104</v>
          </cell>
        </row>
        <row r="8">
          <cell r="B8" t="str">
            <v>THAB17105</v>
          </cell>
        </row>
        <row r="9">
          <cell r="B9" t="str">
            <v>THAB17106</v>
          </cell>
        </row>
        <row r="10">
          <cell r="B10" t="str">
            <v>THAB17107</v>
          </cell>
        </row>
        <row r="11">
          <cell r="B11" t="str">
            <v>THAB17108</v>
          </cell>
        </row>
        <row r="12">
          <cell r="B12" t="str">
            <v>THAB17109</v>
          </cell>
        </row>
        <row r="13">
          <cell r="B13" t="str">
            <v>THAB17110</v>
          </cell>
        </row>
        <row r="14">
          <cell r="B14" t="str">
            <v>THAB17111</v>
          </cell>
        </row>
        <row r="15">
          <cell r="B15" t="str">
            <v>THAB17112</v>
          </cell>
        </row>
        <row r="16">
          <cell r="B16" t="str">
            <v>THAB17113</v>
          </cell>
        </row>
        <row r="17">
          <cell r="B17" t="str">
            <v>THAB17114</v>
          </cell>
        </row>
        <row r="18">
          <cell r="B18" t="str">
            <v>THAB17115</v>
          </cell>
        </row>
        <row r="19">
          <cell r="B19" t="str">
            <v>THAB17116</v>
          </cell>
        </row>
        <row r="20">
          <cell r="B20" t="str">
            <v>THAB17117</v>
          </cell>
        </row>
        <row r="21">
          <cell r="B21" t="str">
            <v>THAB17118</v>
          </cell>
        </row>
        <row r="22">
          <cell r="B22" t="str">
            <v>THAB17119</v>
          </cell>
        </row>
        <row r="23">
          <cell r="B23" t="str">
            <v>THAB17120</v>
          </cell>
        </row>
        <row r="24">
          <cell r="B24" t="str">
            <v>THAB17121</v>
          </cell>
        </row>
        <row r="25">
          <cell r="B25" t="str">
            <v>THAB17122</v>
          </cell>
        </row>
        <row r="26">
          <cell r="B26" t="str">
            <v>THAB17123</v>
          </cell>
        </row>
        <row r="27">
          <cell r="B27" t="str">
            <v>THAB17124</v>
          </cell>
        </row>
        <row r="28">
          <cell r="B28" t="str">
            <v>THAB17125</v>
          </cell>
        </row>
        <row r="29">
          <cell r="B29" t="str">
            <v>THAB17126</v>
          </cell>
        </row>
        <row r="30">
          <cell r="B30" t="str">
            <v>THAB17127</v>
          </cell>
        </row>
        <row r="31">
          <cell r="B31" t="str">
            <v>THAB17128</v>
          </cell>
        </row>
        <row r="32">
          <cell r="B32" t="str">
            <v>THAB17129</v>
          </cell>
        </row>
        <row r="33">
          <cell r="B33" t="str">
            <v>THAB17130</v>
          </cell>
        </row>
        <row r="34">
          <cell r="B34" t="str">
            <v>THAB17131</v>
          </cell>
        </row>
        <row r="35">
          <cell r="B35" t="str">
            <v>THAB17132</v>
          </cell>
        </row>
        <row r="36">
          <cell r="B36" t="str">
            <v>THAB17133</v>
          </cell>
        </row>
        <row r="37">
          <cell r="B37" t="str">
            <v>THAB17134</v>
          </cell>
        </row>
        <row r="38">
          <cell r="B38" t="str">
            <v>THAB17135</v>
          </cell>
        </row>
        <row r="39">
          <cell r="B39" t="str">
            <v>THAB17136</v>
          </cell>
        </row>
        <row r="40">
          <cell r="B40" t="str">
            <v>THAB17137</v>
          </cell>
        </row>
        <row r="41">
          <cell r="B41" t="str">
            <v>THAB17138</v>
          </cell>
        </row>
        <row r="42">
          <cell r="B42" t="str">
            <v>THAB17139</v>
          </cell>
        </row>
        <row r="43">
          <cell r="B43" t="str">
            <v>THAB17140</v>
          </cell>
        </row>
        <row r="44">
          <cell r="B44" t="str">
            <v>THAB17141</v>
          </cell>
        </row>
        <row r="45">
          <cell r="B45" t="str">
            <v>THAB17142</v>
          </cell>
        </row>
        <row r="46">
          <cell r="B46" t="str">
            <v>THAB17143</v>
          </cell>
        </row>
        <row r="47">
          <cell r="B47" t="str">
            <v>THAB17144</v>
          </cell>
        </row>
        <row r="48">
          <cell r="B48" t="str">
            <v>THAB17145</v>
          </cell>
        </row>
        <row r="49">
          <cell r="B49" t="str">
            <v>THAB17146</v>
          </cell>
        </row>
        <row r="50">
          <cell r="B50" t="str">
            <v>THAB17147</v>
          </cell>
        </row>
        <row r="51">
          <cell r="B51" t="str">
            <v>THAB17148</v>
          </cell>
        </row>
        <row r="52">
          <cell r="B52" t="str">
            <v>THAB17149</v>
          </cell>
        </row>
        <row r="53">
          <cell r="B53" t="str">
            <v>THAB17150</v>
          </cell>
        </row>
        <row r="54">
          <cell r="B54" t="str">
            <v>THAB17151</v>
          </cell>
        </row>
        <row r="55">
          <cell r="B55" t="str">
            <v>THAB17152</v>
          </cell>
        </row>
        <row r="56">
          <cell r="B56" t="str">
            <v>THAB17153</v>
          </cell>
        </row>
        <row r="57">
          <cell r="B57" t="str">
            <v>THAB17154</v>
          </cell>
        </row>
        <row r="58">
          <cell r="B58" t="str">
            <v>THAB17155</v>
          </cell>
        </row>
        <row r="59">
          <cell r="B59" t="str">
            <v>THAB17156</v>
          </cell>
        </row>
        <row r="60">
          <cell r="B60" t="str">
            <v>THAB17157</v>
          </cell>
        </row>
        <row r="61">
          <cell r="B61" t="str">
            <v>THAB17158</v>
          </cell>
        </row>
        <row r="62">
          <cell r="B62" t="str">
            <v>THAB17159</v>
          </cell>
        </row>
        <row r="63">
          <cell r="B63" t="str">
            <v>THAB17160</v>
          </cell>
        </row>
        <row r="64">
          <cell r="B64" t="str">
            <v>THAB17161</v>
          </cell>
        </row>
        <row r="65">
          <cell r="B65" t="str">
            <v>THAB17162</v>
          </cell>
        </row>
        <row r="66">
          <cell r="B66" t="str">
            <v>THAB17163</v>
          </cell>
        </row>
        <row r="67">
          <cell r="B67" t="str">
            <v>THAB17164</v>
          </cell>
        </row>
        <row r="68">
          <cell r="B68" t="str">
            <v>THAB17165</v>
          </cell>
        </row>
        <row r="69">
          <cell r="B69" t="str">
            <v>THAB17166</v>
          </cell>
        </row>
        <row r="70">
          <cell r="B70" t="str">
            <v>THAB17167</v>
          </cell>
        </row>
        <row r="71">
          <cell r="B71" t="str">
            <v>THAB17168</v>
          </cell>
        </row>
        <row r="72">
          <cell r="B72" t="str">
            <v>THAB17169</v>
          </cell>
        </row>
        <row r="73">
          <cell r="B73" t="str">
            <v>THAB17170</v>
          </cell>
        </row>
        <row r="74">
          <cell r="B74" t="str">
            <v>THAB17171</v>
          </cell>
        </row>
        <row r="75">
          <cell r="B75" t="str">
            <v>THAB17172</v>
          </cell>
        </row>
        <row r="76">
          <cell r="B76" t="str">
            <v>THAB17173</v>
          </cell>
        </row>
        <row r="77">
          <cell r="B77" t="str">
            <v>THAB17174</v>
          </cell>
        </row>
        <row r="78">
          <cell r="B78" t="str">
            <v>THAB17175</v>
          </cell>
        </row>
        <row r="79">
          <cell r="B79" t="str">
            <v>THAB17176</v>
          </cell>
        </row>
        <row r="80">
          <cell r="B80" t="str">
            <v>THAB17177</v>
          </cell>
        </row>
        <row r="81">
          <cell r="B81" t="str">
            <v>THAB17178</v>
          </cell>
        </row>
        <row r="82">
          <cell r="B82" t="str">
            <v>THAB17179</v>
          </cell>
        </row>
        <row r="83">
          <cell r="B83" t="str">
            <v>THAB17180</v>
          </cell>
        </row>
        <row r="84">
          <cell r="B84" t="str">
            <v>THAB17181</v>
          </cell>
        </row>
        <row r="85">
          <cell r="B85" t="str">
            <v>THAB17182</v>
          </cell>
        </row>
        <row r="86">
          <cell r="B86" t="str">
            <v>THAB17183</v>
          </cell>
        </row>
        <row r="87">
          <cell r="B87" t="str">
            <v>THAB17184</v>
          </cell>
        </row>
        <row r="88">
          <cell r="B88" t="str">
            <v>THAB17185</v>
          </cell>
        </row>
        <row r="89">
          <cell r="B89" t="str">
            <v>THAB17186</v>
          </cell>
        </row>
        <row r="90">
          <cell r="B90" t="str">
            <v>THAB17187</v>
          </cell>
        </row>
        <row r="91">
          <cell r="B91" t="str">
            <v>THAB17188</v>
          </cell>
        </row>
        <row r="92">
          <cell r="B92" t="str">
            <v>THAB17189</v>
          </cell>
        </row>
        <row r="93">
          <cell r="B93" t="str">
            <v>THAB17190</v>
          </cell>
        </row>
        <row r="94">
          <cell r="B94" t="str">
            <v>THAB17191</v>
          </cell>
        </row>
        <row r="95">
          <cell r="B95" t="str">
            <v>THAB17192</v>
          </cell>
        </row>
        <row r="96">
          <cell r="B96" t="str">
            <v>THAB17193</v>
          </cell>
        </row>
        <row r="97">
          <cell r="B97" t="str">
            <v>THAB17194</v>
          </cell>
        </row>
        <row r="98">
          <cell r="B98" t="str">
            <v>THAB17195</v>
          </cell>
        </row>
        <row r="99">
          <cell r="B99" t="str">
            <v>THAB17196</v>
          </cell>
        </row>
        <row r="100">
          <cell r="B100" t="str">
            <v>THAB17197</v>
          </cell>
        </row>
        <row r="101">
          <cell r="B101" t="str">
            <v>THAB17198</v>
          </cell>
        </row>
        <row r="102">
          <cell r="B102" t="str">
            <v>THAB17199</v>
          </cell>
        </row>
        <row r="103">
          <cell r="B103" t="str">
            <v>THAB17200</v>
          </cell>
        </row>
        <row r="104">
          <cell r="B104" t="str">
            <v>THAB17201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7E109-71D7-2F41-91DC-160F0697B2DA}">
  <dimension ref="A1:Y9"/>
  <sheetViews>
    <sheetView workbookViewId="0">
      <selection activeCell="E14" sqref="E14"/>
    </sheetView>
  </sheetViews>
  <sheetFormatPr baseColWidth="10" defaultRowHeight="16" x14ac:dyDescent="0.2"/>
  <cols>
    <col min="1" max="1" width="23.83203125" customWidth="1"/>
  </cols>
  <sheetData>
    <row r="1" spans="1:25" ht="17" thickBot="1" x14ac:dyDescent="0.25">
      <c r="B1" t="s">
        <v>5</v>
      </c>
    </row>
    <row r="2" spans="1:25" ht="17" thickBot="1" x14ac:dyDescent="0.25">
      <c r="B2" s="1" t="s">
        <v>6</v>
      </c>
      <c r="C2" s="2"/>
      <c r="D2" s="3"/>
      <c r="E2" s="1" t="s">
        <v>7</v>
      </c>
      <c r="F2" s="2"/>
      <c r="G2" s="3"/>
      <c r="H2" s="1" t="s">
        <v>8</v>
      </c>
      <c r="I2" s="2"/>
      <c r="J2" s="3"/>
      <c r="K2" s="1" t="s">
        <v>9</v>
      </c>
      <c r="L2" s="2"/>
      <c r="M2" s="3"/>
      <c r="N2" s="1" t="s">
        <v>10</v>
      </c>
      <c r="O2" s="2"/>
      <c r="P2" s="3"/>
      <c r="Q2" s="1" t="s">
        <v>11</v>
      </c>
      <c r="R2" s="2"/>
      <c r="S2" s="3"/>
      <c r="T2" s="1" t="s">
        <v>12</v>
      </c>
      <c r="U2" s="2"/>
      <c r="V2" s="3"/>
      <c r="W2" s="1" t="s">
        <v>3</v>
      </c>
      <c r="X2" s="2"/>
      <c r="Y2" s="3"/>
    </row>
    <row r="3" spans="1:25" ht="17" thickBot="1" x14ac:dyDescent="0.25">
      <c r="A3" s="13" t="s">
        <v>13</v>
      </c>
      <c r="B3" s="10">
        <v>1</v>
      </c>
      <c r="C3" s="11">
        <v>2</v>
      </c>
      <c r="D3" s="12">
        <v>3</v>
      </c>
      <c r="E3" s="10">
        <v>1</v>
      </c>
      <c r="F3" s="11">
        <v>2</v>
      </c>
      <c r="G3" s="12">
        <v>3</v>
      </c>
      <c r="H3" s="10">
        <v>1</v>
      </c>
      <c r="I3" s="11">
        <v>2</v>
      </c>
      <c r="J3" s="12">
        <v>3</v>
      </c>
      <c r="K3" s="10">
        <v>1</v>
      </c>
      <c r="L3" s="11">
        <v>2</v>
      </c>
      <c r="M3" s="12">
        <v>3</v>
      </c>
      <c r="N3" s="10">
        <v>1</v>
      </c>
      <c r="O3" s="11">
        <v>2</v>
      </c>
      <c r="P3" s="12">
        <v>3</v>
      </c>
      <c r="Q3" s="10">
        <v>1</v>
      </c>
      <c r="R3" s="11">
        <v>2</v>
      </c>
      <c r="S3" s="12">
        <v>3</v>
      </c>
      <c r="T3" s="10">
        <v>1</v>
      </c>
      <c r="U3" s="11">
        <v>2</v>
      </c>
      <c r="V3" s="12">
        <v>3</v>
      </c>
      <c r="W3" s="10">
        <v>1</v>
      </c>
      <c r="X3" s="11">
        <v>2</v>
      </c>
      <c r="Y3" s="12">
        <v>3</v>
      </c>
    </row>
    <row r="4" spans="1:25" x14ac:dyDescent="0.2">
      <c r="A4" s="14">
        <v>10000</v>
      </c>
      <c r="B4" s="4">
        <v>33.75</v>
      </c>
      <c r="C4" s="5">
        <v>32</v>
      </c>
      <c r="D4" s="6">
        <v>33.25</v>
      </c>
      <c r="E4" s="4">
        <v>6210</v>
      </c>
      <c r="F4" s="5">
        <v>5986.75</v>
      </c>
      <c r="G4" s="6">
        <v>6038</v>
      </c>
      <c r="H4" s="4">
        <v>5121.5</v>
      </c>
      <c r="I4" s="5">
        <v>4885.5</v>
      </c>
      <c r="J4" s="6">
        <v>4815</v>
      </c>
      <c r="K4" s="4">
        <v>2230.75</v>
      </c>
      <c r="L4" s="5">
        <v>2095.75</v>
      </c>
      <c r="M4" s="6">
        <v>1954.75</v>
      </c>
      <c r="N4" s="4">
        <v>31.5</v>
      </c>
      <c r="O4" s="5">
        <v>30</v>
      </c>
      <c r="P4" s="6">
        <v>32</v>
      </c>
      <c r="Q4" s="4">
        <v>4505</v>
      </c>
      <c r="R4" s="5">
        <v>4277.5</v>
      </c>
      <c r="S4" s="6">
        <v>4200.5</v>
      </c>
      <c r="T4" s="4">
        <v>33.5</v>
      </c>
      <c r="U4" s="5">
        <v>32</v>
      </c>
      <c r="V4" s="6">
        <v>34.5</v>
      </c>
      <c r="W4" s="4">
        <v>214.5</v>
      </c>
      <c r="X4" s="5">
        <v>184.25</v>
      </c>
      <c r="Y4" s="6">
        <v>198</v>
      </c>
    </row>
    <row r="5" spans="1:25" x14ac:dyDescent="0.2">
      <c r="A5" s="14">
        <v>1000</v>
      </c>
      <c r="B5" s="4">
        <v>17.5</v>
      </c>
      <c r="C5" s="5">
        <v>16</v>
      </c>
      <c r="D5" s="6">
        <v>17</v>
      </c>
      <c r="E5" s="4">
        <v>4328.5</v>
      </c>
      <c r="F5" s="5">
        <v>4218</v>
      </c>
      <c r="G5" s="6">
        <v>4224.25</v>
      </c>
      <c r="H5" s="4">
        <v>2641.5</v>
      </c>
      <c r="I5" s="5">
        <v>2478.25</v>
      </c>
      <c r="J5" s="6">
        <v>2314.5</v>
      </c>
      <c r="K5" s="4">
        <v>732.25</v>
      </c>
      <c r="L5" s="5">
        <v>635</v>
      </c>
      <c r="M5" s="6">
        <v>593</v>
      </c>
      <c r="N5" s="4">
        <v>18</v>
      </c>
      <c r="O5" s="5">
        <v>17</v>
      </c>
      <c r="P5" s="6">
        <v>17.5</v>
      </c>
      <c r="Q5" s="4">
        <v>2050.5</v>
      </c>
      <c r="R5" s="5">
        <v>1936.75</v>
      </c>
      <c r="S5" s="6">
        <v>1900.25</v>
      </c>
      <c r="T5" s="4">
        <v>20</v>
      </c>
      <c r="U5" s="5">
        <v>20</v>
      </c>
      <c r="V5" s="6">
        <v>19.5</v>
      </c>
      <c r="W5" s="4">
        <v>51</v>
      </c>
      <c r="X5" s="5">
        <v>51</v>
      </c>
      <c r="Y5" s="6">
        <v>45.5</v>
      </c>
    </row>
    <row r="6" spans="1:25" x14ac:dyDescent="0.2">
      <c r="A6" s="15">
        <v>100</v>
      </c>
      <c r="B6" s="4">
        <v>13.5</v>
      </c>
      <c r="C6" s="5">
        <v>13</v>
      </c>
      <c r="D6" s="6">
        <v>13.5</v>
      </c>
      <c r="E6" s="4">
        <v>1305.5</v>
      </c>
      <c r="F6" s="5">
        <v>1265</v>
      </c>
      <c r="G6" s="6">
        <v>1264.75</v>
      </c>
      <c r="H6" s="4">
        <v>667.5</v>
      </c>
      <c r="I6" s="5">
        <v>597.5</v>
      </c>
      <c r="J6" s="6">
        <v>554</v>
      </c>
      <c r="K6" s="4">
        <v>118</v>
      </c>
      <c r="L6" s="5">
        <v>101.5</v>
      </c>
      <c r="M6" s="6">
        <v>89.75</v>
      </c>
      <c r="N6" s="4">
        <v>14.5</v>
      </c>
      <c r="O6" s="5">
        <v>14</v>
      </c>
      <c r="P6" s="6">
        <v>14.5</v>
      </c>
      <c r="Q6" s="4">
        <v>439.5</v>
      </c>
      <c r="R6" s="5">
        <v>414.25</v>
      </c>
      <c r="S6" s="6">
        <v>393</v>
      </c>
      <c r="T6" s="4">
        <v>17</v>
      </c>
      <c r="U6" s="5">
        <v>16.5</v>
      </c>
      <c r="V6" s="6">
        <v>17</v>
      </c>
      <c r="W6" s="4">
        <v>22.75</v>
      </c>
      <c r="X6" s="5">
        <v>21.5</v>
      </c>
      <c r="Y6" s="6">
        <v>22.75</v>
      </c>
    </row>
    <row r="7" spans="1:25" x14ac:dyDescent="0.2">
      <c r="A7" s="15">
        <v>10</v>
      </c>
      <c r="B7" s="4">
        <v>12</v>
      </c>
      <c r="C7" s="5">
        <v>12</v>
      </c>
      <c r="D7" s="6">
        <v>12.5</v>
      </c>
      <c r="E7" s="4">
        <v>213</v>
      </c>
      <c r="F7" s="5">
        <v>198</v>
      </c>
      <c r="G7" s="6">
        <v>193</v>
      </c>
      <c r="H7" s="4">
        <v>112.5</v>
      </c>
      <c r="I7" s="5">
        <v>96</v>
      </c>
      <c r="J7" s="6">
        <v>89</v>
      </c>
      <c r="K7" s="4">
        <v>27.5</v>
      </c>
      <c r="L7" s="5">
        <v>24.75</v>
      </c>
      <c r="M7" s="6">
        <v>24</v>
      </c>
      <c r="N7" s="4">
        <v>14</v>
      </c>
      <c r="O7" s="5">
        <v>13</v>
      </c>
      <c r="P7" s="6">
        <v>13</v>
      </c>
      <c r="Q7" s="4">
        <v>74</v>
      </c>
      <c r="R7" s="5">
        <v>68.5</v>
      </c>
      <c r="S7" s="6">
        <v>64.5</v>
      </c>
      <c r="T7" s="4">
        <v>17.5</v>
      </c>
      <c r="U7" s="5">
        <v>15.75</v>
      </c>
      <c r="V7" s="6">
        <v>16</v>
      </c>
      <c r="W7" s="4">
        <v>18.5</v>
      </c>
      <c r="X7" s="5">
        <v>18</v>
      </c>
      <c r="Y7" s="6">
        <v>18.5</v>
      </c>
    </row>
    <row r="8" spans="1:25" x14ac:dyDescent="0.2">
      <c r="A8" s="15">
        <v>1</v>
      </c>
      <c r="B8" s="4">
        <v>13.5</v>
      </c>
      <c r="C8" s="5">
        <v>12.5</v>
      </c>
      <c r="D8" s="6">
        <v>12</v>
      </c>
      <c r="E8" s="4">
        <v>40</v>
      </c>
      <c r="F8" s="5">
        <v>39.25</v>
      </c>
      <c r="G8" s="6">
        <v>39</v>
      </c>
      <c r="H8" s="4">
        <v>30</v>
      </c>
      <c r="I8" s="5">
        <v>28.5</v>
      </c>
      <c r="J8" s="6">
        <v>28</v>
      </c>
      <c r="K8" s="4">
        <v>16</v>
      </c>
      <c r="L8" s="5">
        <v>15</v>
      </c>
      <c r="M8" s="6">
        <v>15</v>
      </c>
      <c r="N8" s="4">
        <v>13.5</v>
      </c>
      <c r="O8" s="5">
        <v>13</v>
      </c>
      <c r="P8" s="6">
        <v>13</v>
      </c>
      <c r="Q8" s="4">
        <v>26</v>
      </c>
      <c r="R8" s="5">
        <v>24.5</v>
      </c>
      <c r="S8" s="6">
        <v>23.5</v>
      </c>
      <c r="T8" s="4">
        <v>16</v>
      </c>
      <c r="U8" s="5">
        <v>15.5</v>
      </c>
      <c r="V8" s="6">
        <v>16</v>
      </c>
      <c r="W8" s="4">
        <v>18.5</v>
      </c>
      <c r="X8" s="5">
        <v>17.5</v>
      </c>
      <c r="Y8" s="6">
        <v>18</v>
      </c>
    </row>
    <row r="9" spans="1:25" ht="17" thickBot="1" x14ac:dyDescent="0.25">
      <c r="A9" s="16">
        <v>0.1</v>
      </c>
      <c r="B9" s="7">
        <v>12.5</v>
      </c>
      <c r="C9" s="8">
        <v>12.5</v>
      </c>
      <c r="D9" s="9">
        <v>12.5</v>
      </c>
      <c r="E9" s="7">
        <v>21</v>
      </c>
      <c r="F9" s="8">
        <v>19.75</v>
      </c>
      <c r="G9" s="9">
        <v>19.5</v>
      </c>
      <c r="H9" s="7">
        <v>21.5</v>
      </c>
      <c r="I9" s="8">
        <v>20.5</v>
      </c>
      <c r="J9" s="9">
        <v>20</v>
      </c>
      <c r="K9" s="7">
        <v>15.5</v>
      </c>
      <c r="L9" s="8">
        <v>13.5</v>
      </c>
      <c r="M9" s="9">
        <v>14</v>
      </c>
      <c r="N9" s="7">
        <v>14.75</v>
      </c>
      <c r="O9" s="8">
        <v>13</v>
      </c>
      <c r="P9" s="9">
        <v>13</v>
      </c>
      <c r="Q9" s="7">
        <v>20.25</v>
      </c>
      <c r="R9" s="8">
        <v>20</v>
      </c>
      <c r="S9" s="9">
        <v>19</v>
      </c>
      <c r="T9" s="7">
        <v>16.5</v>
      </c>
      <c r="U9" s="8">
        <v>16</v>
      </c>
      <c r="V9" s="9">
        <v>15.5</v>
      </c>
      <c r="W9" s="7">
        <v>18.5</v>
      </c>
      <c r="X9" s="8">
        <v>18</v>
      </c>
      <c r="Y9" s="9">
        <v>17.5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03C48-96E6-1243-97E5-A894EEF6DC87}">
  <dimension ref="A1:CZ103"/>
  <sheetViews>
    <sheetView zoomScale="75" workbookViewId="0">
      <selection activeCell="H27" sqref="H27"/>
    </sheetView>
  </sheetViews>
  <sheetFormatPr baseColWidth="10" defaultRowHeight="16" x14ac:dyDescent="0.2"/>
  <sheetData>
    <row r="1" spans="1:104" x14ac:dyDescent="0.2">
      <c r="B1" t="s">
        <v>128</v>
      </c>
    </row>
    <row r="2" spans="1:104" x14ac:dyDescent="0.2">
      <c r="A2" s="23" t="s">
        <v>28</v>
      </c>
      <c r="B2" s="22">
        <v>3.7931861150000001</v>
      </c>
      <c r="C2" t="s">
        <v>26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</row>
    <row r="3" spans="1:104" x14ac:dyDescent="0.2">
      <c r="A3" s="23" t="s">
        <v>29</v>
      </c>
      <c r="B3" s="22">
        <v>4.0519846700000004</v>
      </c>
      <c r="C3" t="s">
        <v>26</v>
      </c>
    </row>
    <row r="4" spans="1:104" x14ac:dyDescent="0.2">
      <c r="A4" s="23" t="s">
        <v>30</v>
      </c>
      <c r="B4" s="22">
        <v>9.8384915900000003</v>
      </c>
      <c r="C4" t="s">
        <v>26</v>
      </c>
    </row>
    <row r="5" spans="1:104" x14ac:dyDescent="0.2">
      <c r="A5" s="23" t="s">
        <v>31</v>
      </c>
      <c r="B5" s="22">
        <v>18.858788929999999</v>
      </c>
      <c r="C5" t="s">
        <v>26</v>
      </c>
    </row>
    <row r="6" spans="1:104" x14ac:dyDescent="0.2">
      <c r="A6" s="23" t="s">
        <v>32</v>
      </c>
      <c r="B6" s="22">
        <v>7.609392433</v>
      </c>
      <c r="C6" t="s">
        <v>26</v>
      </c>
    </row>
    <row r="7" spans="1:104" x14ac:dyDescent="0.2">
      <c r="A7" s="23" t="s">
        <v>33</v>
      </c>
      <c r="B7" s="22">
        <v>8.9338881689999994</v>
      </c>
      <c r="C7" t="s">
        <v>26</v>
      </c>
    </row>
    <row r="8" spans="1:104" x14ac:dyDescent="0.2">
      <c r="A8" s="23" t="s">
        <v>34</v>
      </c>
      <c r="B8" s="22">
        <v>11.390329700000001</v>
      </c>
      <c r="C8" t="s">
        <v>26</v>
      </c>
    </row>
    <row r="9" spans="1:104" x14ac:dyDescent="0.2">
      <c r="A9" s="23" t="s">
        <v>35</v>
      </c>
      <c r="B9" s="22">
        <v>14.644614300000001</v>
      </c>
      <c r="C9" t="s">
        <v>26</v>
      </c>
    </row>
    <row r="10" spans="1:104" x14ac:dyDescent="0.2">
      <c r="A10" s="23" t="s">
        <v>36</v>
      </c>
      <c r="B10" s="22">
        <v>9.5186871140000004</v>
      </c>
      <c r="C10" t="s">
        <v>26</v>
      </c>
    </row>
    <row r="11" spans="1:104" x14ac:dyDescent="0.2">
      <c r="A11" s="23" t="s">
        <v>37</v>
      </c>
      <c r="B11" s="22">
        <v>6.0885338899999999</v>
      </c>
      <c r="C11" t="s">
        <v>26</v>
      </c>
    </row>
    <row r="12" spans="1:104" x14ac:dyDescent="0.2">
      <c r="A12" s="23" t="s">
        <v>38</v>
      </c>
      <c r="B12" s="22">
        <v>2.3466785369999998</v>
      </c>
      <c r="C12" t="s">
        <v>26</v>
      </c>
    </row>
    <row r="13" spans="1:104" x14ac:dyDescent="0.2">
      <c r="A13" s="23" t="s">
        <v>39</v>
      </c>
      <c r="B13" s="22">
        <v>10.56913282</v>
      </c>
      <c r="C13" t="s">
        <v>26</v>
      </c>
    </row>
    <row r="14" spans="1:104" x14ac:dyDescent="0.2">
      <c r="A14" s="23" t="s">
        <v>40</v>
      </c>
      <c r="B14" s="22">
        <v>34.643117750000002</v>
      </c>
      <c r="C14" t="s">
        <v>27</v>
      </c>
    </row>
    <row r="15" spans="1:104" x14ac:dyDescent="0.2">
      <c r="A15" s="23" t="s">
        <v>41</v>
      </c>
      <c r="B15" s="22">
        <v>7.1918831619999999</v>
      </c>
      <c r="C15" t="s">
        <v>26</v>
      </c>
    </row>
    <row r="16" spans="1:104" x14ac:dyDescent="0.2">
      <c r="A16" s="23" t="s">
        <v>42</v>
      </c>
      <c r="B16" s="22">
        <v>12.60615864</v>
      </c>
      <c r="C16" t="s">
        <v>26</v>
      </c>
    </row>
    <row r="17" spans="1:3" x14ac:dyDescent="0.2">
      <c r="A17" s="23" t="s">
        <v>43</v>
      </c>
      <c r="B17" s="22">
        <v>6.2763177399999996</v>
      </c>
      <c r="C17" t="s">
        <v>26</v>
      </c>
    </row>
    <row r="18" spans="1:3" x14ac:dyDescent="0.2">
      <c r="A18" s="23" t="s">
        <v>44</v>
      </c>
      <c r="B18" s="22">
        <v>5.943644827</v>
      </c>
      <c r="C18" t="s">
        <v>26</v>
      </c>
    </row>
    <row r="19" spans="1:3" x14ac:dyDescent="0.2">
      <c r="A19" s="23" t="s">
        <v>45</v>
      </c>
      <c r="B19" s="22" t="s">
        <v>129</v>
      </c>
      <c r="C19" t="s">
        <v>129</v>
      </c>
    </row>
    <row r="20" spans="1:3" x14ac:dyDescent="0.2">
      <c r="A20" s="23" t="s">
        <v>46</v>
      </c>
      <c r="B20" s="22">
        <v>7.4197021479999998</v>
      </c>
      <c r="C20" t="s">
        <v>26</v>
      </c>
    </row>
    <row r="21" spans="1:3" x14ac:dyDescent="0.2">
      <c r="A21" s="23" t="s">
        <v>47</v>
      </c>
      <c r="B21" s="22" t="s">
        <v>129</v>
      </c>
      <c r="C21" t="s">
        <v>129</v>
      </c>
    </row>
    <row r="22" spans="1:3" x14ac:dyDescent="0.2">
      <c r="A22" s="23" t="s">
        <v>48</v>
      </c>
      <c r="B22" s="22">
        <v>3.1998082129999998</v>
      </c>
      <c r="C22" t="s">
        <v>26</v>
      </c>
    </row>
    <row r="23" spans="1:3" x14ac:dyDescent="0.2">
      <c r="A23" s="23" t="s">
        <v>49</v>
      </c>
      <c r="B23" s="22">
        <v>8.3529020949999992</v>
      </c>
      <c r="C23" t="s">
        <v>26</v>
      </c>
    </row>
    <row r="24" spans="1:3" x14ac:dyDescent="0.2">
      <c r="A24" s="23" t="s">
        <v>50</v>
      </c>
      <c r="B24" s="22">
        <v>12.8539952</v>
      </c>
      <c r="C24" t="s">
        <v>26</v>
      </c>
    </row>
    <row r="25" spans="1:3" x14ac:dyDescent="0.2">
      <c r="A25" s="23" t="s">
        <v>51</v>
      </c>
      <c r="B25" s="22" t="s">
        <v>129</v>
      </c>
      <c r="C25" t="s">
        <v>129</v>
      </c>
    </row>
    <row r="26" spans="1:3" x14ac:dyDescent="0.2">
      <c r="A26" s="23" t="s">
        <v>52</v>
      </c>
      <c r="B26" s="22">
        <v>12.843033200000001</v>
      </c>
      <c r="C26" t="s">
        <v>26</v>
      </c>
    </row>
    <row r="27" spans="1:3" x14ac:dyDescent="0.2">
      <c r="A27" s="23" t="s">
        <v>53</v>
      </c>
      <c r="B27" s="22">
        <v>10.28459739</v>
      </c>
      <c r="C27" t="s">
        <v>26</v>
      </c>
    </row>
    <row r="28" spans="1:3" x14ac:dyDescent="0.2">
      <c r="A28" s="23" t="s">
        <v>54</v>
      </c>
      <c r="B28" s="22">
        <v>11.76875706</v>
      </c>
      <c r="C28" t="s">
        <v>26</v>
      </c>
    </row>
    <row r="29" spans="1:3" x14ac:dyDescent="0.2">
      <c r="A29" s="23" t="s">
        <v>55</v>
      </c>
      <c r="B29" s="22">
        <v>7.6680153109999996</v>
      </c>
      <c r="C29" t="s">
        <v>26</v>
      </c>
    </row>
    <row r="30" spans="1:3" x14ac:dyDescent="0.2">
      <c r="A30" s="23" t="s">
        <v>56</v>
      </c>
      <c r="B30" s="22">
        <v>5.957466481</v>
      </c>
      <c r="C30" t="s">
        <v>26</v>
      </c>
    </row>
    <row r="31" spans="1:3" x14ac:dyDescent="0.2">
      <c r="A31" s="23" t="s">
        <v>57</v>
      </c>
      <c r="B31" s="22">
        <v>11.32884717</v>
      </c>
      <c r="C31" t="s">
        <v>26</v>
      </c>
    </row>
    <row r="32" spans="1:3" x14ac:dyDescent="0.2">
      <c r="A32" s="23" t="s">
        <v>58</v>
      </c>
      <c r="B32" s="22">
        <v>8.2852236510000008</v>
      </c>
      <c r="C32" t="s">
        <v>26</v>
      </c>
    </row>
    <row r="33" spans="1:3" x14ac:dyDescent="0.2">
      <c r="A33" s="23" t="s">
        <v>59</v>
      </c>
      <c r="B33" s="22">
        <v>12.586141080000001</v>
      </c>
      <c r="C33" t="s">
        <v>26</v>
      </c>
    </row>
    <row r="34" spans="1:3" x14ac:dyDescent="0.2">
      <c r="A34" s="23" t="s">
        <v>60</v>
      </c>
      <c r="B34" s="22">
        <v>8.1536796339999995</v>
      </c>
      <c r="C34" t="s">
        <v>26</v>
      </c>
    </row>
    <row r="35" spans="1:3" x14ac:dyDescent="0.2">
      <c r="A35" s="23" t="s">
        <v>61</v>
      </c>
      <c r="B35" s="22">
        <v>10.04533979</v>
      </c>
      <c r="C35" t="s">
        <v>26</v>
      </c>
    </row>
    <row r="36" spans="1:3" x14ac:dyDescent="0.2">
      <c r="A36" s="23" t="s">
        <v>62</v>
      </c>
      <c r="B36" s="22">
        <v>8.6035983009999999</v>
      </c>
      <c r="C36" t="s">
        <v>26</v>
      </c>
    </row>
    <row r="37" spans="1:3" x14ac:dyDescent="0.2">
      <c r="A37" s="23" t="s">
        <v>63</v>
      </c>
      <c r="B37" s="22">
        <v>3.6930982760000002</v>
      </c>
      <c r="C37" t="s">
        <v>26</v>
      </c>
    </row>
    <row r="38" spans="1:3" x14ac:dyDescent="0.2">
      <c r="A38" s="23" t="s">
        <v>64</v>
      </c>
      <c r="B38" s="22">
        <v>2.7942141600000001</v>
      </c>
      <c r="C38" t="s">
        <v>26</v>
      </c>
    </row>
    <row r="39" spans="1:3" x14ac:dyDescent="0.2">
      <c r="A39" s="23" t="s">
        <v>65</v>
      </c>
      <c r="B39" s="22">
        <v>14.422991229999999</v>
      </c>
      <c r="C39" t="s">
        <v>26</v>
      </c>
    </row>
    <row r="40" spans="1:3" x14ac:dyDescent="0.2">
      <c r="A40" s="23" t="s">
        <v>66</v>
      </c>
      <c r="B40" s="22">
        <v>6.0289577950000002</v>
      </c>
      <c r="C40" t="s">
        <v>26</v>
      </c>
    </row>
    <row r="41" spans="1:3" x14ac:dyDescent="0.2">
      <c r="A41" s="23" t="s">
        <v>67</v>
      </c>
      <c r="B41" s="22">
        <v>7.8810594250000001</v>
      </c>
      <c r="C41" t="s">
        <v>26</v>
      </c>
    </row>
    <row r="42" spans="1:3" x14ac:dyDescent="0.2">
      <c r="A42" s="23" t="s">
        <v>68</v>
      </c>
      <c r="B42" s="22">
        <v>8.7708879750000008</v>
      </c>
      <c r="C42" t="s">
        <v>26</v>
      </c>
    </row>
    <row r="43" spans="1:3" x14ac:dyDescent="0.2">
      <c r="A43" s="23" t="s">
        <v>69</v>
      </c>
      <c r="B43" s="22">
        <v>8.7461043190000005</v>
      </c>
      <c r="C43" t="s">
        <v>26</v>
      </c>
    </row>
    <row r="44" spans="1:3" x14ac:dyDescent="0.2">
      <c r="A44" s="23" t="s">
        <v>70</v>
      </c>
      <c r="B44" s="22">
        <v>14.34339756</v>
      </c>
      <c r="C44" t="s">
        <v>26</v>
      </c>
    </row>
    <row r="45" spans="1:3" x14ac:dyDescent="0.2">
      <c r="A45" s="23" t="s">
        <v>71</v>
      </c>
      <c r="B45" s="22">
        <v>6.380218449</v>
      </c>
      <c r="C45" t="s">
        <v>26</v>
      </c>
    </row>
    <row r="46" spans="1:3" x14ac:dyDescent="0.2">
      <c r="A46" s="23" t="s">
        <v>72</v>
      </c>
      <c r="B46" s="22">
        <v>5.7082001010000001</v>
      </c>
      <c r="C46" t="s">
        <v>26</v>
      </c>
    </row>
    <row r="47" spans="1:3" x14ac:dyDescent="0.2">
      <c r="A47" s="23" t="s">
        <v>73</v>
      </c>
      <c r="B47" s="22">
        <v>7.7323574930000003</v>
      </c>
      <c r="C47" t="s">
        <v>26</v>
      </c>
    </row>
    <row r="48" spans="1:3" x14ac:dyDescent="0.2">
      <c r="A48" s="23" t="s">
        <v>74</v>
      </c>
      <c r="B48" s="22">
        <v>9.5553859889999995</v>
      </c>
      <c r="C48" t="s">
        <v>26</v>
      </c>
    </row>
    <row r="49" spans="1:3" x14ac:dyDescent="0.2">
      <c r="A49" s="23" t="s">
        <v>75</v>
      </c>
      <c r="B49" s="22">
        <v>8.3781623589999992</v>
      </c>
      <c r="C49" t="s">
        <v>26</v>
      </c>
    </row>
    <row r="50" spans="1:3" x14ac:dyDescent="0.2">
      <c r="A50" s="23" t="s">
        <v>76</v>
      </c>
      <c r="B50" s="22">
        <v>9.7827283660000006</v>
      </c>
      <c r="C50" t="s">
        <v>26</v>
      </c>
    </row>
    <row r="51" spans="1:3" x14ac:dyDescent="0.2">
      <c r="A51" s="23" t="s">
        <v>77</v>
      </c>
      <c r="B51" s="22">
        <v>10.14685746</v>
      </c>
      <c r="C51" t="s">
        <v>26</v>
      </c>
    </row>
    <row r="52" spans="1:3" x14ac:dyDescent="0.2">
      <c r="A52" s="23" t="s">
        <v>78</v>
      </c>
      <c r="B52" s="22">
        <v>6.5365461209999998</v>
      </c>
      <c r="C52" t="s">
        <v>26</v>
      </c>
    </row>
    <row r="53" spans="1:3" x14ac:dyDescent="0.2">
      <c r="A53" s="23" t="s">
        <v>79</v>
      </c>
      <c r="B53" s="22">
        <v>4.6015145669999997</v>
      </c>
      <c r="C53" t="s">
        <v>26</v>
      </c>
    </row>
    <row r="54" spans="1:3" x14ac:dyDescent="0.2">
      <c r="A54" s="24" t="s">
        <v>80</v>
      </c>
      <c r="B54" s="22">
        <v>36.17446168</v>
      </c>
      <c r="C54" t="s">
        <v>27</v>
      </c>
    </row>
    <row r="55" spans="1:3" x14ac:dyDescent="0.2">
      <c r="A55" s="25" t="s">
        <v>81</v>
      </c>
      <c r="B55" s="22">
        <v>5.9979782259999999</v>
      </c>
      <c r="C55" t="s">
        <v>26</v>
      </c>
    </row>
    <row r="56" spans="1:3" x14ac:dyDescent="0.2">
      <c r="A56" s="25" t="s">
        <v>82</v>
      </c>
      <c r="B56" s="22">
        <v>5.52470573</v>
      </c>
      <c r="C56" t="s">
        <v>26</v>
      </c>
    </row>
    <row r="57" spans="1:3" x14ac:dyDescent="0.2">
      <c r="A57" s="25" t="s">
        <v>83</v>
      </c>
      <c r="B57" s="22">
        <v>9.4324209289999992</v>
      </c>
      <c r="C57" t="s">
        <v>26</v>
      </c>
    </row>
    <row r="58" spans="1:3" x14ac:dyDescent="0.2">
      <c r="A58" s="25" t="s">
        <v>84</v>
      </c>
      <c r="B58" s="22">
        <v>10.102056230000001</v>
      </c>
      <c r="C58" t="s">
        <v>26</v>
      </c>
    </row>
    <row r="59" spans="1:3" x14ac:dyDescent="0.2">
      <c r="A59" s="25" t="s">
        <v>85</v>
      </c>
      <c r="B59" s="22">
        <v>5.7291708870000004</v>
      </c>
      <c r="C59" t="s">
        <v>26</v>
      </c>
    </row>
    <row r="60" spans="1:3" x14ac:dyDescent="0.2">
      <c r="A60" s="25" t="s">
        <v>86</v>
      </c>
      <c r="B60" s="22">
        <v>7.6575299179999998</v>
      </c>
      <c r="C60" t="s">
        <v>26</v>
      </c>
    </row>
    <row r="61" spans="1:3" x14ac:dyDescent="0.2">
      <c r="A61" s="25" t="s">
        <v>87</v>
      </c>
      <c r="B61" s="22">
        <v>5.9088523879999997</v>
      </c>
      <c r="C61" t="s">
        <v>26</v>
      </c>
    </row>
    <row r="62" spans="1:3" x14ac:dyDescent="0.2">
      <c r="A62" s="25" t="s">
        <v>88</v>
      </c>
      <c r="B62" s="22">
        <v>5.5828519979999998</v>
      </c>
      <c r="C62" t="s">
        <v>26</v>
      </c>
    </row>
    <row r="63" spans="1:3" x14ac:dyDescent="0.2">
      <c r="A63" s="25" t="s">
        <v>89</v>
      </c>
      <c r="B63" s="22">
        <v>11.64817504</v>
      </c>
      <c r="C63" t="s">
        <v>26</v>
      </c>
    </row>
    <row r="64" spans="1:3" x14ac:dyDescent="0.2">
      <c r="A64" s="25" t="s">
        <v>90</v>
      </c>
      <c r="B64" s="22">
        <v>11.753505580000001</v>
      </c>
      <c r="C64" t="s">
        <v>26</v>
      </c>
    </row>
    <row r="65" spans="1:3" x14ac:dyDescent="0.2">
      <c r="A65" s="25" t="s">
        <v>91</v>
      </c>
      <c r="B65" s="22">
        <v>14.54547968</v>
      </c>
      <c r="C65" t="s">
        <v>26</v>
      </c>
    </row>
    <row r="66" spans="1:3" x14ac:dyDescent="0.2">
      <c r="A66" s="25" t="s">
        <v>92</v>
      </c>
      <c r="B66" s="22">
        <v>15.54206859</v>
      </c>
      <c r="C66" t="s">
        <v>26</v>
      </c>
    </row>
    <row r="67" spans="1:3" x14ac:dyDescent="0.2">
      <c r="A67" s="25" t="s">
        <v>93</v>
      </c>
      <c r="B67" s="22">
        <v>7.3324827460000002</v>
      </c>
      <c r="C67" t="s">
        <v>26</v>
      </c>
    </row>
    <row r="68" spans="1:3" x14ac:dyDescent="0.2">
      <c r="A68" s="25" t="s">
        <v>94</v>
      </c>
      <c r="B68" s="22">
        <v>7.9816238730000002</v>
      </c>
      <c r="C68" t="s">
        <v>26</v>
      </c>
    </row>
    <row r="69" spans="1:3" x14ac:dyDescent="0.2">
      <c r="A69" s="25" t="s">
        <v>95</v>
      </c>
      <c r="B69" s="22">
        <v>9.3156517839999999</v>
      </c>
      <c r="C69" t="s">
        <v>26</v>
      </c>
    </row>
    <row r="70" spans="1:3" x14ac:dyDescent="0.2">
      <c r="A70" s="25" t="s">
        <v>96</v>
      </c>
      <c r="B70" s="22">
        <v>14.66749152</v>
      </c>
      <c r="C70" t="s">
        <v>26</v>
      </c>
    </row>
    <row r="71" spans="1:3" x14ac:dyDescent="0.2">
      <c r="A71" s="25" t="s">
        <v>97</v>
      </c>
      <c r="B71" s="22">
        <v>15.38764735</v>
      </c>
      <c r="C71" t="s">
        <v>26</v>
      </c>
    </row>
    <row r="72" spans="1:3" x14ac:dyDescent="0.2">
      <c r="A72" s="25" t="s">
        <v>98</v>
      </c>
      <c r="B72" s="22">
        <v>14.32766947</v>
      </c>
      <c r="C72" t="s">
        <v>26</v>
      </c>
    </row>
    <row r="73" spans="1:3" x14ac:dyDescent="0.2">
      <c r="A73" s="23" t="s">
        <v>99</v>
      </c>
      <c r="B73" s="22">
        <v>94.739812130000004</v>
      </c>
      <c r="C73" t="s">
        <v>27</v>
      </c>
    </row>
    <row r="74" spans="1:3" x14ac:dyDescent="0.2">
      <c r="A74" s="23" t="s">
        <v>100</v>
      </c>
      <c r="B74" s="22">
        <v>18.675294560000001</v>
      </c>
      <c r="C74" t="s">
        <v>26</v>
      </c>
    </row>
    <row r="75" spans="1:3" x14ac:dyDescent="0.2">
      <c r="A75" s="23" t="s">
        <v>101</v>
      </c>
      <c r="B75" s="22">
        <v>9.2298622080000001</v>
      </c>
      <c r="C75" t="s">
        <v>26</v>
      </c>
    </row>
    <row r="76" spans="1:3" x14ac:dyDescent="0.2">
      <c r="A76" s="23" t="s">
        <v>102</v>
      </c>
      <c r="B76" s="22">
        <v>8.1598755480000005</v>
      </c>
      <c r="C76" t="s">
        <v>26</v>
      </c>
    </row>
    <row r="77" spans="1:3" x14ac:dyDescent="0.2">
      <c r="A77" s="23" t="s">
        <v>103</v>
      </c>
      <c r="B77" s="22">
        <v>4.7425907589999996</v>
      </c>
      <c r="C77" t="s">
        <v>26</v>
      </c>
    </row>
    <row r="78" spans="1:3" x14ac:dyDescent="0.2">
      <c r="A78" s="23" t="s">
        <v>104</v>
      </c>
      <c r="B78" s="22">
        <v>7.3486874430000002</v>
      </c>
      <c r="C78" t="s">
        <v>26</v>
      </c>
    </row>
    <row r="79" spans="1:3" x14ac:dyDescent="0.2">
      <c r="A79" s="23" t="s">
        <v>105</v>
      </c>
      <c r="B79" s="22">
        <v>11.7658974</v>
      </c>
      <c r="C79" t="s">
        <v>26</v>
      </c>
    </row>
    <row r="80" spans="1:3" x14ac:dyDescent="0.2">
      <c r="A80" s="23" t="s">
        <v>106</v>
      </c>
      <c r="B80" s="22">
        <v>9.5139210270000003</v>
      </c>
      <c r="C80" t="s">
        <v>26</v>
      </c>
    </row>
    <row r="81" spans="1:3" x14ac:dyDescent="0.2">
      <c r="A81" s="23" t="s">
        <v>107</v>
      </c>
      <c r="B81" s="22">
        <v>8.2571037339999993</v>
      </c>
      <c r="C81" t="s">
        <v>26</v>
      </c>
    </row>
    <row r="82" spans="1:3" x14ac:dyDescent="0.2">
      <c r="A82" s="23" t="s">
        <v>108</v>
      </c>
      <c r="B82" s="22">
        <v>9.1078503659999992</v>
      </c>
      <c r="C82" t="s">
        <v>26</v>
      </c>
    </row>
    <row r="83" spans="1:3" x14ac:dyDescent="0.2">
      <c r="A83" s="23" t="s">
        <v>109</v>
      </c>
      <c r="B83" s="22">
        <v>18.00661247</v>
      </c>
      <c r="C83" t="s">
        <v>26</v>
      </c>
    </row>
    <row r="84" spans="1:3" x14ac:dyDescent="0.2">
      <c r="A84" s="23" t="s">
        <v>110</v>
      </c>
      <c r="B84" s="22">
        <v>6.8048768510000004</v>
      </c>
      <c r="C84" t="s">
        <v>26</v>
      </c>
    </row>
    <row r="85" spans="1:3" x14ac:dyDescent="0.2">
      <c r="A85" s="23" t="s">
        <v>111</v>
      </c>
      <c r="B85" s="22">
        <v>4.6496520520000004</v>
      </c>
      <c r="C85" t="s">
        <v>26</v>
      </c>
    </row>
    <row r="86" spans="1:3" x14ac:dyDescent="0.2">
      <c r="A86" s="23" t="s">
        <v>112</v>
      </c>
      <c r="B86" s="22">
        <v>13.91587951</v>
      </c>
      <c r="C86" t="s">
        <v>26</v>
      </c>
    </row>
    <row r="87" spans="1:3" x14ac:dyDescent="0.2">
      <c r="A87" s="23" t="s">
        <v>113</v>
      </c>
      <c r="B87" s="22">
        <v>4.3355668810000001</v>
      </c>
      <c r="C87" t="s">
        <v>26</v>
      </c>
    </row>
    <row r="88" spans="1:3" x14ac:dyDescent="0.2">
      <c r="A88" s="23" t="s">
        <v>114</v>
      </c>
      <c r="B88" s="22">
        <v>5.1338865489999996</v>
      </c>
      <c r="C88" t="s">
        <v>26</v>
      </c>
    </row>
    <row r="89" spans="1:3" x14ac:dyDescent="0.2">
      <c r="A89" s="23" t="s">
        <v>115</v>
      </c>
      <c r="B89" s="22">
        <v>5.3922084950000002</v>
      </c>
      <c r="C89" t="s">
        <v>26</v>
      </c>
    </row>
    <row r="90" spans="1:3" x14ac:dyDescent="0.2">
      <c r="A90" s="23" t="s">
        <v>116</v>
      </c>
      <c r="B90" s="22">
        <v>13.640399650000001</v>
      </c>
      <c r="C90" t="s">
        <v>26</v>
      </c>
    </row>
    <row r="91" spans="1:3" x14ac:dyDescent="0.2">
      <c r="A91" s="23" t="s">
        <v>117</v>
      </c>
      <c r="B91" s="22">
        <v>87.448699020000006</v>
      </c>
      <c r="C91" t="s">
        <v>27</v>
      </c>
    </row>
    <row r="92" spans="1:3" x14ac:dyDescent="0.2">
      <c r="A92" s="23" t="s">
        <v>118</v>
      </c>
      <c r="B92" s="22">
        <v>0.40621364399999998</v>
      </c>
      <c r="C92" t="s">
        <v>26</v>
      </c>
    </row>
    <row r="93" spans="1:3" x14ac:dyDescent="0.2">
      <c r="A93" s="23" t="s">
        <v>119</v>
      </c>
      <c r="B93" s="22">
        <v>15.837566020000001</v>
      </c>
      <c r="C93" t="s">
        <v>26</v>
      </c>
    </row>
    <row r="94" spans="1:3" x14ac:dyDescent="0.2">
      <c r="A94" s="23" t="s">
        <v>120</v>
      </c>
      <c r="B94" s="22">
        <v>7.4351000139999996</v>
      </c>
      <c r="C94" t="s">
        <v>26</v>
      </c>
    </row>
    <row r="95" spans="1:3" x14ac:dyDescent="0.2">
      <c r="A95" s="23" t="s">
        <v>121</v>
      </c>
      <c r="B95" s="22">
        <v>18.88685284</v>
      </c>
      <c r="C95" t="s">
        <v>26</v>
      </c>
    </row>
    <row r="96" spans="1:3" x14ac:dyDescent="0.2">
      <c r="A96" s="23" t="s">
        <v>122</v>
      </c>
      <c r="B96" s="22">
        <v>14.143338310000001</v>
      </c>
      <c r="C96" t="s">
        <v>26</v>
      </c>
    </row>
    <row r="97" spans="1:3" x14ac:dyDescent="0.2">
      <c r="A97" s="23" t="s">
        <v>123</v>
      </c>
      <c r="B97" s="22">
        <v>14.671100170000001</v>
      </c>
      <c r="C97" t="s">
        <v>26</v>
      </c>
    </row>
    <row r="98" spans="1:3" x14ac:dyDescent="0.2">
      <c r="A98" s="23" t="s">
        <v>124</v>
      </c>
      <c r="B98" s="22">
        <v>15.833535299999999</v>
      </c>
      <c r="C98" t="s">
        <v>26</v>
      </c>
    </row>
    <row r="99" spans="1:3" x14ac:dyDescent="0.2">
      <c r="A99" s="23" t="s">
        <v>125</v>
      </c>
      <c r="B99" s="22">
        <v>12.84318678</v>
      </c>
      <c r="C99" t="s">
        <v>26</v>
      </c>
    </row>
    <row r="100" spans="1:3" x14ac:dyDescent="0.2">
      <c r="A100" s="23" t="s">
        <v>126</v>
      </c>
      <c r="B100" s="22">
        <v>9.9389109990000009</v>
      </c>
      <c r="C100" t="s">
        <v>26</v>
      </c>
    </row>
    <row r="101" spans="1:3" x14ac:dyDescent="0.2">
      <c r="A101" s="23" t="s">
        <v>127</v>
      </c>
      <c r="B101" s="22">
        <v>8.7271425889999996</v>
      </c>
      <c r="C101" t="s">
        <v>26</v>
      </c>
    </row>
    <row r="103" spans="1:3" x14ac:dyDescent="0.2">
      <c r="A103" s="26"/>
      <c r="B103" t="s">
        <v>130</v>
      </c>
    </row>
  </sheetData>
  <dataValidations count="1">
    <dataValidation type="list" allowBlank="1" sqref="A2:A101" xr:uid="{35F7D371-8AA0-2741-BB9E-FCCBAB955BAE}">
      <formula1>AnimalID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10A1D-B03D-114B-9D13-ABDE887BA10D}">
  <dimension ref="A2:G34"/>
  <sheetViews>
    <sheetView workbookViewId="0">
      <selection activeCell="E6" sqref="E6"/>
    </sheetView>
  </sheetViews>
  <sheetFormatPr baseColWidth="10" defaultRowHeight="16" x14ac:dyDescent="0.2"/>
  <cols>
    <col min="2" max="2" width="17.33203125" customWidth="1"/>
    <col min="3" max="3" width="15.83203125" customWidth="1"/>
  </cols>
  <sheetData>
    <row r="2" spans="1:7" x14ac:dyDescent="0.2">
      <c r="B2" t="s">
        <v>24</v>
      </c>
      <c r="C2" t="s">
        <v>25</v>
      </c>
    </row>
    <row r="3" spans="1:7" x14ac:dyDescent="0.2">
      <c r="A3" s="19" t="s">
        <v>14</v>
      </c>
      <c r="B3" s="17">
        <v>4.34</v>
      </c>
      <c r="C3" t="s">
        <v>26</v>
      </c>
      <c r="G3" s="20"/>
    </row>
    <row r="4" spans="1:7" x14ac:dyDescent="0.2">
      <c r="A4" s="19" t="s">
        <v>15</v>
      </c>
      <c r="B4" s="18">
        <v>2</v>
      </c>
      <c r="C4" t="s">
        <v>26</v>
      </c>
      <c r="G4" s="21"/>
    </row>
    <row r="5" spans="1:7" x14ac:dyDescent="0.2">
      <c r="A5" s="19" t="s">
        <v>16</v>
      </c>
      <c r="B5" s="18">
        <v>14.63</v>
      </c>
      <c r="C5" t="s">
        <v>26</v>
      </c>
      <c r="G5" s="21"/>
    </row>
    <row r="6" spans="1:7" x14ac:dyDescent="0.2">
      <c r="A6" s="19" t="s">
        <v>17</v>
      </c>
      <c r="B6" s="18">
        <v>12.77</v>
      </c>
      <c r="C6" t="s">
        <v>26</v>
      </c>
      <c r="G6" s="20"/>
    </row>
    <row r="7" spans="1:7" x14ac:dyDescent="0.2">
      <c r="A7" s="19" t="s">
        <v>18</v>
      </c>
      <c r="B7" s="18">
        <v>17.07</v>
      </c>
      <c r="C7" t="s">
        <v>26</v>
      </c>
      <c r="G7" s="21"/>
    </row>
    <row r="8" spans="1:7" x14ac:dyDescent="0.2">
      <c r="A8" s="19" t="s">
        <v>19</v>
      </c>
      <c r="B8" s="18">
        <v>18.100000000000001</v>
      </c>
      <c r="C8" t="s">
        <v>26</v>
      </c>
      <c r="G8" s="21"/>
    </row>
    <row r="9" spans="1:7" x14ac:dyDescent="0.2">
      <c r="A9" s="19" t="s">
        <v>20</v>
      </c>
      <c r="B9" s="18">
        <v>91.11</v>
      </c>
      <c r="C9" t="s">
        <v>27</v>
      </c>
      <c r="G9" s="20"/>
    </row>
    <row r="10" spans="1:7" x14ac:dyDescent="0.2">
      <c r="A10" s="19" t="s">
        <v>23</v>
      </c>
      <c r="B10" s="18">
        <v>1.31</v>
      </c>
      <c r="C10" t="s">
        <v>26</v>
      </c>
      <c r="G10" s="21"/>
    </row>
    <row r="11" spans="1:7" x14ac:dyDescent="0.2">
      <c r="A11" s="19" t="s">
        <v>21</v>
      </c>
      <c r="B11" s="18">
        <v>0.73</v>
      </c>
      <c r="C11" t="s">
        <v>26</v>
      </c>
      <c r="G11" s="21"/>
    </row>
    <row r="12" spans="1:7" x14ac:dyDescent="0.2">
      <c r="A12" s="19" t="s">
        <v>22</v>
      </c>
      <c r="B12" s="18">
        <v>0.56000000000000005</v>
      </c>
      <c r="C12" t="s">
        <v>26</v>
      </c>
      <c r="G12" s="20"/>
    </row>
    <row r="13" spans="1:7" x14ac:dyDescent="0.2">
      <c r="G13" s="21"/>
    </row>
    <row r="14" spans="1:7" x14ac:dyDescent="0.2">
      <c r="G14" s="21"/>
    </row>
    <row r="15" spans="1:7" x14ac:dyDescent="0.2">
      <c r="G15" s="20"/>
    </row>
    <row r="16" spans="1:7" x14ac:dyDescent="0.2">
      <c r="G16" s="21"/>
    </row>
    <row r="17" spans="7:7" x14ac:dyDescent="0.2">
      <c r="G17" s="21"/>
    </row>
    <row r="18" spans="7:7" x14ac:dyDescent="0.2">
      <c r="G18" s="21"/>
    </row>
    <row r="19" spans="7:7" x14ac:dyDescent="0.2">
      <c r="G19" s="21"/>
    </row>
    <row r="20" spans="7:7" x14ac:dyDescent="0.2">
      <c r="G20" s="20"/>
    </row>
    <row r="21" spans="7:7" x14ac:dyDescent="0.2">
      <c r="G21" s="21"/>
    </row>
    <row r="22" spans="7:7" x14ac:dyDescent="0.2">
      <c r="G22" s="21"/>
    </row>
    <row r="23" spans="7:7" x14ac:dyDescent="0.2">
      <c r="G23" s="21"/>
    </row>
    <row r="24" spans="7:7" x14ac:dyDescent="0.2">
      <c r="G24" s="21"/>
    </row>
    <row r="25" spans="7:7" x14ac:dyDescent="0.2">
      <c r="G25" s="20"/>
    </row>
    <row r="26" spans="7:7" x14ac:dyDescent="0.2">
      <c r="G26" s="21"/>
    </row>
    <row r="27" spans="7:7" x14ac:dyDescent="0.2">
      <c r="G27" s="21"/>
    </row>
    <row r="28" spans="7:7" x14ac:dyDescent="0.2">
      <c r="G28" s="20"/>
    </row>
    <row r="29" spans="7:7" x14ac:dyDescent="0.2">
      <c r="G29" s="21"/>
    </row>
    <row r="30" spans="7:7" x14ac:dyDescent="0.2">
      <c r="G30" s="21"/>
    </row>
    <row r="31" spans="7:7" x14ac:dyDescent="0.2">
      <c r="G31" s="20"/>
    </row>
    <row r="32" spans="7:7" x14ac:dyDescent="0.2">
      <c r="G32" s="21"/>
    </row>
    <row r="33" spans="7:7" x14ac:dyDescent="0.2">
      <c r="G33" s="21"/>
    </row>
    <row r="34" spans="7:7" x14ac:dyDescent="0.2">
      <c r="G34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87912-3BAD-3648-A185-25982D34D0D8}">
  <dimension ref="B1:N20"/>
  <sheetViews>
    <sheetView workbookViewId="0">
      <selection activeCell="H32" sqref="H32"/>
    </sheetView>
  </sheetViews>
  <sheetFormatPr baseColWidth="10" defaultRowHeight="16" x14ac:dyDescent="0.2"/>
  <cols>
    <col min="2" max="2" width="12.83203125" customWidth="1"/>
    <col min="3" max="3" width="18.6640625" customWidth="1"/>
    <col min="4" max="4" width="16.83203125" customWidth="1"/>
    <col min="5" max="5" width="17.5" customWidth="1"/>
    <col min="6" max="6" width="16.33203125" customWidth="1"/>
    <col min="7" max="8" width="16.83203125" customWidth="1"/>
    <col min="9" max="9" width="19.83203125" customWidth="1"/>
    <col min="10" max="10" width="17.83203125" customWidth="1"/>
    <col min="11" max="11" width="15.5" customWidth="1"/>
    <col min="12" max="12" width="14" customWidth="1"/>
    <col min="13" max="13" width="14.83203125" customWidth="1"/>
    <col min="14" max="14" width="13.33203125" customWidth="1"/>
  </cols>
  <sheetData>
    <row r="1" spans="2:14" ht="17" thickBot="1" x14ac:dyDescent="0.25">
      <c r="C1" t="s">
        <v>146</v>
      </c>
      <c r="D1" t="s">
        <v>153</v>
      </c>
      <c r="J1" t="s">
        <v>154</v>
      </c>
    </row>
    <row r="2" spans="2:14" ht="17" thickBot="1" x14ac:dyDescent="0.25">
      <c r="C2" s="27" t="s">
        <v>131</v>
      </c>
      <c r="D2" s="28" t="s">
        <v>2</v>
      </c>
      <c r="E2" s="28" t="s">
        <v>1</v>
      </c>
      <c r="F2" s="28" t="s">
        <v>132</v>
      </c>
      <c r="G2" s="28" t="s">
        <v>0</v>
      </c>
      <c r="H2" s="29" t="s">
        <v>133</v>
      </c>
      <c r="I2" s="27" t="s">
        <v>131</v>
      </c>
      <c r="J2" s="28" t="s">
        <v>2</v>
      </c>
      <c r="K2" s="28" t="s">
        <v>1</v>
      </c>
      <c r="L2" s="28" t="s">
        <v>132</v>
      </c>
      <c r="M2" s="28" t="s">
        <v>0</v>
      </c>
      <c r="N2" s="29" t="s">
        <v>133</v>
      </c>
    </row>
    <row r="3" spans="2:14" x14ac:dyDescent="0.2">
      <c r="B3" s="30" t="s">
        <v>147</v>
      </c>
      <c r="C3" s="30">
        <v>6051.9785000000002</v>
      </c>
      <c r="D3" s="31">
        <v>2096.223</v>
      </c>
      <c r="E3" s="31">
        <v>1852.9209999999998</v>
      </c>
      <c r="F3" s="31">
        <v>5643.4657500000003</v>
      </c>
      <c r="G3" s="31">
        <v>5945.8129499999995</v>
      </c>
      <c r="H3" s="32">
        <v>665.66500000000008</v>
      </c>
      <c r="I3" s="30">
        <v>6533.8187999999991</v>
      </c>
      <c r="J3" s="31">
        <v>2325.3717999999999</v>
      </c>
      <c r="K3" s="31">
        <v>2076.9300000000003</v>
      </c>
      <c r="L3" s="31">
        <v>6173.1720000000005</v>
      </c>
      <c r="M3" s="31">
        <v>6489.7956749999994</v>
      </c>
      <c r="N3" s="32">
        <v>788.0915</v>
      </c>
    </row>
    <row r="4" spans="2:14" x14ac:dyDescent="0.2">
      <c r="B4" s="33" t="s">
        <v>148</v>
      </c>
      <c r="C4" s="33">
        <v>5525.5315000000001</v>
      </c>
      <c r="D4" s="34">
        <v>1906.56</v>
      </c>
      <c r="E4" s="34">
        <v>1740.8789999999999</v>
      </c>
      <c r="F4" s="34">
        <v>5051.6729999999998</v>
      </c>
      <c r="G4" s="34">
        <v>5273.8908750000001</v>
      </c>
      <c r="H4" s="35">
        <v>761.55799999999999</v>
      </c>
      <c r="I4" s="33">
        <v>6019.6130999999996</v>
      </c>
      <c r="J4" s="34">
        <v>2167.9971500000001</v>
      </c>
      <c r="K4" s="34">
        <v>1999.2037500000001</v>
      </c>
      <c r="L4" s="34">
        <v>5572.0169999999998</v>
      </c>
      <c r="M4" s="34">
        <v>5777.4717000000001</v>
      </c>
      <c r="N4" s="35">
        <v>879.79500000000007</v>
      </c>
    </row>
    <row r="5" spans="2:14" x14ac:dyDescent="0.2">
      <c r="B5" s="33" t="s">
        <v>149</v>
      </c>
      <c r="C5" s="33">
        <v>5482.8319999999994</v>
      </c>
      <c r="D5" s="34">
        <v>2182.614</v>
      </c>
      <c r="E5" s="34">
        <v>2130.9119999999998</v>
      </c>
      <c r="F5" s="34">
        <v>5040.8325000000004</v>
      </c>
      <c r="G5" s="34">
        <v>4867.4669999999996</v>
      </c>
      <c r="H5" s="35">
        <v>873.27800000000002</v>
      </c>
      <c r="I5" s="33">
        <v>5451.3373999999994</v>
      </c>
      <c r="J5" s="34">
        <v>2216.1527999999998</v>
      </c>
      <c r="K5" s="34">
        <v>2198.5425</v>
      </c>
      <c r="L5" s="34">
        <v>4926.5145000000002</v>
      </c>
      <c r="M5" s="34">
        <v>4885.7440500000002</v>
      </c>
      <c r="N5" s="35">
        <v>887.24300000000005</v>
      </c>
    </row>
    <row r="6" spans="2:14" x14ac:dyDescent="0.2">
      <c r="B6" s="33" t="s">
        <v>150</v>
      </c>
      <c r="C6" s="33">
        <v>5694.7079999999996</v>
      </c>
      <c r="D6" s="34">
        <v>2885.6579999999999</v>
      </c>
      <c r="E6" s="34">
        <v>2850.7289999999998</v>
      </c>
      <c r="F6" s="34">
        <v>5983.9560000000001</v>
      </c>
      <c r="G6" s="34">
        <v>5920.3212750000002</v>
      </c>
      <c r="H6" s="35">
        <v>1525.9090000000001</v>
      </c>
      <c r="I6" s="33">
        <v>5230.7317999999996</v>
      </c>
      <c r="J6" s="34">
        <v>2661.4684499999998</v>
      </c>
      <c r="K6" s="34">
        <v>2662.7850000000003</v>
      </c>
      <c r="L6" s="34">
        <v>5405.4675000000007</v>
      </c>
      <c r="M6" s="34">
        <v>5620.1928749999997</v>
      </c>
      <c r="N6" s="35">
        <v>1396.5</v>
      </c>
    </row>
    <row r="7" spans="2:14" x14ac:dyDescent="0.2">
      <c r="B7" s="33" t="s">
        <v>151</v>
      </c>
      <c r="C7" s="33">
        <v>5213.6629999999996</v>
      </c>
      <c r="D7" s="34">
        <v>2317.6619999999998</v>
      </c>
      <c r="E7" s="34">
        <v>2126.6839999999997</v>
      </c>
      <c r="F7" s="34">
        <v>5562.1620000000003</v>
      </c>
      <c r="G7" s="34">
        <v>5687.0483999999997</v>
      </c>
      <c r="H7" s="35">
        <v>620.04600000000005</v>
      </c>
      <c r="I7" s="33">
        <v>5151.2488999999996</v>
      </c>
      <c r="J7" s="34">
        <v>2323.386</v>
      </c>
      <c r="K7" s="34">
        <v>2121.3450000000003</v>
      </c>
      <c r="L7" s="34">
        <v>5433.5542500000001</v>
      </c>
      <c r="M7" s="34">
        <v>5667.3284249999997</v>
      </c>
      <c r="N7" s="35">
        <v>622.83900000000006</v>
      </c>
    </row>
    <row r="8" spans="2:14" x14ac:dyDescent="0.2">
      <c r="B8" s="33" t="s">
        <v>152</v>
      </c>
      <c r="C8" s="33">
        <v>3343.5329999999999</v>
      </c>
      <c r="D8" s="34">
        <v>2118.069</v>
      </c>
      <c r="E8" s="34">
        <v>2016.7559999999999</v>
      </c>
      <c r="F8" s="34">
        <v>3951.855</v>
      </c>
      <c r="G8" s="34">
        <v>4554.8332499999997</v>
      </c>
      <c r="H8" s="35">
        <v>615.85649999999998</v>
      </c>
      <c r="I8" s="33">
        <v>2832.1866</v>
      </c>
      <c r="J8" s="34">
        <v>1784.2412999999999</v>
      </c>
      <c r="K8" s="34">
        <v>1717.9087500000003</v>
      </c>
      <c r="L8" s="34">
        <v>3101.8612499999999</v>
      </c>
      <c r="M8" s="34">
        <v>3777.5776499999997</v>
      </c>
      <c r="N8" s="35">
        <v>502.27450000000005</v>
      </c>
    </row>
    <row r="9" spans="2:14" x14ac:dyDescent="0.2">
      <c r="B9" s="33" t="s">
        <v>134</v>
      </c>
      <c r="C9" s="36">
        <v>3170.5729999999999</v>
      </c>
      <c r="D9" s="37">
        <v>2440.5645</v>
      </c>
      <c r="E9" s="37">
        <v>1983.2683999999999</v>
      </c>
      <c r="F9" s="37">
        <v>3093.3343999999997</v>
      </c>
      <c r="G9" s="37">
        <v>2995.4410499999999</v>
      </c>
      <c r="H9" s="38">
        <v>4722.1044000000002</v>
      </c>
      <c r="I9" s="33">
        <v>3184.6259999999997</v>
      </c>
      <c r="J9" s="34">
        <v>2569.5532499999999</v>
      </c>
      <c r="K9" s="34">
        <v>2048.8519999999999</v>
      </c>
      <c r="L9" s="34">
        <v>3222.5483999999997</v>
      </c>
      <c r="M9" s="34">
        <v>3070.0502999999999</v>
      </c>
      <c r="N9" s="35">
        <v>4613.6791999999996</v>
      </c>
    </row>
    <row r="10" spans="2:14" x14ac:dyDescent="0.2">
      <c r="B10" s="33" t="s">
        <v>135</v>
      </c>
      <c r="C10" s="36">
        <v>2510.0819999999999</v>
      </c>
      <c r="D10" s="37">
        <v>1735.2637500000001</v>
      </c>
      <c r="E10" s="37">
        <v>1322.3483999999999</v>
      </c>
      <c r="F10" s="37">
        <v>2457.5039999999999</v>
      </c>
      <c r="G10" s="37">
        <v>2114.5705499999999</v>
      </c>
      <c r="H10" s="38">
        <v>4139.7862999999998</v>
      </c>
      <c r="I10" s="33">
        <v>2342.527</v>
      </c>
      <c r="J10" s="34">
        <v>1638.4005</v>
      </c>
      <c r="K10" s="34">
        <v>1239.4792</v>
      </c>
      <c r="L10" s="34">
        <v>2280.9928</v>
      </c>
      <c r="M10" s="34">
        <v>1988.9382000000001</v>
      </c>
      <c r="N10" s="35">
        <v>3786.4697000000001</v>
      </c>
    </row>
    <row r="11" spans="2:14" x14ac:dyDescent="0.2">
      <c r="B11" s="33" t="s">
        <v>136</v>
      </c>
      <c r="C11" s="36">
        <v>2771.6839999999997</v>
      </c>
      <c r="D11" s="37">
        <v>1870.0934999999999</v>
      </c>
      <c r="E11" s="37">
        <v>1531.3008</v>
      </c>
      <c r="F11" s="37">
        <v>2575.9908</v>
      </c>
      <c r="G11" s="37">
        <v>2300.8530000000001</v>
      </c>
      <c r="H11" s="38">
        <v>4406.1758</v>
      </c>
      <c r="I11" s="33">
        <v>2961.94</v>
      </c>
      <c r="J11" s="34">
        <v>2040.4560000000001</v>
      </c>
      <c r="K11" s="34">
        <v>1693.9887999999999</v>
      </c>
      <c r="L11" s="34">
        <v>2796.8735999999999</v>
      </c>
      <c r="M11" s="34">
        <v>2479.9151999999999</v>
      </c>
      <c r="N11" s="35">
        <v>4826.3234499999999</v>
      </c>
    </row>
    <row r="12" spans="2:14" x14ac:dyDescent="0.2">
      <c r="B12" s="33" t="s">
        <v>137</v>
      </c>
      <c r="C12" s="36">
        <v>1556.6399999999999</v>
      </c>
      <c r="D12" s="37">
        <v>777.82650000000001</v>
      </c>
      <c r="E12" s="37">
        <v>600.92879999999991</v>
      </c>
      <c r="F12" s="37">
        <v>1292.6276</v>
      </c>
      <c r="G12" s="37">
        <v>1182.1956</v>
      </c>
      <c r="H12" s="38">
        <v>3048.0567000000001</v>
      </c>
      <c r="I12" s="33">
        <v>1490.6989999999998</v>
      </c>
      <c r="J12" s="34">
        <v>740.83350000000007</v>
      </c>
      <c r="K12" s="34">
        <v>577.54239999999993</v>
      </c>
      <c r="L12" s="34">
        <v>1258.008</v>
      </c>
      <c r="M12" s="34">
        <v>1125.3963000000001</v>
      </c>
      <c r="N12" s="35">
        <v>2874.6698499999998</v>
      </c>
    </row>
    <row r="13" spans="2:14" x14ac:dyDescent="0.2">
      <c r="B13" s="33" t="s">
        <v>138</v>
      </c>
      <c r="C13" s="36">
        <v>1763.1109999999999</v>
      </c>
      <c r="D13" s="37">
        <v>1141.9155000000001</v>
      </c>
      <c r="E13" s="37">
        <v>880.54879999999991</v>
      </c>
      <c r="F13" s="37">
        <v>1644.1871999999998</v>
      </c>
      <c r="G13" s="37">
        <v>1379.0677499999999</v>
      </c>
      <c r="H13" s="38">
        <v>3257.8968500000001</v>
      </c>
      <c r="I13" s="33">
        <v>1516.1025</v>
      </c>
      <c r="J13" s="34">
        <v>784.64100000000008</v>
      </c>
      <c r="K13" s="34">
        <v>535.85359999999991</v>
      </c>
      <c r="L13" s="34">
        <v>1185.8432</v>
      </c>
      <c r="M13" s="34">
        <v>981.47265000000004</v>
      </c>
      <c r="N13" s="35">
        <v>2902.2435</v>
      </c>
    </row>
    <row r="14" spans="2:14" x14ac:dyDescent="0.2">
      <c r="B14" s="33" t="s">
        <v>139</v>
      </c>
      <c r="C14" s="36">
        <v>1324.2249999999999</v>
      </c>
      <c r="D14" s="37">
        <v>1003.6785</v>
      </c>
      <c r="E14" s="37">
        <v>697.52479999999991</v>
      </c>
      <c r="F14" s="37">
        <v>1413.0647999999999</v>
      </c>
      <c r="G14" s="37">
        <v>1170.16185</v>
      </c>
      <c r="H14" s="38">
        <v>2962.0643</v>
      </c>
      <c r="I14" s="33">
        <v>1292.876</v>
      </c>
      <c r="J14" s="34">
        <v>955.00350000000003</v>
      </c>
      <c r="K14" s="34">
        <v>662.95359999999994</v>
      </c>
      <c r="L14" s="34">
        <v>1363.3296</v>
      </c>
      <c r="M14" s="34">
        <v>1116.732</v>
      </c>
      <c r="N14" s="35">
        <v>2886.3535999999999</v>
      </c>
    </row>
    <row r="15" spans="2:14" x14ac:dyDescent="0.2">
      <c r="B15" s="33" t="s">
        <v>140</v>
      </c>
      <c r="C15" s="33">
        <v>44.320999999999998</v>
      </c>
      <c r="D15" s="34">
        <v>40.713000000000001</v>
      </c>
      <c r="E15" s="34">
        <v>47.564999999999998</v>
      </c>
      <c r="F15" s="34">
        <v>64.057500000000005</v>
      </c>
      <c r="G15" s="34">
        <v>97.156949999999995</v>
      </c>
      <c r="H15" s="35">
        <v>45.619</v>
      </c>
      <c r="I15" s="33">
        <v>58.395599999999995</v>
      </c>
      <c r="J15" s="34">
        <v>53.616599999999998</v>
      </c>
      <c r="K15" s="34">
        <v>64.507500000000007</v>
      </c>
      <c r="L15" s="34">
        <v>81.796500000000009</v>
      </c>
      <c r="M15" s="34">
        <v>121.20569999999999</v>
      </c>
      <c r="N15" s="35">
        <v>60.515000000000001</v>
      </c>
    </row>
    <row r="16" spans="2:14" x14ac:dyDescent="0.2">
      <c r="B16" s="33" t="s">
        <v>141</v>
      </c>
      <c r="C16" s="33">
        <v>128.63899999999998</v>
      </c>
      <c r="D16" s="34">
        <v>118.167</v>
      </c>
      <c r="E16" s="34">
        <v>109.928</v>
      </c>
      <c r="F16" s="34">
        <v>135.01349999999999</v>
      </c>
      <c r="G16" s="34">
        <v>174.11294999999998</v>
      </c>
      <c r="H16" s="35">
        <v>105.203</v>
      </c>
      <c r="I16" s="33">
        <v>120.0354</v>
      </c>
      <c r="J16" s="34">
        <v>114.1835</v>
      </c>
      <c r="K16" s="34">
        <v>96.232500000000016</v>
      </c>
      <c r="L16" s="34">
        <v>138.9555</v>
      </c>
      <c r="M16" s="34">
        <v>168.34125</v>
      </c>
      <c r="N16" s="35">
        <v>107.99600000000001</v>
      </c>
    </row>
    <row r="17" spans="2:14" x14ac:dyDescent="0.2">
      <c r="B17" s="33" t="s">
        <v>142</v>
      </c>
      <c r="C17" s="33">
        <v>89.722999999999999</v>
      </c>
      <c r="D17" s="34">
        <v>51.636000000000003</v>
      </c>
      <c r="E17" s="34">
        <v>62.363</v>
      </c>
      <c r="F17" s="34">
        <v>115.3035</v>
      </c>
      <c r="G17" s="34">
        <v>76.956000000000003</v>
      </c>
      <c r="H17" s="35">
        <v>48.412000000000006</v>
      </c>
      <c r="I17" s="33">
        <v>96.244599999999991</v>
      </c>
      <c r="J17" s="34">
        <v>56.595300000000002</v>
      </c>
      <c r="K17" s="34">
        <v>65.565000000000012</v>
      </c>
      <c r="L17" s="34">
        <v>126.14400000000001</v>
      </c>
      <c r="M17" s="34">
        <v>83.68965</v>
      </c>
      <c r="N17" s="35">
        <v>53.067</v>
      </c>
    </row>
    <row r="18" spans="2:14" x14ac:dyDescent="0.2">
      <c r="B18" s="33" t="s">
        <v>143</v>
      </c>
      <c r="C18" s="33">
        <v>16.215</v>
      </c>
      <c r="D18" s="34">
        <v>19.86</v>
      </c>
      <c r="E18" s="34">
        <v>24.311</v>
      </c>
      <c r="F18" s="34">
        <v>25.623000000000001</v>
      </c>
      <c r="G18" s="34">
        <v>18.277049999999999</v>
      </c>
      <c r="H18" s="35">
        <v>28.861000000000001</v>
      </c>
      <c r="I18" s="33">
        <v>15.139599999999998</v>
      </c>
      <c r="J18" s="34">
        <v>16.879300000000001</v>
      </c>
      <c r="K18" s="34">
        <v>20.092500000000001</v>
      </c>
      <c r="L18" s="34">
        <v>23.652000000000001</v>
      </c>
      <c r="M18" s="34">
        <v>17.315100000000001</v>
      </c>
      <c r="N18" s="35">
        <v>27.93</v>
      </c>
    </row>
    <row r="19" spans="2:14" x14ac:dyDescent="0.2">
      <c r="B19" s="33" t="s">
        <v>144</v>
      </c>
      <c r="C19" s="33">
        <v>58.373999999999995</v>
      </c>
      <c r="D19" s="34">
        <v>67.524000000000001</v>
      </c>
      <c r="E19" s="34">
        <v>76.103999999999999</v>
      </c>
      <c r="F19" s="34">
        <v>88.695000000000007</v>
      </c>
      <c r="G19" s="34">
        <v>86.575499999999991</v>
      </c>
      <c r="H19" s="35">
        <v>68.894000000000005</v>
      </c>
      <c r="I19" s="33">
        <v>67.04679999999999</v>
      </c>
      <c r="J19" s="34">
        <v>78.439099999999996</v>
      </c>
      <c r="K19" s="34">
        <v>86.715000000000003</v>
      </c>
      <c r="L19" s="34">
        <v>103.47750000000001</v>
      </c>
      <c r="M19" s="34">
        <v>101.9667</v>
      </c>
      <c r="N19" s="35">
        <v>82.393500000000003</v>
      </c>
    </row>
    <row r="20" spans="2:14" ht="17" thickBot="1" x14ac:dyDescent="0.25">
      <c r="B20" s="39" t="s">
        <v>145</v>
      </c>
      <c r="C20" s="39">
        <v>164.85249999999999</v>
      </c>
      <c r="D20" s="40">
        <v>150.93600000000001</v>
      </c>
      <c r="E20" s="40">
        <v>102.00049999999999</v>
      </c>
      <c r="F20" s="40">
        <v>154.7235</v>
      </c>
      <c r="G20" s="40">
        <v>211.62899999999999</v>
      </c>
      <c r="H20" s="41">
        <v>123.82300000000001</v>
      </c>
      <c r="I20" s="39">
        <v>143.8262</v>
      </c>
      <c r="J20" s="40">
        <v>127.58765</v>
      </c>
      <c r="K20" s="40">
        <v>93.06</v>
      </c>
      <c r="L20" s="40">
        <v>130.08600000000001</v>
      </c>
      <c r="M20" s="40">
        <v>185.65635</v>
      </c>
      <c r="N20" s="41">
        <v>110.32350000000001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1D30-B3AD-4C4A-9633-CA2C80BDA9C3}">
  <dimension ref="A2:U21"/>
  <sheetViews>
    <sheetView tabSelected="1" workbookViewId="0">
      <selection activeCell="G17" sqref="G17"/>
    </sheetView>
  </sheetViews>
  <sheetFormatPr baseColWidth="10" defaultRowHeight="16" x14ac:dyDescent="0.2"/>
  <sheetData>
    <row r="2" spans="1:21" x14ac:dyDescent="0.2"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21" x14ac:dyDescent="0.2">
      <c r="C3" t="s">
        <v>162</v>
      </c>
      <c r="D3" t="s">
        <v>163</v>
      </c>
      <c r="E3" t="s">
        <v>164</v>
      </c>
    </row>
    <row r="4" spans="1:21" x14ac:dyDescent="0.2">
      <c r="A4" t="s">
        <v>4</v>
      </c>
      <c r="B4" t="s">
        <v>155</v>
      </c>
      <c r="C4" s="43">
        <v>9.6334959999999992</v>
      </c>
      <c r="D4" s="44">
        <v>-7.5241199999999999</v>
      </c>
      <c r="E4" s="43">
        <f>AVERAGE(C4:D4)</f>
        <v>1.0546879999999996</v>
      </c>
    </row>
    <row r="5" spans="1:21" x14ac:dyDescent="0.2">
      <c r="B5" t="s">
        <v>156</v>
      </c>
      <c r="C5" s="43">
        <v>0.91229300000000002</v>
      </c>
      <c r="D5" s="44">
        <v>-1.9614100000000001</v>
      </c>
      <c r="E5" s="43">
        <f t="shared" ref="E5:E15" si="0">AVERAGE(C5:D5)</f>
        <v>-0.52455850000000004</v>
      </c>
    </row>
    <row r="6" spans="1:21" x14ac:dyDescent="0.2">
      <c r="B6" t="s">
        <v>157</v>
      </c>
      <c r="C6" s="43">
        <v>-5.4894400000000001</v>
      </c>
      <c r="D6" s="44">
        <v>7.2176949941792801</v>
      </c>
      <c r="E6" s="43">
        <f t="shared" si="0"/>
        <v>0.86412749708963998</v>
      </c>
    </row>
    <row r="7" spans="1:21" x14ac:dyDescent="0.2">
      <c r="B7" t="s">
        <v>158</v>
      </c>
      <c r="C7" s="43">
        <v>-5.4894400000000001</v>
      </c>
      <c r="D7" s="44">
        <v>6.7908420644159806</v>
      </c>
      <c r="E7" s="43">
        <f t="shared" si="0"/>
        <v>0.65070103220799025</v>
      </c>
    </row>
    <row r="8" spans="1:21" x14ac:dyDescent="0.2">
      <c r="B8" t="s">
        <v>159</v>
      </c>
      <c r="C8" s="43">
        <v>89.516000000000005</v>
      </c>
      <c r="D8" s="44">
        <v>94.019289999999998</v>
      </c>
      <c r="E8" s="43">
        <f t="shared" si="0"/>
        <v>91.767645000000002</v>
      </c>
    </row>
    <row r="9" spans="1:21" x14ac:dyDescent="0.2">
      <c r="B9" t="s">
        <v>160</v>
      </c>
      <c r="C9" s="43">
        <v>75.042519999999996</v>
      </c>
      <c r="D9" s="44">
        <v>80.836010000000002</v>
      </c>
      <c r="E9" s="43">
        <f t="shared" si="0"/>
        <v>77.939265000000006</v>
      </c>
    </row>
    <row r="10" spans="1:21" x14ac:dyDescent="0.2">
      <c r="A10" t="s">
        <v>161</v>
      </c>
      <c r="B10" t="s">
        <v>155</v>
      </c>
      <c r="C10" s="43">
        <v>9.6334959999999992</v>
      </c>
      <c r="D10" s="44">
        <v>5.7431121459060925</v>
      </c>
      <c r="E10" s="43">
        <f t="shared" si="0"/>
        <v>7.6883040729530459</v>
      </c>
    </row>
    <row r="11" spans="1:21" x14ac:dyDescent="0.2">
      <c r="B11" t="s">
        <v>156</v>
      </c>
      <c r="C11" s="43">
        <v>-1.9638500000000001</v>
      </c>
      <c r="D11" s="44">
        <v>9.8176173845556765</v>
      </c>
      <c r="E11" s="43">
        <f t="shared" si="0"/>
        <v>3.9268836922778383</v>
      </c>
    </row>
    <row r="12" spans="1:21" x14ac:dyDescent="0.2">
      <c r="B12" t="s">
        <v>157</v>
      </c>
      <c r="C12" s="43">
        <v>2.118417</v>
      </c>
      <c r="D12" s="44">
        <v>6.0923554520760597</v>
      </c>
      <c r="E12" s="43">
        <f t="shared" si="0"/>
        <v>4.1053862260380303</v>
      </c>
    </row>
    <row r="13" spans="1:21" x14ac:dyDescent="0.2">
      <c r="B13" t="s">
        <v>158</v>
      </c>
      <c r="C13" s="43">
        <v>-0.10827000000000001</v>
      </c>
      <c r="D13" s="44">
        <v>9.8564221963523444</v>
      </c>
      <c r="E13" s="43">
        <f t="shared" si="0"/>
        <v>4.8740760981761726</v>
      </c>
    </row>
    <row r="14" spans="1:21" x14ac:dyDescent="0.2">
      <c r="B14" t="s">
        <v>159</v>
      </c>
      <c r="C14" s="43">
        <v>38.580469999999998</v>
      </c>
      <c r="D14" s="44">
        <v>25.273309999999999</v>
      </c>
      <c r="E14" s="43">
        <f t="shared" si="0"/>
        <v>31.92689</v>
      </c>
    </row>
    <row r="15" spans="1:21" x14ac:dyDescent="0.2">
      <c r="B15" t="s">
        <v>160</v>
      </c>
      <c r="C15" s="43">
        <v>63.074060000000003</v>
      </c>
      <c r="D15" s="44">
        <v>68.070740000000001</v>
      </c>
      <c r="E15" s="43">
        <f t="shared" si="0"/>
        <v>65.572400000000002</v>
      </c>
    </row>
    <row r="16" spans="1:21" x14ac:dyDescent="0.2">
      <c r="C16" s="42"/>
    </row>
    <row r="17" spans="3:3" x14ac:dyDescent="0.2">
      <c r="C17" s="42"/>
    </row>
    <row r="18" spans="3:3" x14ac:dyDescent="0.2">
      <c r="C18" s="42"/>
    </row>
    <row r="19" spans="3:3" x14ac:dyDescent="0.2">
      <c r="C19" s="42"/>
    </row>
    <row r="20" spans="3:3" x14ac:dyDescent="0.2">
      <c r="C20" s="42"/>
    </row>
    <row r="21" spans="3:3" x14ac:dyDescent="0.2">
      <c r="C21" s="4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00536-90D0-3942-9327-EFAAFCD70F45}">
  <dimension ref="A2:E10"/>
  <sheetViews>
    <sheetView workbookViewId="0">
      <selection activeCell="F16" sqref="F16"/>
    </sheetView>
  </sheetViews>
  <sheetFormatPr baseColWidth="10" defaultRowHeight="16" x14ac:dyDescent="0.2"/>
  <sheetData>
    <row r="2" spans="1:5" x14ac:dyDescent="0.2">
      <c r="C2" t="s">
        <v>162</v>
      </c>
      <c r="D2" t="s">
        <v>163</v>
      </c>
      <c r="E2" t="s">
        <v>164</v>
      </c>
    </row>
    <row r="3" spans="1:5" x14ac:dyDescent="0.2">
      <c r="A3" t="s">
        <v>4</v>
      </c>
      <c r="B3" t="s">
        <v>155</v>
      </c>
      <c r="C3">
        <v>16.187739463601535</v>
      </c>
      <c r="D3">
        <v>-11.749680715197952</v>
      </c>
      <c r="E3">
        <f>AVERAGE(C3:D3)</f>
        <v>2.2190293742017912</v>
      </c>
    </row>
    <row r="4" spans="1:5" x14ac:dyDescent="0.2">
      <c r="B4" t="s">
        <v>156</v>
      </c>
      <c r="C4">
        <v>-7.7586206896551602</v>
      </c>
      <c r="D4">
        <v>16.187739463601535</v>
      </c>
      <c r="E4">
        <f t="shared" ref="E4:E10" si="0">AVERAGE(C4:D4)</f>
        <v>4.2145593869731872</v>
      </c>
    </row>
    <row r="5" spans="1:5" x14ac:dyDescent="0.2">
      <c r="B5" t="s">
        <v>159</v>
      </c>
      <c r="C5">
        <v>84.035759897828868</v>
      </c>
      <c r="D5">
        <v>88.026819923371647</v>
      </c>
      <c r="E5">
        <f t="shared" si="0"/>
        <v>86.031289910600265</v>
      </c>
    </row>
    <row r="6" spans="1:5" x14ac:dyDescent="0.2">
      <c r="B6" t="s">
        <v>160</v>
      </c>
      <c r="C6">
        <v>32.15197956577267</v>
      </c>
      <c r="D6">
        <v>28.160919540229891</v>
      </c>
      <c r="E6">
        <f t="shared" si="0"/>
        <v>30.156449553001281</v>
      </c>
    </row>
    <row r="7" spans="1:5" x14ac:dyDescent="0.2">
      <c r="A7" t="s">
        <v>161</v>
      </c>
      <c r="B7" t="s">
        <v>155</v>
      </c>
      <c r="C7">
        <v>12.196679438058755</v>
      </c>
      <c r="D7">
        <v>-27.713920817369097</v>
      </c>
      <c r="E7">
        <f t="shared" si="0"/>
        <v>-7.7586206896551708</v>
      </c>
    </row>
    <row r="8" spans="1:5" x14ac:dyDescent="0.2">
      <c r="B8" t="s">
        <v>156</v>
      </c>
      <c r="C8">
        <v>-27.713920817369097</v>
      </c>
      <c r="D8">
        <v>-11.749680715197952</v>
      </c>
      <c r="E8">
        <f t="shared" si="0"/>
        <v>-19.731800766283524</v>
      </c>
    </row>
    <row r="9" spans="1:5" x14ac:dyDescent="0.2">
      <c r="B9" t="s">
        <v>159</v>
      </c>
      <c r="C9">
        <v>0.2234993614304015</v>
      </c>
      <c r="D9">
        <v>-27.713920817369097</v>
      </c>
      <c r="E9">
        <f t="shared" si="0"/>
        <v>-13.745210727969347</v>
      </c>
    </row>
    <row r="10" spans="1:5" x14ac:dyDescent="0.2">
      <c r="B10" t="s">
        <v>160</v>
      </c>
      <c r="C10">
        <v>56.098339719029376</v>
      </c>
      <c r="D10">
        <v>76.053639846743295</v>
      </c>
      <c r="E10">
        <f t="shared" si="0"/>
        <v>66.075989782886339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2e</vt:lpstr>
      <vt:lpstr>Fig 3a</vt:lpstr>
      <vt:lpstr>Fig 3b</vt:lpstr>
      <vt:lpstr>Fig 3d</vt:lpstr>
      <vt:lpstr>Fig 3e</vt:lpstr>
      <vt:lpstr>Fig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2021-01-14T01:32:28Z</dcterms:created>
  <dcterms:modified xsi:type="dcterms:W3CDTF">2021-01-14T05:05:42Z</dcterms:modified>
</cp:coreProperties>
</file>