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NC000\"/>
    </mc:Choice>
  </mc:AlternateContent>
  <bookViews>
    <workbookView xWindow="-105" yWindow="-105" windowWidth="19425" windowHeight="10425"/>
  </bookViews>
  <sheets>
    <sheet name="Figure 1" sheetId="1" r:id="rId1"/>
    <sheet name="Figure 2" sheetId="3" r:id="rId2"/>
    <sheet name="Figure 3" sheetId="5" r:id="rId3"/>
    <sheet name="Figure 4" sheetId="7" r:id="rId4"/>
    <sheet name="Figure 5" sheetId="9" r:id="rId5"/>
    <sheet name="Figure 6" sheetId="10" r:id="rId6"/>
    <sheet name="Figure 7" sheetId="11" r:id="rId7"/>
    <sheet name="Fig.S2" sheetId="30" r:id="rId8"/>
    <sheet name="Fig.S3" sheetId="31" r:id="rId9"/>
    <sheet name="Fig. S4" sheetId="13" r:id="rId10"/>
    <sheet name="Fig. S6" sheetId="14" r:id="rId11"/>
    <sheet name="Fig. S7" sheetId="15" r:id="rId12"/>
    <sheet name="Fig. S8" sheetId="16" r:id="rId13"/>
    <sheet name="Fig.S9" sheetId="26" r:id="rId14"/>
    <sheet name="Fig.S10" sheetId="32" r:id="rId15"/>
    <sheet name="Fig.S11" sheetId="33" r:id="rId16"/>
    <sheet name="Fig.S12" sheetId="34" r:id="rId17"/>
    <sheet name="Fig.S13" sheetId="35" r:id="rId18"/>
    <sheet name="Fig.S14" sheetId="36" r:id="rId19"/>
    <sheet name="Fig.S15" sheetId="23" r:id="rId20"/>
    <sheet name="Fig.S16" sheetId="37" r:id="rId21"/>
    <sheet name="Fig.S17" sheetId="38" r:id="rId22"/>
    <sheet name="Fig.S18" sheetId="18" r:id="rId23"/>
    <sheet name="Fig.S19" sheetId="19" r:id="rId24"/>
    <sheet name="Fig.S20" sheetId="39" r:id="rId25"/>
    <sheet name="Fig.S21" sheetId="40" r:id="rId26"/>
    <sheet name="Informed consent form (Chinese)" sheetId="28" r:id="rId27"/>
    <sheet name="Informed consent form (English)" sheetId="29" r:id="rId2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4" i="3" l="1"/>
  <c r="AA4" i="3"/>
  <c r="Z5" i="3"/>
  <c r="AA5" i="3"/>
  <c r="Z6" i="3"/>
  <c r="AA6" i="3"/>
  <c r="Z7" i="3"/>
  <c r="AA7" i="3"/>
  <c r="Z8" i="3"/>
  <c r="AA8" i="3"/>
  <c r="Z9" i="3"/>
  <c r="AA9" i="3"/>
  <c r="Z10" i="3"/>
  <c r="AA10" i="3"/>
  <c r="Z11" i="3"/>
  <c r="AA11" i="3"/>
  <c r="Z12" i="3"/>
  <c r="AA12" i="3"/>
  <c r="Z13" i="3"/>
  <c r="AA13" i="3"/>
  <c r="Z14" i="3"/>
  <c r="AA14" i="3"/>
  <c r="Z15" i="3"/>
  <c r="AA15" i="3"/>
  <c r="Z16" i="3"/>
  <c r="AA16" i="3"/>
  <c r="Z17" i="3"/>
  <c r="AA17" i="3"/>
  <c r="Z18" i="3"/>
  <c r="AA18" i="3"/>
  <c r="Z19" i="3"/>
  <c r="AA19" i="3"/>
  <c r="Z20" i="3"/>
  <c r="AA20" i="3"/>
  <c r="Z21" i="3"/>
  <c r="AA21" i="3"/>
  <c r="Z22" i="3"/>
  <c r="AA22" i="3"/>
  <c r="Z23" i="3"/>
  <c r="AA23" i="3"/>
  <c r="Z24" i="3"/>
  <c r="AA24" i="3"/>
  <c r="Z25" i="3"/>
  <c r="AA25" i="3"/>
  <c r="Z26" i="3"/>
  <c r="AA26" i="3"/>
  <c r="Z27" i="3"/>
  <c r="AA27" i="3"/>
  <c r="Z28" i="3"/>
  <c r="AA28" i="3"/>
  <c r="Z29" i="3"/>
  <c r="AA29" i="3"/>
  <c r="Z30" i="3"/>
  <c r="AA30" i="3"/>
  <c r="Z31" i="3"/>
  <c r="AA31" i="3"/>
  <c r="Z32" i="3"/>
  <c r="AA32" i="3"/>
  <c r="Z33" i="3"/>
  <c r="AA33" i="3"/>
  <c r="Z34" i="3"/>
  <c r="AA34" i="3"/>
  <c r="Z35" i="3"/>
  <c r="AA35" i="3"/>
  <c r="Z36" i="3"/>
  <c r="AA36" i="3"/>
  <c r="Z37" i="3"/>
  <c r="AA37" i="3"/>
  <c r="Z38" i="3"/>
  <c r="AA38" i="3"/>
  <c r="Z39" i="3"/>
  <c r="AA39" i="3"/>
  <c r="AA3" i="3"/>
  <c r="Z3" i="3"/>
  <c r="X4" i="3"/>
  <c r="X5" i="3"/>
  <c r="X6" i="3"/>
  <c r="X7" i="3"/>
  <c r="X8" i="3"/>
  <c r="X9" i="3"/>
  <c r="X10" i="3"/>
  <c r="X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28" i="3"/>
  <c r="X29" i="3"/>
  <c r="X30" i="3"/>
  <c r="X31" i="3"/>
  <c r="X32" i="3"/>
  <c r="X33" i="3"/>
  <c r="X34" i="3"/>
  <c r="X35" i="3"/>
  <c r="X36" i="3"/>
  <c r="X37" i="3"/>
  <c r="X38" i="3"/>
  <c r="X39" i="3"/>
  <c r="X3" i="3"/>
  <c r="W4" i="3"/>
  <c r="W5" i="3"/>
  <c r="W6" i="3"/>
  <c r="W7" i="3"/>
  <c r="W8" i="3"/>
  <c r="W9" i="3"/>
  <c r="W10" i="3"/>
  <c r="W11" i="3"/>
  <c r="W12" i="3"/>
  <c r="W13" i="3"/>
  <c r="W14" i="3"/>
  <c r="W15" i="3"/>
  <c r="W16" i="3"/>
  <c r="W17" i="3"/>
  <c r="W18" i="3"/>
  <c r="W19" i="3"/>
  <c r="W20" i="3"/>
  <c r="W21" i="3"/>
  <c r="W22" i="3"/>
  <c r="W23" i="3"/>
  <c r="W24" i="3"/>
  <c r="W25" i="3"/>
  <c r="W26" i="3"/>
  <c r="W27" i="3"/>
  <c r="W28" i="3"/>
  <c r="W29" i="3"/>
  <c r="W30" i="3"/>
  <c r="W31" i="3"/>
  <c r="W32" i="3"/>
  <c r="W33" i="3"/>
  <c r="W34" i="3"/>
  <c r="W35" i="3"/>
  <c r="W36" i="3"/>
  <c r="W37" i="3"/>
  <c r="W38" i="3"/>
  <c r="W39" i="3"/>
  <c r="W3" i="3"/>
  <c r="N6" i="3"/>
  <c r="N7" i="3" s="1"/>
  <c r="N8" i="3" s="1"/>
  <c r="N9" i="3" s="1"/>
  <c r="N10" i="3" s="1"/>
  <c r="N11" i="3" s="1"/>
  <c r="N12" i="3" s="1"/>
  <c r="N13" i="3" s="1"/>
  <c r="N14" i="3" s="1"/>
  <c r="N15" i="3" s="1"/>
  <c r="N16" i="3" s="1"/>
  <c r="N17" i="3" s="1"/>
  <c r="N18" i="3" s="1"/>
  <c r="N19" i="3" s="1"/>
  <c r="N20" i="3" s="1"/>
  <c r="N21" i="3" s="1"/>
  <c r="N22" i="3" s="1"/>
  <c r="N23" i="3" s="1"/>
  <c r="N24" i="3" s="1"/>
  <c r="N25" i="3" s="1"/>
  <c r="N26" i="3" s="1"/>
  <c r="N27" i="3" s="1"/>
  <c r="N28" i="3" s="1"/>
  <c r="N29" i="3" s="1"/>
  <c r="N30" i="3" s="1"/>
  <c r="N31" i="3" s="1"/>
  <c r="N32" i="3" s="1"/>
  <c r="N33" i="3" s="1"/>
  <c r="N34" i="3" s="1"/>
  <c r="N35" i="3" s="1"/>
  <c r="N36" i="3" s="1"/>
  <c r="N37" i="3" s="1"/>
  <c r="N38" i="3" s="1"/>
  <c r="N39" i="3" s="1"/>
  <c r="N5" i="3"/>
  <c r="AD73" i="1"/>
  <c r="AC73" i="1"/>
  <c r="AD72" i="1"/>
  <c r="AC72" i="1"/>
  <c r="AD71" i="1"/>
  <c r="AC71" i="1"/>
  <c r="AD70" i="1"/>
  <c r="AC70" i="1"/>
  <c r="AD69" i="1"/>
  <c r="AC69" i="1"/>
  <c r="AD68" i="1"/>
  <c r="AC68" i="1"/>
  <c r="AD67" i="1"/>
  <c r="AC67" i="1"/>
  <c r="AD66" i="1"/>
  <c r="AC66" i="1"/>
  <c r="AD65" i="1"/>
  <c r="AC65" i="1"/>
  <c r="AD64" i="1"/>
  <c r="AC64" i="1"/>
  <c r="AD63" i="1"/>
  <c r="AC63" i="1"/>
  <c r="AD62" i="1"/>
  <c r="AC62" i="1"/>
  <c r="AD61" i="1"/>
  <c r="AC61" i="1"/>
  <c r="AD60" i="1"/>
  <c r="AC60" i="1"/>
  <c r="AD59" i="1"/>
  <c r="AC59" i="1"/>
  <c r="AD58" i="1"/>
  <c r="AC58" i="1"/>
  <c r="AD57" i="1"/>
  <c r="AC57" i="1"/>
  <c r="AD56" i="1"/>
  <c r="AC56" i="1"/>
  <c r="AD55" i="1"/>
  <c r="AC55" i="1"/>
  <c r="AD54" i="1"/>
  <c r="AC54" i="1"/>
  <c r="AD53" i="1"/>
  <c r="AC53" i="1"/>
  <c r="AD52" i="1"/>
  <c r="AC52" i="1"/>
  <c r="AD51" i="1"/>
  <c r="AC51" i="1"/>
  <c r="AD50" i="1"/>
  <c r="AC50" i="1"/>
  <c r="AD49" i="1"/>
  <c r="AC49" i="1"/>
  <c r="AD48" i="1"/>
  <c r="AC48" i="1"/>
  <c r="AD47" i="1"/>
  <c r="AC47" i="1"/>
  <c r="AD46" i="1"/>
  <c r="AC46" i="1"/>
  <c r="AD45" i="1"/>
  <c r="AC45" i="1"/>
  <c r="AD44" i="1"/>
  <c r="AC44" i="1"/>
  <c r="AD43" i="1"/>
  <c r="AC43" i="1"/>
  <c r="AD42" i="1"/>
  <c r="AC42" i="1"/>
  <c r="AD41" i="1"/>
  <c r="AC41" i="1"/>
  <c r="AD40" i="1"/>
  <c r="AC40" i="1"/>
  <c r="AD39" i="1"/>
  <c r="AC39" i="1"/>
  <c r="AD38" i="1"/>
  <c r="AC38" i="1"/>
  <c r="AD37" i="1"/>
  <c r="AC37" i="1"/>
  <c r="AC114" i="1"/>
  <c r="AB114" i="1"/>
  <c r="AC113" i="1"/>
  <c r="AB113" i="1"/>
  <c r="AC112" i="1"/>
  <c r="AB112" i="1"/>
  <c r="AC111" i="1"/>
  <c r="AB111" i="1"/>
  <c r="AC110" i="1"/>
  <c r="AB110" i="1"/>
  <c r="AC109" i="1"/>
  <c r="AB109" i="1"/>
  <c r="AC108" i="1"/>
  <c r="AB108" i="1"/>
  <c r="AC107" i="1"/>
  <c r="AB107" i="1"/>
  <c r="AC106" i="1"/>
  <c r="AB106" i="1"/>
  <c r="AC105" i="1"/>
  <c r="AB105" i="1"/>
  <c r="AC104" i="1"/>
  <c r="AB104" i="1"/>
  <c r="AC103" i="1"/>
  <c r="AB103" i="1"/>
  <c r="AC102" i="1"/>
  <c r="AB102" i="1"/>
  <c r="AC101" i="1"/>
  <c r="AB101" i="1"/>
  <c r="AC100" i="1"/>
  <c r="AB100" i="1"/>
  <c r="AC99" i="1"/>
  <c r="AB99" i="1"/>
  <c r="AC98" i="1"/>
  <c r="AB98" i="1"/>
  <c r="AC97" i="1"/>
  <c r="AB97" i="1"/>
  <c r="AC96" i="1"/>
  <c r="AB96" i="1"/>
  <c r="AC95" i="1"/>
  <c r="AB95" i="1"/>
  <c r="AC94" i="1"/>
  <c r="AB94" i="1"/>
  <c r="AC93" i="1"/>
  <c r="AB93" i="1"/>
  <c r="AC92" i="1"/>
  <c r="AB92" i="1"/>
  <c r="AC91" i="1"/>
  <c r="AB91" i="1"/>
  <c r="AC90" i="1"/>
  <c r="AB90" i="1"/>
  <c r="AC89" i="1"/>
  <c r="AB89" i="1"/>
  <c r="AC88" i="1"/>
  <c r="AB88" i="1"/>
  <c r="AC87" i="1"/>
  <c r="AB87" i="1"/>
  <c r="AC86" i="1"/>
  <c r="AB86" i="1"/>
  <c r="AC85" i="1"/>
  <c r="AB85" i="1"/>
  <c r="AC84" i="1"/>
  <c r="AB84" i="1"/>
  <c r="AC83" i="1"/>
  <c r="AB83" i="1"/>
  <c r="AC82" i="1"/>
  <c r="AB82" i="1"/>
  <c r="AC81" i="1"/>
  <c r="AB81" i="1"/>
  <c r="AC80" i="1"/>
  <c r="AB80" i="1"/>
  <c r="AC79" i="1"/>
  <c r="AB79" i="1"/>
  <c r="AC78" i="1"/>
  <c r="AB78" i="1"/>
  <c r="AC155" i="1"/>
  <c r="AB155" i="1"/>
  <c r="AC154" i="1"/>
  <c r="AB154" i="1"/>
  <c r="AC153" i="1"/>
  <c r="AB153" i="1"/>
  <c r="AC152" i="1"/>
  <c r="AB152" i="1"/>
  <c r="AC151" i="1"/>
  <c r="AB151" i="1"/>
  <c r="AC150" i="1"/>
  <c r="AB150" i="1"/>
  <c r="AC149" i="1"/>
  <c r="AB149" i="1"/>
  <c r="AC148" i="1"/>
  <c r="AB148" i="1"/>
  <c r="AC147" i="1"/>
  <c r="AB147" i="1"/>
  <c r="AC146" i="1"/>
  <c r="AB146" i="1"/>
  <c r="AC145" i="1"/>
  <c r="AB145" i="1"/>
  <c r="AC144" i="1"/>
  <c r="AB144" i="1"/>
  <c r="AC143" i="1"/>
  <c r="AB143" i="1"/>
  <c r="AC142" i="1"/>
  <c r="AB142" i="1"/>
  <c r="AC141" i="1"/>
  <c r="AB141" i="1"/>
  <c r="AC140" i="1"/>
  <c r="AB140" i="1"/>
  <c r="AC139" i="1"/>
  <c r="AB139" i="1"/>
  <c r="AC138" i="1"/>
  <c r="AB138" i="1"/>
  <c r="AC137" i="1"/>
  <c r="AB137" i="1"/>
  <c r="AC136" i="1"/>
  <c r="AB136" i="1"/>
  <c r="AC135" i="1"/>
  <c r="AB135" i="1"/>
  <c r="AC134" i="1"/>
  <c r="AB134" i="1"/>
  <c r="AC133" i="1"/>
  <c r="AB133" i="1"/>
  <c r="AC132" i="1"/>
  <c r="AB132" i="1"/>
  <c r="AC131" i="1"/>
  <c r="AB131" i="1"/>
  <c r="AC130" i="1"/>
  <c r="AB130" i="1"/>
  <c r="AC129" i="1"/>
  <c r="AB129" i="1"/>
  <c r="AC128" i="1"/>
  <c r="AB128" i="1"/>
  <c r="AC127" i="1"/>
  <c r="AB127" i="1"/>
  <c r="AC126" i="1"/>
  <c r="AB126" i="1"/>
  <c r="AC125" i="1"/>
  <c r="AB125" i="1"/>
  <c r="AC124" i="1"/>
  <c r="AB124" i="1"/>
  <c r="AC123" i="1"/>
  <c r="AB123" i="1"/>
  <c r="AC122" i="1"/>
  <c r="AB122" i="1"/>
  <c r="AC121" i="1"/>
  <c r="AB121" i="1"/>
  <c r="AC120" i="1"/>
  <c r="AB120" i="1"/>
  <c r="AC119" i="1"/>
  <c r="AB119" i="1"/>
  <c r="O155" i="1"/>
  <c r="N155" i="1"/>
  <c r="O154" i="1"/>
  <c r="N154" i="1"/>
  <c r="O153" i="1"/>
  <c r="N153" i="1"/>
  <c r="O152" i="1"/>
  <c r="N152" i="1"/>
  <c r="O151" i="1"/>
  <c r="N151" i="1"/>
  <c r="O150" i="1"/>
  <c r="N150" i="1"/>
  <c r="O149" i="1"/>
  <c r="N149" i="1"/>
  <c r="O148" i="1"/>
  <c r="N148" i="1"/>
  <c r="O147" i="1"/>
  <c r="N147" i="1"/>
  <c r="O146" i="1"/>
  <c r="N146" i="1"/>
  <c r="O145" i="1"/>
  <c r="N145" i="1"/>
  <c r="O144" i="1"/>
  <c r="N144" i="1"/>
  <c r="O143" i="1"/>
  <c r="N143" i="1"/>
  <c r="O142" i="1"/>
  <c r="N142" i="1"/>
  <c r="O141" i="1"/>
  <c r="N141" i="1"/>
  <c r="O140" i="1"/>
  <c r="N140" i="1"/>
  <c r="O139" i="1"/>
  <c r="N139" i="1"/>
  <c r="O138" i="1"/>
  <c r="N138" i="1"/>
  <c r="O137" i="1"/>
  <c r="N137" i="1"/>
  <c r="O136" i="1"/>
  <c r="N136" i="1"/>
  <c r="O135" i="1"/>
  <c r="N135" i="1"/>
  <c r="O134" i="1"/>
  <c r="N134" i="1"/>
  <c r="O133" i="1"/>
  <c r="N133" i="1"/>
  <c r="O132" i="1"/>
  <c r="N132" i="1"/>
  <c r="O131" i="1"/>
  <c r="N131" i="1"/>
  <c r="O130" i="1"/>
  <c r="N130" i="1"/>
  <c r="O129" i="1"/>
  <c r="N129" i="1"/>
  <c r="O128" i="1"/>
  <c r="N128" i="1"/>
  <c r="O127" i="1"/>
  <c r="N127" i="1"/>
  <c r="O126" i="1"/>
  <c r="N126" i="1"/>
  <c r="O125" i="1"/>
  <c r="N125" i="1"/>
  <c r="O124" i="1"/>
  <c r="N124" i="1"/>
  <c r="O123" i="1"/>
  <c r="N123" i="1"/>
  <c r="O122" i="1"/>
  <c r="N122" i="1"/>
  <c r="O121" i="1"/>
  <c r="N121" i="1"/>
  <c r="O120" i="1"/>
  <c r="N120" i="1"/>
  <c r="O119" i="1"/>
  <c r="N119" i="1"/>
  <c r="O114" i="1"/>
  <c r="N114" i="1"/>
  <c r="O113" i="1"/>
  <c r="N113" i="1"/>
  <c r="O112" i="1"/>
  <c r="N112" i="1"/>
  <c r="O111" i="1"/>
  <c r="N111" i="1"/>
  <c r="O110" i="1"/>
  <c r="N110" i="1"/>
  <c r="O109" i="1"/>
  <c r="N109" i="1"/>
  <c r="O108" i="1"/>
  <c r="N108" i="1"/>
  <c r="O107" i="1"/>
  <c r="N107" i="1"/>
  <c r="O106" i="1"/>
  <c r="N106" i="1"/>
  <c r="O105" i="1"/>
  <c r="N105" i="1"/>
  <c r="O104" i="1"/>
  <c r="N104" i="1"/>
  <c r="O103" i="1"/>
  <c r="N103" i="1"/>
  <c r="O102" i="1"/>
  <c r="N102" i="1"/>
  <c r="O101" i="1"/>
  <c r="N101" i="1"/>
  <c r="O100" i="1"/>
  <c r="N100" i="1"/>
  <c r="O99" i="1"/>
  <c r="N99" i="1"/>
  <c r="O98" i="1"/>
  <c r="N98" i="1"/>
  <c r="O97" i="1"/>
  <c r="N97" i="1"/>
  <c r="O96" i="1"/>
  <c r="N96" i="1"/>
  <c r="O95" i="1"/>
  <c r="N95" i="1"/>
  <c r="O94" i="1"/>
  <c r="N94" i="1"/>
  <c r="O93" i="1"/>
  <c r="N93" i="1"/>
  <c r="O92" i="1"/>
  <c r="N92" i="1"/>
  <c r="O91" i="1"/>
  <c r="N91" i="1"/>
  <c r="O90" i="1"/>
  <c r="N90" i="1"/>
  <c r="O89" i="1"/>
  <c r="N89" i="1"/>
  <c r="O88" i="1"/>
  <c r="N88" i="1"/>
  <c r="O87" i="1"/>
  <c r="N87" i="1"/>
  <c r="O86" i="1"/>
  <c r="N86" i="1"/>
  <c r="O85" i="1"/>
  <c r="N85" i="1"/>
  <c r="O84" i="1"/>
  <c r="N84" i="1"/>
  <c r="O83" i="1"/>
  <c r="N83" i="1"/>
  <c r="O82" i="1"/>
  <c r="N82" i="1"/>
  <c r="O81" i="1"/>
  <c r="N81" i="1"/>
  <c r="O80" i="1"/>
  <c r="N80" i="1"/>
  <c r="O79" i="1"/>
  <c r="N79" i="1"/>
  <c r="O78" i="1"/>
  <c r="N78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37" i="1"/>
  <c r="B85" i="11" l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110" i="11" s="1"/>
  <c r="B111" i="11" s="1"/>
  <c r="B112" i="11" s="1"/>
  <c r="B113" i="11" s="1"/>
  <c r="B114" i="11" s="1"/>
  <c r="B115" i="11" s="1"/>
  <c r="B116" i="11" s="1"/>
  <c r="B117" i="11" s="1"/>
  <c r="B118" i="11" s="1"/>
  <c r="B119" i="11" s="1"/>
  <c r="L85" i="11"/>
  <c r="L86" i="11" s="1"/>
  <c r="L87" i="11" s="1"/>
  <c r="L88" i="11" s="1"/>
  <c r="L89" i="11" s="1"/>
  <c r="L90" i="11" s="1"/>
  <c r="L91" i="11" s="1"/>
  <c r="L92" i="11" s="1"/>
  <c r="L93" i="11" s="1"/>
  <c r="L94" i="11" s="1"/>
  <c r="L95" i="11" s="1"/>
  <c r="L96" i="11" s="1"/>
  <c r="L97" i="11" s="1"/>
  <c r="L98" i="11" s="1"/>
  <c r="L99" i="11" s="1"/>
  <c r="L100" i="11" s="1"/>
  <c r="L101" i="11" s="1"/>
  <c r="L102" i="11" s="1"/>
  <c r="L103" i="11" s="1"/>
  <c r="L104" i="11" s="1"/>
  <c r="L105" i="11" s="1"/>
  <c r="L106" i="11" s="1"/>
  <c r="L107" i="11" s="1"/>
  <c r="L108" i="11" s="1"/>
  <c r="L109" i="11" s="1"/>
  <c r="L110" i="11" s="1"/>
  <c r="L111" i="11" s="1"/>
  <c r="L112" i="11" s="1"/>
  <c r="L113" i="11" s="1"/>
  <c r="L114" i="11" s="1"/>
  <c r="L115" i="11" s="1"/>
  <c r="L116" i="11" s="1"/>
  <c r="L117" i="11" s="1"/>
  <c r="L118" i="11" s="1"/>
  <c r="L119" i="11" s="1"/>
  <c r="AC54" i="5" l="1"/>
  <c r="AC55" i="5" s="1"/>
  <c r="AC56" i="5" s="1"/>
  <c r="AC57" i="5" s="1"/>
  <c r="AC58" i="5" s="1"/>
  <c r="AC59" i="5" s="1"/>
  <c r="AC60" i="5" s="1"/>
  <c r="AC61" i="5" s="1"/>
  <c r="AC62" i="5" s="1"/>
  <c r="AC63" i="5" s="1"/>
  <c r="AC64" i="5" s="1"/>
  <c r="AC65" i="5" s="1"/>
  <c r="AC66" i="5" s="1"/>
  <c r="AC67" i="5" s="1"/>
  <c r="AC68" i="5" s="1"/>
  <c r="AC69" i="5" s="1"/>
  <c r="AC70" i="5" s="1"/>
  <c r="AC71" i="5" s="1"/>
  <c r="AC72" i="5" s="1"/>
  <c r="AC73" i="5" s="1"/>
  <c r="AC74" i="5" s="1"/>
  <c r="AC75" i="5" s="1"/>
  <c r="AC76" i="5" s="1"/>
  <c r="AC77" i="5" s="1"/>
  <c r="AC78" i="5" s="1"/>
  <c r="AC79" i="5" s="1"/>
  <c r="AC80" i="5" s="1"/>
  <c r="AC81" i="5" s="1"/>
  <c r="AC82" i="5" s="1"/>
  <c r="AC83" i="5" s="1"/>
  <c r="AC84" i="5" s="1"/>
  <c r="AC85" i="5" s="1"/>
  <c r="AC86" i="5" s="1"/>
  <c r="AC87" i="5" s="1"/>
  <c r="AC88" i="5" s="1"/>
  <c r="T54" i="5"/>
  <c r="T55" i="5" s="1"/>
  <c r="T56" i="5" s="1"/>
  <c r="T57" i="5" s="1"/>
  <c r="T58" i="5" s="1"/>
  <c r="T59" i="5" s="1"/>
  <c r="T60" i="5" s="1"/>
  <c r="T61" i="5" s="1"/>
  <c r="T62" i="5" s="1"/>
  <c r="T63" i="5" s="1"/>
  <c r="T64" i="5" s="1"/>
  <c r="T65" i="5" s="1"/>
  <c r="T66" i="5" s="1"/>
  <c r="T67" i="5" s="1"/>
  <c r="T68" i="5" s="1"/>
  <c r="T69" i="5" s="1"/>
  <c r="T70" i="5" s="1"/>
  <c r="T71" i="5" s="1"/>
  <c r="T72" i="5" s="1"/>
  <c r="T73" i="5" s="1"/>
  <c r="T74" i="5" s="1"/>
  <c r="T75" i="5" s="1"/>
  <c r="T76" i="5" s="1"/>
  <c r="T77" i="5" s="1"/>
  <c r="T78" i="5" s="1"/>
  <c r="T79" i="5" s="1"/>
  <c r="T80" i="5" s="1"/>
  <c r="T81" i="5" s="1"/>
  <c r="T82" i="5" s="1"/>
  <c r="T83" i="5" s="1"/>
  <c r="T84" i="5" s="1"/>
  <c r="T85" i="5" s="1"/>
  <c r="T86" i="5" s="1"/>
  <c r="T87" i="5" s="1"/>
  <c r="T88" i="5" s="1"/>
  <c r="K54" i="5"/>
  <c r="K55" i="5" s="1"/>
  <c r="K56" i="5" s="1"/>
  <c r="K57" i="5" s="1"/>
  <c r="K58" i="5" s="1"/>
  <c r="K59" i="5" s="1"/>
  <c r="K60" i="5" s="1"/>
  <c r="K61" i="5" s="1"/>
  <c r="K62" i="5" s="1"/>
  <c r="K63" i="5" s="1"/>
  <c r="K64" i="5" s="1"/>
  <c r="K65" i="5" s="1"/>
  <c r="K66" i="5" s="1"/>
  <c r="K67" i="5" s="1"/>
  <c r="K68" i="5" s="1"/>
  <c r="K69" i="5" s="1"/>
  <c r="K70" i="5" s="1"/>
  <c r="K71" i="5" s="1"/>
  <c r="K72" i="5" s="1"/>
  <c r="K73" i="5" s="1"/>
  <c r="K74" i="5" s="1"/>
  <c r="K75" i="5" s="1"/>
  <c r="K76" i="5" s="1"/>
  <c r="K77" i="5" s="1"/>
  <c r="K78" i="5" s="1"/>
  <c r="K79" i="5" s="1"/>
  <c r="K80" i="5" s="1"/>
  <c r="K81" i="5" s="1"/>
  <c r="K82" i="5" s="1"/>
  <c r="K83" i="5" s="1"/>
  <c r="K84" i="5" s="1"/>
  <c r="K85" i="5" s="1"/>
  <c r="K86" i="5" s="1"/>
  <c r="K87" i="5" s="1"/>
  <c r="K88" i="5" s="1"/>
  <c r="B54" i="5"/>
  <c r="B55" i="5" s="1"/>
  <c r="B56" i="5" s="1"/>
  <c r="B57" i="5" s="1"/>
  <c r="B58" i="5" s="1"/>
  <c r="B59" i="5" s="1"/>
  <c r="B60" i="5" s="1"/>
  <c r="B61" i="5" s="1"/>
  <c r="B62" i="5" s="1"/>
  <c r="B63" i="5" s="1"/>
  <c r="B64" i="5" s="1"/>
  <c r="B65" i="5" s="1"/>
  <c r="B66" i="5" s="1"/>
  <c r="B67" i="5" s="1"/>
  <c r="B68" i="5" s="1"/>
  <c r="B69" i="5" s="1"/>
  <c r="B70" i="5" s="1"/>
  <c r="B71" i="5" s="1"/>
  <c r="B72" i="5" s="1"/>
  <c r="B73" i="5" s="1"/>
  <c r="B74" i="5" s="1"/>
  <c r="B75" i="5" s="1"/>
  <c r="B76" i="5" s="1"/>
  <c r="B77" i="5" s="1"/>
  <c r="B78" i="5" s="1"/>
  <c r="B79" i="5" s="1"/>
  <c r="B80" i="5" s="1"/>
  <c r="B81" i="5" s="1"/>
  <c r="B82" i="5" s="1"/>
  <c r="B83" i="5" s="1"/>
  <c r="B84" i="5" s="1"/>
  <c r="B85" i="5" s="1"/>
  <c r="B86" i="5" s="1"/>
  <c r="B87" i="5" s="1"/>
  <c r="B88" i="5" s="1"/>
  <c r="O95" i="3"/>
  <c r="O96" i="3" s="1"/>
  <c r="O97" i="3" s="1"/>
  <c r="O98" i="3" s="1"/>
  <c r="O99" i="3" s="1"/>
  <c r="O100" i="3" s="1"/>
  <c r="O101" i="3" s="1"/>
  <c r="O102" i="3" s="1"/>
  <c r="O103" i="3" s="1"/>
  <c r="O104" i="3" s="1"/>
  <c r="O105" i="3" s="1"/>
  <c r="O106" i="3" s="1"/>
  <c r="O107" i="3" s="1"/>
  <c r="O108" i="3" s="1"/>
  <c r="O109" i="3" s="1"/>
  <c r="O110" i="3" s="1"/>
  <c r="O111" i="3" s="1"/>
  <c r="O112" i="3" s="1"/>
  <c r="O113" i="3" s="1"/>
  <c r="O114" i="3" s="1"/>
  <c r="O115" i="3" s="1"/>
  <c r="O116" i="3" s="1"/>
  <c r="O117" i="3" s="1"/>
  <c r="O118" i="3" s="1"/>
  <c r="O119" i="3" s="1"/>
  <c r="O120" i="3" s="1"/>
  <c r="O121" i="3" s="1"/>
  <c r="O122" i="3" s="1"/>
  <c r="O123" i="3" s="1"/>
  <c r="O124" i="3" s="1"/>
  <c r="O125" i="3" s="1"/>
  <c r="O126" i="3" s="1"/>
  <c r="O127" i="3" s="1"/>
  <c r="O128" i="3" s="1"/>
  <c r="O129" i="3" s="1"/>
  <c r="C95" i="3"/>
  <c r="C96" i="3" s="1"/>
  <c r="C97" i="3" s="1"/>
  <c r="C98" i="3" s="1"/>
  <c r="C99" i="3" s="1"/>
  <c r="C100" i="3" s="1"/>
  <c r="C101" i="3" s="1"/>
  <c r="C102" i="3" s="1"/>
  <c r="C103" i="3" s="1"/>
  <c r="C104" i="3" s="1"/>
  <c r="C105" i="3" s="1"/>
  <c r="C106" i="3" s="1"/>
  <c r="C107" i="3" s="1"/>
  <c r="C108" i="3" s="1"/>
  <c r="C109" i="3" s="1"/>
  <c r="C110" i="3" s="1"/>
  <c r="C111" i="3" s="1"/>
  <c r="C112" i="3" s="1"/>
  <c r="C113" i="3" s="1"/>
  <c r="C114" i="3" s="1"/>
  <c r="C115" i="3" s="1"/>
  <c r="C116" i="3" s="1"/>
  <c r="C117" i="3" s="1"/>
  <c r="C118" i="3" s="1"/>
  <c r="C119" i="3" s="1"/>
  <c r="C120" i="3" s="1"/>
  <c r="C121" i="3" s="1"/>
  <c r="C122" i="3" s="1"/>
  <c r="C123" i="3" s="1"/>
  <c r="C124" i="3" s="1"/>
  <c r="C125" i="3" s="1"/>
  <c r="C126" i="3" s="1"/>
  <c r="C127" i="3" s="1"/>
  <c r="C128" i="3" s="1"/>
  <c r="C129" i="3" s="1"/>
  <c r="O54" i="3"/>
  <c r="O55" i="3" s="1"/>
  <c r="O56" i="3" s="1"/>
  <c r="O57" i="3" s="1"/>
  <c r="O58" i="3" s="1"/>
  <c r="O59" i="3" s="1"/>
  <c r="O60" i="3" s="1"/>
  <c r="O61" i="3" s="1"/>
  <c r="O62" i="3" s="1"/>
  <c r="O63" i="3" s="1"/>
  <c r="O64" i="3" s="1"/>
  <c r="O65" i="3" s="1"/>
  <c r="O66" i="3" s="1"/>
  <c r="O67" i="3" s="1"/>
  <c r="O68" i="3" s="1"/>
  <c r="O69" i="3" s="1"/>
  <c r="O70" i="3" s="1"/>
  <c r="O71" i="3" s="1"/>
  <c r="O72" i="3" s="1"/>
  <c r="O73" i="3" s="1"/>
  <c r="O74" i="3" s="1"/>
  <c r="O75" i="3" s="1"/>
  <c r="O76" i="3" s="1"/>
  <c r="O77" i="3" s="1"/>
  <c r="O78" i="3" s="1"/>
  <c r="O79" i="3" s="1"/>
  <c r="O80" i="3" s="1"/>
  <c r="O81" i="3" s="1"/>
  <c r="O82" i="3" s="1"/>
  <c r="O83" i="3" s="1"/>
  <c r="O84" i="3" s="1"/>
  <c r="O85" i="3" s="1"/>
  <c r="O86" i="3" s="1"/>
  <c r="O87" i="3" s="1"/>
  <c r="O88" i="3" s="1"/>
  <c r="C54" i="3"/>
  <c r="C55" i="3" s="1"/>
  <c r="C56" i="3" s="1"/>
  <c r="C57" i="3" s="1"/>
  <c r="C58" i="3" s="1"/>
  <c r="C59" i="3" s="1"/>
  <c r="C60" i="3" s="1"/>
  <c r="C61" i="3" s="1"/>
  <c r="C62" i="3" s="1"/>
  <c r="C63" i="3" s="1"/>
  <c r="C64" i="3" s="1"/>
  <c r="C65" i="3" s="1"/>
  <c r="C66" i="3" s="1"/>
  <c r="C67" i="3" s="1"/>
  <c r="C68" i="3" s="1"/>
  <c r="C69" i="3" s="1"/>
  <c r="C70" i="3" s="1"/>
  <c r="C71" i="3" s="1"/>
  <c r="C72" i="3" s="1"/>
  <c r="C73" i="3" s="1"/>
  <c r="C74" i="3" s="1"/>
  <c r="C75" i="3" s="1"/>
  <c r="C76" i="3" s="1"/>
  <c r="C77" i="3" s="1"/>
  <c r="C78" i="3" s="1"/>
  <c r="C79" i="3" s="1"/>
  <c r="C80" i="3" s="1"/>
  <c r="C81" i="3" s="1"/>
  <c r="C82" i="3" s="1"/>
  <c r="C83" i="3" s="1"/>
  <c r="C84" i="3" s="1"/>
  <c r="C85" i="3" s="1"/>
  <c r="C86" i="3" s="1"/>
  <c r="C87" i="3" s="1"/>
  <c r="C88" i="3" s="1"/>
  <c r="Q121" i="1" l="1"/>
  <c r="Q122" i="1" s="1"/>
  <c r="Q123" i="1" s="1"/>
  <c r="Q124" i="1" s="1"/>
  <c r="Q125" i="1" s="1"/>
  <c r="Q126" i="1" s="1"/>
  <c r="Q127" i="1" s="1"/>
  <c r="Q128" i="1" s="1"/>
  <c r="Q129" i="1" s="1"/>
  <c r="Q130" i="1" s="1"/>
  <c r="Q131" i="1" s="1"/>
  <c r="Q132" i="1" s="1"/>
  <c r="Q133" i="1" s="1"/>
  <c r="Q134" i="1" s="1"/>
  <c r="Q135" i="1" s="1"/>
  <c r="Q136" i="1" s="1"/>
  <c r="Q137" i="1" s="1"/>
  <c r="Q138" i="1" s="1"/>
  <c r="Q139" i="1" s="1"/>
  <c r="Q140" i="1" s="1"/>
  <c r="Q141" i="1" s="1"/>
  <c r="Q142" i="1" s="1"/>
  <c r="Q143" i="1" s="1"/>
  <c r="Q144" i="1" s="1"/>
  <c r="Q145" i="1" s="1"/>
  <c r="Q146" i="1" s="1"/>
  <c r="Q147" i="1" s="1"/>
  <c r="Q148" i="1" s="1"/>
  <c r="Q149" i="1" s="1"/>
  <c r="Q150" i="1" s="1"/>
  <c r="Q151" i="1" s="1"/>
  <c r="Q152" i="1" s="1"/>
  <c r="Q153" i="1" s="1"/>
  <c r="Q154" i="1" s="1"/>
  <c r="Q155" i="1" s="1"/>
  <c r="C121" i="1"/>
  <c r="C122" i="1" s="1"/>
  <c r="C123" i="1" s="1"/>
  <c r="C124" i="1" s="1"/>
  <c r="C125" i="1" s="1"/>
  <c r="C126" i="1" s="1"/>
  <c r="C127" i="1" s="1"/>
  <c r="C128" i="1" s="1"/>
  <c r="C129" i="1" s="1"/>
  <c r="C130" i="1" s="1"/>
  <c r="C131" i="1" s="1"/>
  <c r="C132" i="1" s="1"/>
  <c r="C133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6" i="1" s="1"/>
  <c r="C147" i="1" s="1"/>
  <c r="C148" i="1" s="1"/>
  <c r="C149" i="1" s="1"/>
  <c r="C150" i="1" s="1"/>
  <c r="C151" i="1" s="1"/>
  <c r="C152" i="1" s="1"/>
  <c r="C153" i="1" s="1"/>
  <c r="C154" i="1" s="1"/>
  <c r="C155" i="1" s="1"/>
  <c r="Q80" i="1"/>
  <c r="Q81" i="1" s="1"/>
  <c r="Q82" i="1" s="1"/>
  <c r="Q83" i="1" s="1"/>
  <c r="Q84" i="1" s="1"/>
  <c r="Q85" i="1" s="1"/>
  <c r="Q86" i="1" s="1"/>
  <c r="Q87" i="1" s="1"/>
  <c r="Q88" i="1" s="1"/>
  <c r="Q89" i="1" s="1"/>
  <c r="Q90" i="1" s="1"/>
  <c r="Q91" i="1" s="1"/>
  <c r="Q92" i="1" s="1"/>
  <c r="Q93" i="1" s="1"/>
  <c r="Q94" i="1" s="1"/>
  <c r="Q95" i="1" s="1"/>
  <c r="Q96" i="1" s="1"/>
  <c r="Q97" i="1" s="1"/>
  <c r="Q98" i="1" s="1"/>
  <c r="Q99" i="1" s="1"/>
  <c r="Q100" i="1" s="1"/>
  <c r="Q101" i="1" s="1"/>
  <c r="Q102" i="1" s="1"/>
  <c r="Q103" i="1" s="1"/>
  <c r="Q104" i="1" s="1"/>
  <c r="Q105" i="1" s="1"/>
  <c r="Q106" i="1" s="1"/>
  <c r="Q107" i="1" s="1"/>
  <c r="Q108" i="1" s="1"/>
  <c r="Q109" i="1" s="1"/>
  <c r="Q110" i="1" s="1"/>
  <c r="Q111" i="1" s="1"/>
  <c r="Q112" i="1" s="1"/>
  <c r="Q113" i="1" s="1"/>
  <c r="Q114" i="1" s="1"/>
  <c r="C80" i="1"/>
  <c r="C81" i="1" s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R39" i="1"/>
  <c r="R40" i="1" s="1"/>
  <c r="R41" i="1" s="1"/>
  <c r="R42" i="1" s="1"/>
  <c r="R43" i="1" s="1"/>
  <c r="R44" i="1" s="1"/>
  <c r="R45" i="1" s="1"/>
  <c r="R46" i="1" s="1"/>
  <c r="R47" i="1" s="1"/>
  <c r="R48" i="1" s="1"/>
  <c r="R49" i="1" s="1"/>
  <c r="R50" i="1" s="1"/>
  <c r="R51" i="1" s="1"/>
  <c r="R52" i="1" s="1"/>
  <c r="R53" i="1" s="1"/>
  <c r="R54" i="1" s="1"/>
  <c r="R55" i="1" s="1"/>
  <c r="R56" i="1" s="1"/>
  <c r="R57" i="1" s="1"/>
  <c r="R58" i="1" s="1"/>
  <c r="R59" i="1" s="1"/>
  <c r="R60" i="1" s="1"/>
  <c r="R61" i="1" s="1"/>
  <c r="R62" i="1" s="1"/>
  <c r="R63" i="1" s="1"/>
  <c r="R64" i="1" s="1"/>
  <c r="R65" i="1" s="1"/>
  <c r="R66" i="1" s="1"/>
  <c r="R67" i="1" s="1"/>
  <c r="R68" i="1" s="1"/>
  <c r="R69" i="1" s="1"/>
  <c r="R70" i="1" s="1"/>
  <c r="R71" i="1" s="1"/>
  <c r="R72" i="1" s="1"/>
  <c r="R73" i="1" s="1"/>
  <c r="C39" i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M5" i="5" l="1"/>
  <c r="M6" i="5" s="1"/>
  <c r="M7" i="5" s="1"/>
  <c r="M8" i="5" s="1"/>
  <c r="M9" i="5" s="1"/>
  <c r="M10" i="5" s="1"/>
  <c r="M11" i="5" s="1"/>
  <c r="M12" i="5" s="1"/>
  <c r="M13" i="5" s="1"/>
  <c r="M14" i="5" s="1"/>
  <c r="M15" i="5" s="1"/>
  <c r="M16" i="5" s="1"/>
  <c r="M17" i="5" s="1"/>
  <c r="M18" i="5" s="1"/>
  <c r="M19" i="5" s="1"/>
  <c r="M20" i="5" s="1"/>
  <c r="M21" i="5" s="1"/>
  <c r="M22" i="5" s="1"/>
  <c r="M23" i="5" s="1"/>
  <c r="M24" i="5" s="1"/>
  <c r="M25" i="5" s="1"/>
  <c r="M26" i="5" s="1"/>
  <c r="M27" i="5" s="1"/>
  <c r="M28" i="5" s="1"/>
  <c r="M29" i="5" s="1"/>
  <c r="M30" i="5" s="1"/>
  <c r="M31" i="5" s="1"/>
  <c r="M32" i="5" s="1"/>
  <c r="M33" i="5" s="1"/>
  <c r="M34" i="5" s="1"/>
  <c r="M35" i="5" s="1"/>
  <c r="M36" i="5" s="1"/>
  <c r="M37" i="5" s="1"/>
  <c r="M38" i="5" s="1"/>
  <c r="M39" i="5" s="1"/>
  <c r="C5" i="5"/>
  <c r="C6" i="5" s="1"/>
  <c r="C7" i="5" s="1"/>
  <c r="C8" i="5" s="1"/>
  <c r="C9" i="5" s="1"/>
  <c r="C10" i="5" s="1"/>
  <c r="C11" i="5" s="1"/>
  <c r="C12" i="5" s="1"/>
  <c r="C13" i="5" s="1"/>
  <c r="C14" i="5" s="1"/>
  <c r="C15" i="5" s="1"/>
  <c r="C16" i="5" s="1"/>
  <c r="C17" i="5" s="1"/>
  <c r="C18" i="5" s="1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C32" i="5" s="1"/>
  <c r="C33" i="5" s="1"/>
  <c r="C34" i="5" s="1"/>
  <c r="C35" i="5" s="1"/>
  <c r="C36" i="5" s="1"/>
  <c r="C37" i="5" s="1"/>
  <c r="C38" i="5" s="1"/>
  <c r="C39" i="5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C16" i="3" s="1"/>
  <c r="C17" i="3" s="1"/>
  <c r="C18" i="3" s="1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32" i="3" s="1"/>
  <c r="C33" i="3" s="1"/>
  <c r="C34" i="3" s="1"/>
  <c r="C35" i="3" s="1"/>
  <c r="C36" i="3" s="1"/>
  <c r="C37" i="3" s="1"/>
  <c r="C38" i="3" s="1"/>
  <c r="C39" i="3" s="1"/>
  <c r="N6" i="26" l="1"/>
  <c r="N7" i="26" s="1"/>
  <c r="N8" i="26" s="1"/>
  <c r="N9" i="26" s="1"/>
  <c r="N10" i="26" s="1"/>
  <c r="N11" i="26" s="1"/>
  <c r="N12" i="26" s="1"/>
  <c r="N13" i="26" s="1"/>
  <c r="N14" i="26" s="1"/>
  <c r="N15" i="26" s="1"/>
  <c r="N16" i="26" s="1"/>
  <c r="N17" i="26" s="1"/>
  <c r="N18" i="26" s="1"/>
  <c r="N19" i="26" s="1"/>
  <c r="N20" i="26" s="1"/>
  <c r="N21" i="26" s="1"/>
  <c r="N22" i="26" s="1"/>
  <c r="N23" i="26" s="1"/>
  <c r="N24" i="26" s="1"/>
  <c r="N25" i="26" s="1"/>
  <c r="N26" i="26" s="1"/>
  <c r="N27" i="26" s="1"/>
  <c r="N28" i="26" s="1"/>
  <c r="N29" i="26" s="1"/>
  <c r="N30" i="26" s="1"/>
  <c r="N31" i="26" s="1"/>
  <c r="N32" i="26" s="1"/>
  <c r="N33" i="26" s="1"/>
  <c r="N34" i="26" s="1"/>
  <c r="N35" i="26" s="1"/>
  <c r="N36" i="26" s="1"/>
  <c r="N37" i="26" s="1"/>
  <c r="N38" i="26" s="1"/>
  <c r="N39" i="26" s="1"/>
  <c r="N40" i="26" s="1"/>
  <c r="B6" i="26"/>
  <c r="B7" i="26" s="1"/>
  <c r="B8" i="26" s="1"/>
  <c r="B9" i="26" s="1"/>
  <c r="B10" i="26" s="1"/>
  <c r="B11" i="26" s="1"/>
  <c r="B12" i="26" s="1"/>
  <c r="B13" i="26" s="1"/>
  <c r="B14" i="26" s="1"/>
  <c r="B15" i="26" s="1"/>
  <c r="B16" i="26" s="1"/>
  <c r="B17" i="26" s="1"/>
  <c r="B18" i="26" s="1"/>
  <c r="B19" i="26" s="1"/>
  <c r="B20" i="26" s="1"/>
  <c r="B21" i="26" s="1"/>
  <c r="B22" i="26" s="1"/>
  <c r="B23" i="26" s="1"/>
  <c r="B24" i="26" s="1"/>
  <c r="B25" i="26" s="1"/>
  <c r="B26" i="26" s="1"/>
  <c r="B27" i="26" s="1"/>
  <c r="B28" i="26" s="1"/>
  <c r="B29" i="26" s="1"/>
  <c r="B30" i="26" s="1"/>
  <c r="B31" i="26" s="1"/>
  <c r="B32" i="26" s="1"/>
  <c r="B33" i="26" s="1"/>
  <c r="B34" i="26" s="1"/>
  <c r="B35" i="26" s="1"/>
  <c r="B36" i="26" s="1"/>
  <c r="B37" i="26" s="1"/>
  <c r="B38" i="26" s="1"/>
  <c r="B39" i="26" s="1"/>
  <c r="B40" i="26" s="1"/>
  <c r="L6" i="15" l="1"/>
  <c r="L7" i="15" s="1"/>
  <c r="L8" i="15" s="1"/>
  <c r="L9" i="15" s="1"/>
  <c r="L10" i="15" s="1"/>
  <c r="L11" i="15" s="1"/>
  <c r="L12" i="15" s="1"/>
  <c r="L13" i="15" s="1"/>
  <c r="L14" i="15" s="1"/>
  <c r="L15" i="15" s="1"/>
  <c r="L16" i="15" s="1"/>
  <c r="L17" i="15" s="1"/>
  <c r="L18" i="15" s="1"/>
  <c r="L19" i="15" s="1"/>
  <c r="L20" i="15" s="1"/>
  <c r="L21" i="15" s="1"/>
  <c r="L22" i="15" s="1"/>
  <c r="L23" i="15" s="1"/>
  <c r="L24" i="15" s="1"/>
  <c r="L25" i="15" s="1"/>
  <c r="L26" i="15" s="1"/>
  <c r="L27" i="15" s="1"/>
  <c r="L28" i="15" s="1"/>
  <c r="L29" i="15" s="1"/>
  <c r="L30" i="15" s="1"/>
  <c r="L31" i="15" s="1"/>
  <c r="L32" i="15" s="1"/>
  <c r="L33" i="15" s="1"/>
  <c r="L34" i="15" s="1"/>
  <c r="L35" i="15" s="1"/>
  <c r="L36" i="15" s="1"/>
  <c r="L37" i="15" s="1"/>
  <c r="L38" i="15" s="1"/>
  <c r="L39" i="15" s="1"/>
  <c r="L40" i="15" s="1"/>
  <c r="B6" i="15"/>
  <c r="B7" i="15" s="1"/>
  <c r="B8" i="15" s="1"/>
  <c r="B9" i="15" s="1"/>
  <c r="B10" i="15" s="1"/>
  <c r="B11" i="15" s="1"/>
  <c r="B12" i="15" s="1"/>
  <c r="B13" i="15" s="1"/>
  <c r="B14" i="15" s="1"/>
  <c r="B15" i="15" s="1"/>
  <c r="B16" i="15" s="1"/>
  <c r="B17" i="15" s="1"/>
  <c r="B18" i="15" s="1"/>
  <c r="B19" i="15" s="1"/>
  <c r="B20" i="15" s="1"/>
  <c r="B21" i="15" s="1"/>
  <c r="B22" i="15" s="1"/>
  <c r="B23" i="15" s="1"/>
  <c r="B24" i="15" s="1"/>
  <c r="B25" i="15" s="1"/>
  <c r="B26" i="15" s="1"/>
  <c r="B27" i="15" s="1"/>
  <c r="B28" i="15" s="1"/>
  <c r="B29" i="15" s="1"/>
  <c r="B30" i="15" s="1"/>
  <c r="B31" i="15" s="1"/>
  <c r="B32" i="15" s="1"/>
  <c r="B33" i="15" s="1"/>
  <c r="B34" i="15" s="1"/>
  <c r="B35" i="15" s="1"/>
  <c r="B36" i="15" s="1"/>
  <c r="B37" i="15" s="1"/>
  <c r="B38" i="15" s="1"/>
  <c r="B39" i="15" s="1"/>
  <c r="B40" i="15" s="1"/>
  <c r="N57" i="14"/>
  <c r="N58" i="14" s="1"/>
  <c r="N59" i="14" s="1"/>
  <c r="N60" i="14" s="1"/>
  <c r="N61" i="14" s="1"/>
  <c r="N62" i="14" s="1"/>
  <c r="N63" i="14" s="1"/>
  <c r="N64" i="14" s="1"/>
  <c r="N65" i="14" s="1"/>
  <c r="N66" i="14" s="1"/>
  <c r="N67" i="14" s="1"/>
  <c r="N68" i="14" s="1"/>
  <c r="N69" i="14" s="1"/>
  <c r="N70" i="14" s="1"/>
  <c r="N71" i="14" s="1"/>
  <c r="N72" i="14" s="1"/>
  <c r="N73" i="14" s="1"/>
  <c r="N74" i="14" s="1"/>
  <c r="N75" i="14" s="1"/>
  <c r="N76" i="14" s="1"/>
  <c r="N77" i="14" s="1"/>
  <c r="N78" i="14" s="1"/>
  <c r="N79" i="14" s="1"/>
  <c r="N80" i="14" s="1"/>
  <c r="N81" i="14" s="1"/>
  <c r="N82" i="14" s="1"/>
  <c r="N83" i="14" s="1"/>
  <c r="N84" i="14" s="1"/>
  <c r="N85" i="14" s="1"/>
  <c r="N86" i="14" s="1"/>
  <c r="N87" i="14" s="1"/>
  <c r="N88" i="14" s="1"/>
  <c r="N89" i="14" s="1"/>
  <c r="N90" i="14" s="1"/>
  <c r="N91" i="14" s="1"/>
  <c r="B57" i="14"/>
  <c r="B58" i="14" s="1"/>
  <c r="B59" i="14" s="1"/>
  <c r="B60" i="14" s="1"/>
  <c r="B61" i="14" s="1"/>
  <c r="B62" i="14" s="1"/>
  <c r="B63" i="14" s="1"/>
  <c r="B64" i="14" s="1"/>
  <c r="B65" i="14" s="1"/>
  <c r="B66" i="14" s="1"/>
  <c r="B67" i="14" s="1"/>
  <c r="B68" i="14" s="1"/>
  <c r="B69" i="14" s="1"/>
  <c r="B70" i="14" s="1"/>
  <c r="B71" i="14" s="1"/>
  <c r="B72" i="14" s="1"/>
  <c r="B73" i="14" s="1"/>
  <c r="B74" i="14" s="1"/>
  <c r="B75" i="14" s="1"/>
  <c r="B76" i="14" s="1"/>
  <c r="B77" i="14" s="1"/>
  <c r="B78" i="14" s="1"/>
  <c r="B79" i="14" s="1"/>
  <c r="B80" i="14" s="1"/>
  <c r="B81" i="14" s="1"/>
  <c r="B82" i="14" s="1"/>
  <c r="B83" i="14" s="1"/>
  <c r="B84" i="14" s="1"/>
  <c r="B85" i="14" s="1"/>
  <c r="B86" i="14" s="1"/>
  <c r="B87" i="14" s="1"/>
  <c r="B88" i="14" s="1"/>
  <c r="B89" i="14" s="1"/>
  <c r="B90" i="14" s="1"/>
  <c r="B91" i="14" s="1"/>
  <c r="N16" i="14"/>
  <c r="N17" i="14" s="1"/>
  <c r="N18" i="14" s="1"/>
  <c r="N19" i="14" s="1"/>
  <c r="N20" i="14" s="1"/>
  <c r="N21" i="14" s="1"/>
  <c r="N22" i="14" s="1"/>
  <c r="N23" i="14" s="1"/>
  <c r="N24" i="14" s="1"/>
  <c r="N25" i="14" s="1"/>
  <c r="N26" i="14" s="1"/>
  <c r="N27" i="14" s="1"/>
  <c r="N28" i="14" s="1"/>
  <c r="N29" i="14" s="1"/>
  <c r="N30" i="14" s="1"/>
  <c r="N31" i="14" s="1"/>
  <c r="N32" i="14" s="1"/>
  <c r="N33" i="14" s="1"/>
  <c r="N34" i="14" s="1"/>
  <c r="N35" i="14" s="1"/>
  <c r="N36" i="14" s="1"/>
  <c r="N37" i="14" s="1"/>
  <c r="N38" i="14" s="1"/>
  <c r="N39" i="14" s="1"/>
  <c r="N40" i="14" s="1"/>
  <c r="N41" i="14" s="1"/>
  <c r="N42" i="14" s="1"/>
  <c r="N43" i="14" s="1"/>
  <c r="N44" i="14" s="1"/>
  <c r="N45" i="14" s="1"/>
  <c r="N46" i="14" s="1"/>
  <c r="N47" i="14" s="1"/>
  <c r="N48" i="14" s="1"/>
  <c r="N49" i="14" s="1"/>
  <c r="N50" i="14" s="1"/>
  <c r="B16" i="14"/>
  <c r="B17" i="14" s="1"/>
  <c r="B18" i="14" s="1"/>
  <c r="B19" i="14" s="1"/>
  <c r="B20" i="14" s="1"/>
  <c r="B21" i="14" s="1"/>
  <c r="B22" i="14" s="1"/>
  <c r="B23" i="14" s="1"/>
  <c r="B24" i="14" s="1"/>
  <c r="B25" i="14" s="1"/>
  <c r="B26" i="14" s="1"/>
  <c r="B27" i="14" s="1"/>
  <c r="B28" i="14" s="1"/>
  <c r="B29" i="14" s="1"/>
  <c r="B30" i="14" s="1"/>
  <c r="B31" i="14" s="1"/>
  <c r="B32" i="14" s="1"/>
  <c r="B33" i="14" s="1"/>
  <c r="B34" i="14" s="1"/>
  <c r="B35" i="14" s="1"/>
  <c r="B36" i="14" s="1"/>
  <c r="B37" i="14" s="1"/>
  <c r="B38" i="14" s="1"/>
  <c r="B39" i="14" s="1"/>
  <c r="B40" i="14" s="1"/>
  <c r="B41" i="14" s="1"/>
  <c r="B42" i="14" s="1"/>
  <c r="B43" i="14" s="1"/>
  <c r="B44" i="14" s="1"/>
  <c r="B45" i="14" s="1"/>
  <c r="B46" i="14" s="1"/>
  <c r="B47" i="14" s="1"/>
  <c r="B48" i="14" s="1"/>
  <c r="B49" i="14" s="1"/>
  <c r="B50" i="14" s="1"/>
</calcChain>
</file>

<file path=xl/sharedStrings.xml><?xml version="1.0" encoding="utf-8"?>
<sst xmlns="http://schemas.openxmlformats.org/spreadsheetml/2006/main" count="2664" uniqueCount="310">
  <si>
    <t>ZT2</t>
  </si>
  <si>
    <t>ZT2</t>
    <phoneticPr fontId="1" type="noConversion"/>
  </si>
  <si>
    <t>ZT14</t>
  </si>
  <si>
    <t>ZT14</t>
    <phoneticPr fontId="1" type="noConversion"/>
  </si>
  <si>
    <t>ZT18</t>
  </si>
  <si>
    <t>ZT18</t>
    <phoneticPr fontId="1" type="noConversion"/>
  </si>
  <si>
    <t>ZT22</t>
  </si>
  <si>
    <t>ZT22</t>
    <phoneticPr fontId="1" type="noConversion"/>
  </si>
  <si>
    <t>Time (min)</t>
    <phoneticPr fontId="1" type="noConversion"/>
  </si>
  <si>
    <t>ZT6</t>
  </si>
  <si>
    <t>ZT10</t>
  </si>
  <si>
    <t>KA model</t>
    <phoneticPr fontId="1" type="noConversion"/>
  </si>
  <si>
    <t>Control</t>
    <phoneticPr fontId="1" type="noConversion"/>
  </si>
  <si>
    <t>hippocampus</t>
  </si>
  <si>
    <t>Cortex</t>
    <phoneticPr fontId="1" type="noConversion"/>
  </si>
  <si>
    <t>WT</t>
    <phoneticPr fontId="1" type="noConversion"/>
  </si>
  <si>
    <t>KO</t>
    <phoneticPr fontId="1" type="noConversion"/>
  </si>
  <si>
    <t>ZT6_WT</t>
  </si>
  <si>
    <t>ZT6_KO</t>
    <phoneticPr fontId="1" type="noConversion"/>
  </si>
  <si>
    <t>ZT18_WT</t>
    <phoneticPr fontId="1" type="noConversion"/>
  </si>
  <si>
    <t>ZT18_KO</t>
    <phoneticPr fontId="1" type="noConversion"/>
  </si>
  <si>
    <t>Vehicle</t>
    <phoneticPr fontId="1" type="noConversion"/>
  </si>
  <si>
    <t>SR8278</t>
    <phoneticPr fontId="1" type="noConversion"/>
  </si>
  <si>
    <t>Number of stimulation</t>
    <phoneticPr fontId="1" type="noConversion"/>
  </si>
  <si>
    <t>ADD (s)</t>
    <phoneticPr fontId="1" type="noConversion"/>
  </si>
  <si>
    <t>#1</t>
    <phoneticPr fontId="1" type="noConversion"/>
  </si>
  <si>
    <t>#2</t>
  </si>
  <si>
    <t>#3</t>
  </si>
  <si>
    <t>#4</t>
  </si>
  <si>
    <t>#5</t>
  </si>
  <si>
    <t>Mouse 1</t>
    <phoneticPr fontId="1" type="noConversion"/>
  </si>
  <si>
    <t>Mouse 2</t>
  </si>
  <si>
    <t>Mouse 3</t>
  </si>
  <si>
    <t>Mouse 4</t>
  </si>
  <si>
    <t>Mouse 5</t>
  </si>
  <si>
    <t>Mouse 6</t>
  </si>
  <si>
    <t>siNC</t>
    <phoneticPr fontId="1" type="noConversion"/>
  </si>
  <si>
    <t>siRev-erbα</t>
  </si>
  <si>
    <t>Cortex</t>
  </si>
  <si>
    <t>Hippocampus</t>
  </si>
  <si>
    <t>Cortex</t>
    <phoneticPr fontId="1" type="noConversion"/>
  </si>
  <si>
    <t>ZT6_Control</t>
    <phoneticPr fontId="1" type="noConversion"/>
  </si>
  <si>
    <t>ZT6_Jetlag</t>
    <phoneticPr fontId="1" type="noConversion"/>
  </si>
  <si>
    <t>ZT18_Control</t>
    <phoneticPr fontId="1" type="noConversion"/>
  </si>
  <si>
    <t>ZT18_Jetlag</t>
    <phoneticPr fontId="1" type="noConversion"/>
  </si>
  <si>
    <t>SR9009</t>
    <phoneticPr fontId="1" type="noConversion"/>
  </si>
  <si>
    <t>Brain</t>
    <phoneticPr fontId="1" type="noConversion"/>
  </si>
  <si>
    <t>Plasma</t>
    <phoneticPr fontId="1" type="noConversion"/>
  </si>
  <si>
    <t>Liver</t>
    <phoneticPr fontId="1" type="noConversion"/>
  </si>
  <si>
    <t>P-gp</t>
    <phoneticPr fontId="1" type="noConversion"/>
  </si>
  <si>
    <t>Fig. S8</t>
  </si>
  <si>
    <t xml:space="preserve">       </t>
    <phoneticPr fontId="1" type="noConversion"/>
  </si>
  <si>
    <t>TLE</t>
  </si>
  <si>
    <t>TLE</t>
    <phoneticPr fontId="1" type="noConversion"/>
  </si>
  <si>
    <t>Hippocampus</t>
    <phoneticPr fontId="1" type="noConversion"/>
  </si>
  <si>
    <t>Control</t>
  </si>
  <si>
    <t>WT</t>
  </si>
  <si>
    <t>KO</t>
  </si>
  <si>
    <t>Seizure severity</t>
  </si>
  <si>
    <t>Onset</t>
  </si>
  <si>
    <t xml:space="preserve">Seizure durnation </t>
  </si>
  <si>
    <t>WT_ZT6</t>
  </si>
  <si>
    <t>KO_ZT6</t>
  </si>
  <si>
    <t>WT_ZT18</t>
  </si>
  <si>
    <t>KO_ZT18</t>
  </si>
  <si>
    <t>WT+Vehicle</t>
  </si>
  <si>
    <t>WT+SR8278</t>
  </si>
  <si>
    <t>KO+Vehicle</t>
  </si>
  <si>
    <t>KO+SR8278</t>
  </si>
  <si>
    <t>Vehicle</t>
  </si>
  <si>
    <t>SR8278</t>
  </si>
  <si>
    <t>VH</t>
  </si>
  <si>
    <t>pcDNA3.1</t>
  </si>
  <si>
    <t>Rev-erbα</t>
  </si>
  <si>
    <t>Slc6a1</t>
  </si>
  <si>
    <t>Slc6a11</t>
  </si>
  <si>
    <t>siNC</t>
  </si>
  <si>
    <t>SR8278 2 μM</t>
  </si>
  <si>
    <t>SR8278 5 μM</t>
  </si>
  <si>
    <t>SR8278 10 μM</t>
  </si>
  <si>
    <t>SR8278 20 μM</t>
  </si>
  <si>
    <t>E4bp4</t>
  </si>
  <si>
    <t>siE4bp4</t>
  </si>
  <si>
    <t>lgG</t>
  </si>
  <si>
    <t>D-box-Slc6a1</t>
  </si>
  <si>
    <t>D-box-distal</t>
  </si>
  <si>
    <t>D-box-Slc6a11</t>
  </si>
  <si>
    <t>Rev-erbα</t>
    <phoneticPr fontId="1" type="noConversion"/>
  </si>
  <si>
    <t>pcDNA3.1</t>
    <phoneticPr fontId="1" type="noConversion"/>
  </si>
  <si>
    <t>siRev-erbα</t>
    <phoneticPr fontId="1" type="noConversion"/>
  </si>
  <si>
    <t>siE4bp4+Rev-erbα</t>
    <phoneticPr fontId="1" type="noConversion"/>
  </si>
  <si>
    <t>siE4bp4+pcDNA3.1</t>
    <phoneticPr fontId="1" type="noConversion"/>
  </si>
  <si>
    <t>BMAL1</t>
  </si>
  <si>
    <t>CLOCK</t>
  </si>
  <si>
    <t>E4BP4</t>
  </si>
  <si>
    <t>DBP</t>
  </si>
  <si>
    <t>NeuN+ cells/mm2</t>
    <phoneticPr fontId="1" type="noConversion"/>
  </si>
  <si>
    <t>Liver</t>
  </si>
  <si>
    <t>Cerebellum</t>
  </si>
  <si>
    <t>Hypothalamus</t>
  </si>
  <si>
    <t>Nigra</t>
  </si>
  <si>
    <t>Striatum</t>
  </si>
  <si>
    <t>Control_ZT6</t>
  </si>
  <si>
    <t>Jet lag_ZT6</t>
  </si>
  <si>
    <t>Control_ZT18</t>
  </si>
  <si>
    <t>Jet lag_ZT18</t>
  </si>
  <si>
    <t>SR9009</t>
  </si>
  <si>
    <t>Mouse 7</t>
  </si>
  <si>
    <t>Mouse 8</t>
  </si>
  <si>
    <t>Days</t>
    <phoneticPr fontId="1" type="noConversion"/>
  </si>
  <si>
    <t>δ</t>
  </si>
  <si>
    <t>θ</t>
  </si>
  <si>
    <t>α</t>
  </si>
  <si>
    <t>β</t>
  </si>
  <si>
    <t>γ</t>
  </si>
  <si>
    <t>Frequency</t>
    <phoneticPr fontId="1" type="noConversion"/>
  </si>
  <si>
    <t>Amplitude</t>
    <phoneticPr fontId="1" type="noConversion"/>
  </si>
  <si>
    <t>Rise time</t>
  </si>
  <si>
    <t>Decay time</t>
  </si>
  <si>
    <t>KyA</t>
  </si>
  <si>
    <t>NO-711/SNAP-5114</t>
    <phoneticPr fontId="1" type="noConversion"/>
  </si>
  <si>
    <t>Gabra4</t>
  </si>
  <si>
    <t>Gabra5</t>
    <phoneticPr fontId="1" type="noConversion"/>
  </si>
  <si>
    <t>Gabra6</t>
    <phoneticPr fontId="1" type="noConversion"/>
  </si>
  <si>
    <t>Gabrd</t>
    <phoneticPr fontId="1" type="noConversion"/>
  </si>
  <si>
    <t>GluK1</t>
  </si>
  <si>
    <t>GluK2</t>
    <phoneticPr fontId="1" type="noConversion"/>
  </si>
  <si>
    <t>GluK3</t>
    <phoneticPr fontId="1" type="noConversion"/>
  </si>
  <si>
    <t>GluK4</t>
    <phoneticPr fontId="1" type="noConversion"/>
  </si>
  <si>
    <t>GluK5</t>
    <phoneticPr fontId="1" type="noConversion"/>
  </si>
  <si>
    <t>Nmdar1</t>
  </si>
  <si>
    <t>Glur2</t>
    <phoneticPr fontId="1" type="noConversion"/>
  </si>
  <si>
    <t>Glur3</t>
    <phoneticPr fontId="1" type="noConversion"/>
  </si>
  <si>
    <t>mGlur2</t>
    <phoneticPr fontId="1" type="noConversion"/>
  </si>
  <si>
    <t>mGlur5</t>
    <phoneticPr fontId="1" type="noConversion"/>
  </si>
  <si>
    <t>mGlur3</t>
    <phoneticPr fontId="1" type="noConversion"/>
  </si>
  <si>
    <t>Glast</t>
  </si>
  <si>
    <t>Glt-1</t>
  </si>
  <si>
    <t>Eaac1</t>
  </si>
  <si>
    <t>Eaat4</t>
    <phoneticPr fontId="1" type="noConversion"/>
  </si>
  <si>
    <t>Eaat5</t>
    <phoneticPr fontId="1" type="noConversion"/>
  </si>
  <si>
    <t>vGluT</t>
    <phoneticPr fontId="1" type="noConversion"/>
  </si>
  <si>
    <t>Nkcc1</t>
    <phoneticPr fontId="1" type="noConversion"/>
  </si>
  <si>
    <t>Kcc1</t>
    <phoneticPr fontId="1" type="noConversion"/>
  </si>
  <si>
    <t>SiNC</t>
  </si>
  <si>
    <t>siRNA-1</t>
  </si>
  <si>
    <t>siRNA-2</t>
  </si>
  <si>
    <t>siRNA-3</t>
  </si>
  <si>
    <t>siRNA-4</t>
  </si>
  <si>
    <t>siNC+pcDNA</t>
  </si>
  <si>
    <t>siRev-erbα+pcDNA</t>
  </si>
  <si>
    <t>siRev-erbα+Rev-erbα</t>
  </si>
  <si>
    <t>Bmal1</t>
  </si>
  <si>
    <t>siE4bp4+pcDNA</t>
  </si>
  <si>
    <t>siE4bp4+E4bp4</t>
  </si>
  <si>
    <t>Per2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</si>
  <si>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</si>
  <si>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</si>
  <si>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</si>
  <si>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</si>
  <si>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</si>
  <si>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</si>
  <si>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</si>
  <si>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</si>
  <si>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</si>
  <si>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</si>
  <si>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</si>
  <si>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</si>
  <si>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</si>
  <si>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</si>
  <si>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</si>
  <si>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</si>
  <si>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</si>
  <si>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</si>
  <si>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#24</t>
  </si>
  <si>
    <t>#25</t>
  </si>
  <si>
    <t>#26</t>
  </si>
  <si>
    <t>#27</t>
  </si>
  <si>
    <t>#28</t>
  </si>
  <si>
    <t>#29</t>
  </si>
  <si>
    <t>#30</t>
  </si>
  <si>
    <t>#31</t>
  </si>
  <si>
    <t>#32</t>
  </si>
  <si>
    <t>#33</t>
  </si>
  <si>
    <r>
      <t>Rev-erbβ</t>
    </r>
    <r>
      <rPr>
        <b/>
        <vertAlign val="superscript"/>
        <sz val="10"/>
        <rFont val="Arial"/>
        <family val="2"/>
      </rPr>
      <t>-/-</t>
    </r>
  </si>
  <si>
    <r>
      <t>% REV-ERBα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NeuN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cells</t>
    </r>
    <phoneticPr fontId="1" type="noConversion"/>
  </si>
  <si>
    <r>
      <t>% REV-ERBα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GFAP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cells</t>
    </r>
    <phoneticPr fontId="1" type="noConversion"/>
  </si>
  <si>
    <r>
      <t>% REV-ERBα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Iab1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cells</t>
    </r>
    <phoneticPr fontId="1" type="noConversion"/>
  </si>
  <si>
    <r>
      <t>FJB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cells/mm</t>
    </r>
    <r>
      <rPr>
        <vertAlign val="superscript"/>
        <sz val="10"/>
        <color theme="1"/>
        <rFont val="Arial"/>
        <family val="2"/>
      </rPr>
      <t>2</t>
    </r>
    <phoneticPr fontId="1" type="noConversion"/>
  </si>
  <si>
    <r>
      <t>TUNEL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cells/mm2</t>
    </r>
    <phoneticPr fontId="1" type="noConversion"/>
  </si>
  <si>
    <r>
      <t>GFAP cells/mm</t>
    </r>
    <r>
      <rPr>
        <vertAlign val="superscript"/>
        <sz val="10"/>
        <color theme="1"/>
        <rFont val="Arial"/>
        <family val="2"/>
      </rPr>
      <t>2</t>
    </r>
    <phoneticPr fontId="1" type="noConversion"/>
  </si>
  <si>
    <r>
      <t>GFAP+ cells/mm</t>
    </r>
    <r>
      <rPr>
        <vertAlign val="superscript"/>
        <sz val="10"/>
        <color theme="1"/>
        <rFont val="Arial"/>
        <family val="2"/>
      </rPr>
      <t>2</t>
    </r>
    <phoneticPr fontId="1" type="noConversion"/>
  </si>
  <si>
    <r>
      <t>E4bp4</t>
    </r>
    <r>
      <rPr>
        <b/>
        <vertAlign val="superscript"/>
        <sz val="10"/>
        <rFont val="Arial"/>
        <family val="2"/>
      </rPr>
      <t>-/-</t>
    </r>
    <phoneticPr fontId="1" type="noConversion"/>
  </si>
  <si>
    <t>Figure 1a</t>
    <phoneticPr fontId="1" type="noConversion"/>
  </si>
  <si>
    <t>Figure 1b</t>
    <phoneticPr fontId="1" type="noConversion"/>
  </si>
  <si>
    <t>Figure 1g</t>
    <phoneticPr fontId="1" type="noConversion"/>
  </si>
  <si>
    <t>Figure 1h</t>
    <phoneticPr fontId="1" type="noConversion"/>
  </si>
  <si>
    <t>Figure 1i</t>
    <phoneticPr fontId="1" type="noConversion"/>
  </si>
  <si>
    <t>ZT6</t>
    <phoneticPr fontId="1" type="noConversion"/>
  </si>
  <si>
    <t>ZT10</t>
    <phoneticPr fontId="1" type="noConversion"/>
  </si>
  <si>
    <t>Figure 2a</t>
    <phoneticPr fontId="1" type="noConversion"/>
  </si>
  <si>
    <t>Figure 2b</t>
    <phoneticPr fontId="1" type="noConversion"/>
  </si>
  <si>
    <t>Figure 2g</t>
    <phoneticPr fontId="1" type="noConversion"/>
  </si>
  <si>
    <t>Figure 2h</t>
    <phoneticPr fontId="1" type="noConversion"/>
  </si>
  <si>
    <t>Figure 2i</t>
    <phoneticPr fontId="1" type="noConversion"/>
  </si>
  <si>
    <t>Figure 3a</t>
    <phoneticPr fontId="1" type="noConversion"/>
  </si>
  <si>
    <t>Figure 3b</t>
    <phoneticPr fontId="1" type="noConversion"/>
  </si>
  <si>
    <t>Figure 3g</t>
    <phoneticPr fontId="1" type="noConversion"/>
  </si>
  <si>
    <t>Figure 3h</t>
    <phoneticPr fontId="1" type="noConversion"/>
  </si>
  <si>
    <t>WT_Vehicle</t>
    <phoneticPr fontId="1" type="noConversion"/>
  </si>
  <si>
    <t>WT_SR8278</t>
    <phoneticPr fontId="1" type="noConversion"/>
  </si>
  <si>
    <t>KO_Vehicle</t>
    <phoneticPr fontId="1" type="noConversion"/>
  </si>
  <si>
    <t>KO_SR8278</t>
    <phoneticPr fontId="1" type="noConversion"/>
  </si>
  <si>
    <t>Figure 4b</t>
    <phoneticPr fontId="1" type="noConversion"/>
  </si>
  <si>
    <t>Figure 4c</t>
    <phoneticPr fontId="1" type="noConversion"/>
  </si>
  <si>
    <t>Figure 4f</t>
    <phoneticPr fontId="1" type="noConversion"/>
  </si>
  <si>
    <t>Figure 4g</t>
    <phoneticPr fontId="1" type="noConversion"/>
  </si>
  <si>
    <t>Figure 5b</t>
    <phoneticPr fontId="1" type="noConversion"/>
  </si>
  <si>
    <t>Figure 5c</t>
    <phoneticPr fontId="1" type="noConversion"/>
  </si>
  <si>
    <t>Figure 5e</t>
    <phoneticPr fontId="1" type="noConversion"/>
  </si>
  <si>
    <t>Figure 5f</t>
    <phoneticPr fontId="1" type="noConversion"/>
  </si>
  <si>
    <t>Figure 5j</t>
    <phoneticPr fontId="1" type="noConversion"/>
  </si>
  <si>
    <t>Figure 5k</t>
    <phoneticPr fontId="1" type="noConversion"/>
  </si>
  <si>
    <t>Con.(μM)</t>
    <phoneticPr fontId="1" type="noConversion"/>
  </si>
  <si>
    <t>Primary hippocampus neurons</t>
    <phoneticPr fontId="1" type="noConversion"/>
  </si>
  <si>
    <t>Primary cortex neurons</t>
    <phoneticPr fontId="1" type="noConversion"/>
  </si>
  <si>
    <t>Figure 6a</t>
    <phoneticPr fontId="1" type="noConversion"/>
  </si>
  <si>
    <t>Figure 6b</t>
    <phoneticPr fontId="1" type="noConversion"/>
  </si>
  <si>
    <t>Figure 6c</t>
    <phoneticPr fontId="1" type="noConversion"/>
  </si>
  <si>
    <t>Figure 6d</t>
    <phoneticPr fontId="1" type="noConversion"/>
  </si>
  <si>
    <t>Figure 6e</t>
    <phoneticPr fontId="1" type="noConversion"/>
  </si>
  <si>
    <t>Figure 6f</t>
    <phoneticPr fontId="1" type="noConversion"/>
  </si>
  <si>
    <t>Figure 6g</t>
    <phoneticPr fontId="1" type="noConversion"/>
  </si>
  <si>
    <t>Figure 6h</t>
    <phoneticPr fontId="1" type="noConversion"/>
  </si>
  <si>
    <t>Slc6a11</t>
    <phoneticPr fontId="1" type="noConversion"/>
  </si>
  <si>
    <t>Slc6a1</t>
    <phoneticPr fontId="1" type="noConversion"/>
  </si>
  <si>
    <t>E4bp4</t>
    <phoneticPr fontId="1" type="noConversion"/>
  </si>
  <si>
    <t>Figure 7a</t>
    <phoneticPr fontId="1" type="noConversion"/>
  </si>
  <si>
    <t>Figure 7c</t>
    <phoneticPr fontId="1" type="noConversion"/>
  </si>
  <si>
    <t>Figure 7d</t>
    <phoneticPr fontId="1" type="noConversion"/>
  </si>
  <si>
    <t>Figure 7e</t>
    <phoneticPr fontId="1" type="noConversion"/>
  </si>
  <si>
    <t>Figure 7f</t>
    <phoneticPr fontId="1" type="noConversion"/>
  </si>
  <si>
    <t>Figure 7g</t>
    <phoneticPr fontId="1" type="noConversion"/>
  </si>
  <si>
    <t>Figure 7h</t>
    <phoneticPr fontId="1" type="noConversion"/>
  </si>
  <si>
    <t>Figure 7i</t>
    <phoneticPr fontId="1" type="noConversion"/>
  </si>
  <si>
    <t>Figure 7j</t>
    <phoneticPr fontId="1" type="noConversion"/>
  </si>
  <si>
    <t>E4bp4_0</t>
    <phoneticPr fontId="1" type="noConversion"/>
  </si>
  <si>
    <t>E4bp4_low</t>
    <phoneticPr fontId="1" type="noConversion"/>
  </si>
  <si>
    <t>E4bp4_high</t>
    <phoneticPr fontId="1" type="noConversion"/>
  </si>
  <si>
    <t>Mut</t>
    <phoneticPr fontId="1" type="noConversion"/>
  </si>
  <si>
    <t>Fig.S2a</t>
    <phoneticPr fontId="1" type="noConversion"/>
  </si>
  <si>
    <t>Fig.S2b</t>
    <phoneticPr fontId="1" type="noConversion"/>
  </si>
  <si>
    <t>Fig.S3a</t>
    <phoneticPr fontId="1" type="noConversion"/>
  </si>
  <si>
    <t>Fig.S3b</t>
    <phoneticPr fontId="1" type="noConversion"/>
  </si>
  <si>
    <t>Fig.S3c</t>
    <phoneticPr fontId="1" type="noConversion"/>
  </si>
  <si>
    <t>Fig. S4a</t>
    <phoneticPr fontId="1" type="noConversion"/>
  </si>
  <si>
    <t>Fig. S4b</t>
    <phoneticPr fontId="1" type="noConversion"/>
  </si>
  <si>
    <t>Fig. S4c</t>
    <phoneticPr fontId="1" type="noConversion"/>
  </si>
  <si>
    <t>Fig. S6b</t>
    <phoneticPr fontId="1" type="noConversion"/>
  </si>
  <si>
    <t>Fig. S6c</t>
    <phoneticPr fontId="1" type="noConversion"/>
  </si>
  <si>
    <t>Fig. S6d</t>
    <phoneticPr fontId="1" type="noConversion"/>
  </si>
  <si>
    <t>Fig. S7a</t>
    <phoneticPr fontId="1" type="noConversion"/>
  </si>
  <si>
    <t>Fig. S7b</t>
    <phoneticPr fontId="1" type="noConversion"/>
  </si>
  <si>
    <t>Time (h)</t>
    <phoneticPr fontId="1" type="noConversion"/>
  </si>
  <si>
    <t>Fig. S9a</t>
    <phoneticPr fontId="1" type="noConversion"/>
  </si>
  <si>
    <t>Fig. S9b</t>
    <phoneticPr fontId="1" type="noConversion"/>
  </si>
  <si>
    <t>Fig. S10b</t>
    <phoneticPr fontId="1" type="noConversion"/>
  </si>
  <si>
    <t>Fig. S10c</t>
    <phoneticPr fontId="1" type="noConversion"/>
  </si>
  <si>
    <t>Fig. S10d</t>
    <phoneticPr fontId="1" type="noConversion"/>
  </si>
  <si>
    <t>Fig. S10e</t>
    <phoneticPr fontId="1" type="noConversion"/>
  </si>
  <si>
    <t>Fig. S10f</t>
    <phoneticPr fontId="1" type="noConversion"/>
  </si>
  <si>
    <t>Fig. S11a</t>
    <phoneticPr fontId="1" type="noConversion"/>
  </si>
  <si>
    <t>Fig. S11b</t>
    <phoneticPr fontId="1" type="noConversion"/>
  </si>
  <si>
    <t>Fig. S11c</t>
    <phoneticPr fontId="1" type="noConversion"/>
  </si>
  <si>
    <t>Fig. S11d</t>
    <phoneticPr fontId="1" type="noConversion"/>
  </si>
  <si>
    <t>Fig. S11e</t>
    <phoneticPr fontId="1" type="noConversion"/>
  </si>
  <si>
    <t>Fig. S11f</t>
    <phoneticPr fontId="1" type="noConversion"/>
  </si>
  <si>
    <t>Fig. S12a</t>
    <phoneticPr fontId="1" type="noConversion"/>
  </si>
  <si>
    <t>Fig. S12b</t>
    <phoneticPr fontId="1" type="noConversion"/>
  </si>
  <si>
    <t>Fig. S13a</t>
    <phoneticPr fontId="1" type="noConversion"/>
  </si>
  <si>
    <t>Fig. S13c</t>
    <phoneticPr fontId="1" type="noConversion"/>
  </si>
  <si>
    <t>Fig. S13d</t>
    <phoneticPr fontId="1" type="noConversion"/>
  </si>
  <si>
    <t>Fig. S14a</t>
    <phoneticPr fontId="1" type="noConversion"/>
  </si>
  <si>
    <t>Fig. S14b</t>
    <phoneticPr fontId="1" type="noConversion"/>
  </si>
  <si>
    <t>Fig. S15a</t>
    <phoneticPr fontId="1" type="noConversion"/>
  </si>
  <si>
    <t>Fig. S15b</t>
    <phoneticPr fontId="1" type="noConversion"/>
  </si>
  <si>
    <t>Fig. S15c</t>
    <phoneticPr fontId="1" type="noConversion"/>
  </si>
  <si>
    <t>Fig. S16a</t>
    <phoneticPr fontId="1" type="noConversion"/>
  </si>
  <si>
    <t>Fig. S16b</t>
    <phoneticPr fontId="1" type="noConversion"/>
  </si>
  <si>
    <t>Fig. S16c</t>
    <phoneticPr fontId="1" type="noConversion"/>
  </si>
  <si>
    <t>Fig. S17a</t>
    <phoneticPr fontId="1" type="noConversion"/>
  </si>
  <si>
    <t>Fig. S17b</t>
    <phoneticPr fontId="1" type="noConversion"/>
  </si>
  <si>
    <t>Fig. S18</t>
    <phoneticPr fontId="1" type="noConversion"/>
  </si>
  <si>
    <t>Slc6a1</t>
    <phoneticPr fontId="1" type="noConversion"/>
  </si>
  <si>
    <t>Slc6a11</t>
    <phoneticPr fontId="1" type="noConversion"/>
  </si>
  <si>
    <t>Cortex</t>
    <phoneticPr fontId="1" type="noConversion"/>
  </si>
  <si>
    <t>Hippocampus</t>
    <phoneticPr fontId="1" type="noConversion"/>
  </si>
  <si>
    <t>Fig. S19</t>
    <phoneticPr fontId="1" type="noConversion"/>
  </si>
  <si>
    <t>Mrp2</t>
    <phoneticPr fontId="1" type="noConversion"/>
  </si>
  <si>
    <t>WT</t>
    <phoneticPr fontId="1" type="noConversion"/>
  </si>
  <si>
    <t>KO</t>
    <phoneticPr fontId="1" type="noConversion"/>
  </si>
  <si>
    <t>Fig. S20c</t>
    <phoneticPr fontId="1" type="noConversion"/>
  </si>
  <si>
    <t>Mouse 1</t>
  </si>
  <si>
    <r>
      <t>Rev-erbα</t>
    </r>
    <r>
      <rPr>
        <b/>
        <vertAlign val="superscript"/>
        <sz val="10"/>
        <rFont val="Arial"/>
        <family val="2"/>
      </rPr>
      <t>-/-</t>
    </r>
  </si>
  <si>
    <t>Fig. S21b</t>
    <phoneticPr fontId="1" type="noConversion"/>
  </si>
  <si>
    <t>Fig. S21c</t>
    <phoneticPr fontId="1" type="noConversion"/>
  </si>
  <si>
    <t>Fig. S21d</t>
    <phoneticPr fontId="1" type="noConversion"/>
  </si>
  <si>
    <t>Fig. S21a</t>
    <phoneticPr fontId="1" type="noConversion"/>
  </si>
  <si>
    <t>Mouse 9</t>
  </si>
  <si>
    <t>Mouse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</si>
</sst>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0_ "/>
    <numFmt numFmtId="177" formatCode="0.000_ "/>
    <numFmt numFmtId="178" formatCode="0.0000_);[Red]\(0.0000\)"/>
    <numFmt numFmtId="179" formatCode="0.0000000_);[Red]\(0.0000000\)"/>
    <numFmt numFmtId="180" formatCode="0_);[Red]\(0\)"/>
    <numFmt numFmtId="181" formatCode="0.000_);[Red]\(0.000\)"/>
  </numFmts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i/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7" fontId="3" fillId="0" borderId="0" xfId="0" applyNumberFormat="1" applyFont="1"/>
    <xf numFmtId="177" fontId="4" fillId="0" borderId="0" xfId="0" applyNumberFormat="1" applyFont="1"/>
    <xf numFmtId="177" fontId="3" fillId="0" borderId="0" xfId="0" applyNumberFormat="1" applyFont="1" applyAlignment="1">
      <alignment horizontal="center"/>
    </xf>
    <xf numFmtId="177" fontId="4" fillId="0" borderId="0" xfId="0" applyNumberFormat="1" applyFont="1" applyAlignment="1"/>
    <xf numFmtId="0" fontId="6" fillId="0" borderId="0" xfId="0" applyFont="1" applyAlignment="1">
      <alignment horizontal="center"/>
    </xf>
    <xf numFmtId="0" fontId="5" fillId="0" borderId="0" xfId="0" applyFont="1" applyAlignment="1"/>
    <xf numFmtId="0" fontId="3" fillId="0" borderId="0" xfId="0" applyFont="1" applyAlignment="1"/>
    <xf numFmtId="177" fontId="6" fillId="0" borderId="0" xfId="0" applyNumberFormat="1" applyFont="1"/>
    <xf numFmtId="177" fontId="3" fillId="0" borderId="0" xfId="0" applyNumberFormat="1" applyFont="1" applyAlignment="1"/>
    <xf numFmtId="176" fontId="4" fillId="0" borderId="0" xfId="0" applyNumberFormat="1" applyFont="1"/>
    <xf numFmtId="176" fontId="3" fillId="0" borderId="0" xfId="0" applyNumberFormat="1" applyFont="1" applyAlignment="1">
      <alignment horizontal="left"/>
    </xf>
    <xf numFmtId="176" fontId="3" fillId="0" borderId="0" xfId="0" applyNumberFormat="1" applyFont="1"/>
    <xf numFmtId="0" fontId="4" fillId="0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177" fontId="3" fillId="0" borderId="0" xfId="0" applyNumberFormat="1" applyFont="1" applyAlignment="1">
      <alignment horizontal="left"/>
    </xf>
    <xf numFmtId="178" fontId="4" fillId="0" borderId="0" xfId="0" applyNumberFormat="1" applyFont="1"/>
    <xf numFmtId="178" fontId="6" fillId="0" borderId="0" xfId="0" applyNumberFormat="1" applyFont="1"/>
    <xf numFmtId="176" fontId="6" fillId="0" borderId="0" xfId="0" applyNumberFormat="1" applyFont="1"/>
    <xf numFmtId="177" fontId="3" fillId="0" borderId="0" xfId="0" applyNumberFormat="1" applyFont="1" applyAlignment="1">
      <alignment horizontal="left" wrapText="1"/>
    </xf>
    <xf numFmtId="176" fontId="3" fillId="0" borderId="0" xfId="0" applyNumberFormat="1" applyFont="1" applyFill="1"/>
    <xf numFmtId="0" fontId="9" fillId="0" borderId="0" xfId="0" applyFont="1"/>
    <xf numFmtId="0" fontId="2" fillId="0" borderId="0" xfId="0" applyFont="1" applyAlignment="1">
      <alignment horizontal="left" vertical="center" readingOrder="1"/>
    </xf>
    <xf numFmtId="0" fontId="4" fillId="0" borderId="0" xfId="0" applyFont="1" applyAlignment="1"/>
    <xf numFmtId="179" fontId="6" fillId="0" borderId="0" xfId="0" applyNumberFormat="1" applyFont="1"/>
    <xf numFmtId="179" fontId="4" fillId="0" borderId="0" xfId="0" applyNumberFormat="1" applyFont="1"/>
    <xf numFmtId="179" fontId="5" fillId="0" borderId="0" xfId="0" applyNumberFormat="1" applyFont="1" applyAlignment="1"/>
    <xf numFmtId="180" fontId="4" fillId="0" borderId="0" xfId="0" applyNumberFormat="1" applyFont="1"/>
    <xf numFmtId="178" fontId="3" fillId="0" borderId="0" xfId="0" applyNumberFormat="1" applyFont="1"/>
    <xf numFmtId="178" fontId="5" fillId="0" borderId="0" xfId="0" applyNumberFormat="1" applyFont="1" applyAlignment="1">
      <alignment horizontal="center"/>
    </xf>
    <xf numFmtId="178" fontId="5" fillId="0" borderId="0" xfId="0" applyNumberFormat="1" applyFont="1" applyAlignment="1">
      <alignment horizontal="center"/>
    </xf>
    <xf numFmtId="178" fontId="5" fillId="0" borderId="0" xfId="0" applyNumberFormat="1" applyFont="1" applyAlignment="1"/>
    <xf numFmtId="178" fontId="3" fillId="0" borderId="0" xfId="0" applyNumberFormat="1" applyFont="1" applyAlignment="1">
      <alignment horizontal="center"/>
    </xf>
    <xf numFmtId="178" fontId="3" fillId="0" borderId="0" xfId="0" applyNumberFormat="1" applyFont="1" applyAlignment="1"/>
    <xf numFmtId="178" fontId="3" fillId="0" borderId="0" xfId="0" applyNumberFormat="1" applyFont="1" applyAlignment="1">
      <alignment horizontal="left"/>
    </xf>
    <xf numFmtId="181" fontId="4" fillId="0" borderId="0" xfId="0" applyNumberFormat="1" applyFont="1"/>
    <xf numFmtId="181" fontId="6" fillId="0" borderId="0" xfId="0" applyNumberFormat="1" applyFont="1"/>
    <xf numFmtId="181" fontId="3" fillId="0" borderId="0" xfId="0" applyNumberFormat="1" applyFont="1" applyAlignment="1">
      <alignment horizontal="left"/>
    </xf>
    <xf numFmtId="181" fontId="3" fillId="0" borderId="0" xfId="0" applyNumberFormat="1" applyFont="1"/>
    <xf numFmtId="181" fontId="5" fillId="0" borderId="0" xfId="0" applyNumberFormat="1" applyFont="1" applyAlignment="1">
      <alignment horizontal="center"/>
    </xf>
    <xf numFmtId="181" fontId="3" fillId="0" borderId="0" xfId="0" applyNumberFormat="1" applyFont="1" applyFill="1" applyAlignment="1">
      <alignment horizontal="center"/>
    </xf>
    <xf numFmtId="181" fontId="3" fillId="0" borderId="0" xfId="0" applyNumberFormat="1" applyFont="1" applyAlignment="1">
      <alignment horizontal="center"/>
    </xf>
    <xf numFmtId="178" fontId="9" fillId="0" borderId="0" xfId="0" applyNumberFormat="1" applyFont="1"/>
    <xf numFmtId="178" fontId="5" fillId="0" borderId="0" xfId="0" applyNumberFormat="1" applyFont="1" applyAlignment="1">
      <alignment horizontal="left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77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177" fontId="3" fillId="0" borderId="0" xfId="0" applyNumberFormat="1" applyFont="1" applyAlignment="1">
      <alignment horizontal="center"/>
    </xf>
    <xf numFmtId="178" fontId="5" fillId="0" borderId="0" xfId="0" applyNumberFormat="1" applyFont="1" applyAlignment="1">
      <alignment horizontal="center"/>
    </xf>
    <xf numFmtId="178" fontId="4" fillId="0" borderId="0" xfId="0" applyNumberFormat="1" applyFont="1" applyAlignment="1">
      <alignment horizontal="center"/>
    </xf>
    <xf numFmtId="179" fontId="5" fillId="0" borderId="0" xfId="0" applyNumberFormat="1" applyFont="1" applyAlignment="1">
      <alignment horizontal="center"/>
    </xf>
    <xf numFmtId="179" fontId="6" fillId="0" borderId="0" xfId="0" applyNumberFormat="1" applyFont="1" applyAlignment="1">
      <alignment horizontal="center"/>
    </xf>
    <xf numFmtId="180" fontId="4" fillId="0" borderId="0" xfId="0" applyNumberFormat="1" applyFont="1" applyAlignment="1">
      <alignment horizontal="center" vertical="center"/>
    </xf>
    <xf numFmtId="179" fontId="4" fillId="0" borderId="0" xfId="0" applyNumberFormat="1" applyFont="1" applyAlignment="1">
      <alignment horizontal="center"/>
    </xf>
    <xf numFmtId="181" fontId="5" fillId="0" borderId="0" xfId="0" applyNumberFormat="1" applyFont="1" applyAlignment="1">
      <alignment horizontal="center"/>
    </xf>
    <xf numFmtId="176" fontId="5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4" Type="http://schemas.openxmlformats.org/officeDocument/2006/relationships/image" Target="../media/image4.tif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tiff"/><Relationship Id="rId2" Type="http://schemas.openxmlformats.org/officeDocument/2006/relationships/image" Target="../media/image6.tiff"/><Relationship Id="rId1" Type="http://schemas.openxmlformats.org/officeDocument/2006/relationships/image" Target="../media/image5.tiff"/><Relationship Id="rId5" Type="http://schemas.openxmlformats.org/officeDocument/2006/relationships/image" Target="../media/image9.jpg"/><Relationship Id="rId4" Type="http://schemas.openxmlformats.org/officeDocument/2006/relationships/image" Target="../media/image8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13</xdr:row>
      <xdr:rowOff>0</xdr:rowOff>
    </xdr:from>
    <xdr:to>
      <xdr:col>3</xdr:col>
      <xdr:colOff>131774</xdr:colOff>
      <xdr:row>14</xdr:row>
      <xdr:rowOff>147320</xdr:rowOff>
    </xdr:to>
    <xdr:sp macro="" textlink="">
      <xdr:nvSpPr>
        <xdr:cNvPr id="3" name="文本框 26">
          <a:extLst>
            <a:ext uri="{FF2B5EF4-FFF2-40B4-BE49-F238E27FC236}">
              <a16:creationId xmlns:a16="http://schemas.microsoft.com/office/drawing/2014/main" xmlns="" id="{EC6AAF75-9603-4981-AF85-495F60B05F68}"/>
            </a:ext>
          </a:extLst>
        </xdr:cNvPr>
        <xdr:cNvSpPr txBox="1"/>
      </xdr:nvSpPr>
      <xdr:spPr>
        <a:xfrm>
          <a:off x="1314450" y="2352675"/>
          <a:ext cx="788999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Arial"/>
              <a:ea typeface="宋体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Arial"/>
              <a:ea typeface="宋体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Arial"/>
              <a:ea typeface="宋体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Arial"/>
              <a:ea typeface="宋体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Arial"/>
              <a:ea typeface="宋体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Arial"/>
              <a:ea typeface="宋体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Arial"/>
              <a:ea typeface="宋体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Arial"/>
              <a:ea typeface="宋体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Arial"/>
              <a:ea typeface="宋体"/>
            </a:defRPr>
          </a:lvl9pPr>
        </a:lstStyle>
        <a:p>
          <a:endParaRPr lang="zh-CN" altLang="en-US" sz="1600" b="1" i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301625</xdr:colOff>
      <xdr:row>1</xdr:row>
      <xdr:rowOff>127000</xdr:rowOff>
    </xdr:from>
    <xdr:to>
      <xdr:col>9</xdr:col>
      <xdr:colOff>161866</xdr:colOff>
      <xdr:row>49</xdr:row>
      <xdr:rowOff>50800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xmlns="" id="{8242533E-3303-4801-97E6-972A4E21A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625" y="301625"/>
          <a:ext cx="5860991" cy="8305800"/>
        </a:xfrm>
        <a:prstGeom prst="rect">
          <a:avLst/>
        </a:prstGeom>
      </xdr:spPr>
    </xdr:pic>
    <xdr:clientData/>
  </xdr:twoCellAnchor>
  <xdr:twoCellAnchor editAs="oneCell">
    <xdr:from>
      <xdr:col>9</xdr:col>
      <xdr:colOff>167410</xdr:colOff>
      <xdr:row>1</xdr:row>
      <xdr:rowOff>120650</xdr:rowOff>
    </xdr:from>
    <xdr:to>
      <xdr:col>17</xdr:col>
      <xdr:colOff>559167</xdr:colOff>
      <xdr:row>48</xdr:row>
      <xdr:rowOff>47442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xmlns="" id="{E5AD6392-0C31-4431-89CE-D04B8B00A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004" y="299244"/>
          <a:ext cx="5630507" cy="8320698"/>
        </a:xfrm>
        <a:prstGeom prst="rect">
          <a:avLst/>
        </a:prstGeom>
      </xdr:spPr>
    </xdr:pic>
    <xdr:clientData/>
  </xdr:twoCellAnchor>
  <xdr:twoCellAnchor editAs="oneCell">
    <xdr:from>
      <xdr:col>17</xdr:col>
      <xdr:colOff>555274</xdr:colOff>
      <xdr:row>0</xdr:row>
      <xdr:rowOff>84931</xdr:rowOff>
    </xdr:from>
    <xdr:to>
      <xdr:col>26</xdr:col>
      <xdr:colOff>298783</xdr:colOff>
      <xdr:row>47</xdr:row>
      <xdr:rowOff>11723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xmlns="" id="{BC93DC4E-9C8F-4D25-8EE3-337E63290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618" y="84931"/>
          <a:ext cx="5637103" cy="8320698"/>
        </a:xfrm>
        <a:prstGeom prst="rect">
          <a:avLst/>
        </a:prstGeom>
      </xdr:spPr>
    </xdr:pic>
    <xdr:clientData/>
  </xdr:twoCellAnchor>
  <xdr:twoCellAnchor editAs="oneCell">
    <xdr:from>
      <xdr:col>25</xdr:col>
      <xdr:colOff>650846</xdr:colOff>
      <xdr:row>0</xdr:row>
      <xdr:rowOff>5563</xdr:rowOff>
    </xdr:from>
    <xdr:to>
      <xdr:col>34</xdr:col>
      <xdr:colOff>369645</xdr:colOff>
      <xdr:row>46</xdr:row>
      <xdr:rowOff>110948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xmlns="" id="{9E488FEE-7182-47FC-BEB8-FC493E268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21940" y="5563"/>
          <a:ext cx="5612393" cy="8320698"/>
        </a:xfrm>
        <a:prstGeom prst="rect">
          <a:avLst/>
        </a:prstGeom>
      </xdr:spPr>
    </xdr:pic>
    <xdr:clientData/>
  </xdr:twoCellAnchor>
  <xdr:twoCellAnchor editAs="oneCell">
    <xdr:from>
      <xdr:col>0</xdr:col>
      <xdr:colOff>7945</xdr:colOff>
      <xdr:row>0</xdr:row>
      <xdr:rowOff>15088</xdr:rowOff>
    </xdr:from>
    <xdr:to>
      <xdr:col>8</xdr:col>
      <xdr:colOff>526205</xdr:colOff>
      <xdr:row>47</xdr:row>
      <xdr:rowOff>111132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xmlns="" id="{6B383E11-F366-4DB6-BA59-2B7FDE24F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5" y="15088"/>
          <a:ext cx="5757010" cy="8489950"/>
        </a:xfrm>
        <a:prstGeom prst="rect">
          <a:avLst/>
        </a:prstGeom>
      </xdr:spPr>
    </xdr:pic>
    <xdr:clientData/>
  </xdr:twoCellAnchor>
  <xdr:twoCellAnchor editAs="oneCell">
    <xdr:from>
      <xdr:col>8</xdr:col>
      <xdr:colOff>531749</xdr:colOff>
      <xdr:row>0</xdr:row>
      <xdr:rowOff>15088</xdr:rowOff>
    </xdr:from>
    <xdr:to>
      <xdr:col>17</xdr:col>
      <xdr:colOff>275012</xdr:colOff>
      <xdr:row>46</xdr:row>
      <xdr:rowOff>120473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xmlns="" id="{B9B8EEDC-D305-44BA-8B4B-AFA4AEF9C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0499" y="15088"/>
          <a:ext cx="5636857" cy="83206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412041</xdr:colOff>
      <xdr:row>0</xdr:row>
      <xdr:rowOff>58057</xdr:rowOff>
    </xdr:from>
    <xdr:to>
      <xdr:col>23</xdr:col>
      <xdr:colOff>128600</xdr:colOff>
      <xdr:row>55</xdr:row>
      <xdr:rowOff>39681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xmlns="" id="{EB046D0D-F3F4-4D91-A9B2-EFA35FFB7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96612" y="58057"/>
          <a:ext cx="7554274" cy="9710731"/>
        </a:xfrm>
        <a:prstGeom prst="rect">
          <a:avLst/>
        </a:prstGeom>
      </xdr:spPr>
    </xdr:pic>
    <xdr:clientData/>
  </xdr:twoCellAnchor>
  <xdr:twoCellAnchor editAs="oneCell">
    <xdr:from>
      <xdr:col>23</xdr:col>
      <xdr:colOff>130996</xdr:colOff>
      <xdr:row>0</xdr:row>
      <xdr:rowOff>17236</xdr:rowOff>
    </xdr:from>
    <xdr:to>
      <xdr:col>34</xdr:col>
      <xdr:colOff>493097</xdr:colOff>
      <xdr:row>55</xdr:row>
      <xdr:rowOff>9828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xmlns="" id="{351BA02F-2D5F-4F14-AB95-DE4D722A7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53282" y="17236"/>
          <a:ext cx="7546672" cy="9721699"/>
        </a:xfrm>
        <a:prstGeom prst="rect">
          <a:avLst/>
        </a:prstGeom>
      </xdr:spPr>
    </xdr:pic>
    <xdr:clientData/>
  </xdr:twoCellAnchor>
  <xdr:twoCellAnchor editAs="oneCell">
    <xdr:from>
      <xdr:col>0</xdr:col>
      <xdr:colOff>31297</xdr:colOff>
      <xdr:row>56</xdr:row>
      <xdr:rowOff>144361</xdr:rowOff>
    </xdr:from>
    <xdr:to>
      <xdr:col>11</xdr:col>
      <xdr:colOff>441208</xdr:colOff>
      <xdr:row>111</xdr:row>
      <xdr:rowOff>113519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xmlns="" id="{DE22BE94-FDB4-4F5C-8B24-8A58A64DB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97" y="10050361"/>
          <a:ext cx="7594482" cy="9698265"/>
        </a:xfrm>
        <a:prstGeom prst="rect">
          <a:avLst/>
        </a:prstGeom>
      </xdr:spPr>
    </xdr:pic>
    <xdr:clientData/>
  </xdr:twoCellAnchor>
  <xdr:twoCellAnchor editAs="oneCell">
    <xdr:from>
      <xdr:col>11</xdr:col>
      <xdr:colOff>422472</xdr:colOff>
      <xdr:row>56</xdr:row>
      <xdr:rowOff>93108</xdr:rowOff>
    </xdr:from>
    <xdr:to>
      <xdr:col>23</xdr:col>
      <xdr:colOff>126475</xdr:colOff>
      <xdr:row>111</xdr:row>
      <xdr:rowOff>63709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xmlns="" id="{CDF5EC84-59FB-4F18-A731-13B45872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7043" y="9999108"/>
          <a:ext cx="7541718" cy="9699708"/>
        </a:xfrm>
        <a:prstGeom prst="rect">
          <a:avLst/>
        </a:prstGeom>
      </xdr:spPr>
    </xdr:pic>
    <xdr:clientData/>
  </xdr:twoCellAnchor>
  <xdr:twoCellAnchor editAs="oneCell">
    <xdr:from>
      <xdr:col>0</xdr:col>
      <xdr:colOff>8166</xdr:colOff>
      <xdr:row>0</xdr:row>
      <xdr:rowOff>47625</xdr:rowOff>
    </xdr:from>
    <xdr:to>
      <xdr:col>11</xdr:col>
      <xdr:colOff>408549</xdr:colOff>
      <xdr:row>55</xdr:row>
      <xdr:rowOff>10499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xmlns="" id="{F56C00EB-52A2-4BDA-988C-83604A8898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6" y="47625"/>
          <a:ext cx="7584954" cy="96919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2"/>
  <sheetViews>
    <sheetView tabSelected="1" zoomScaleNormal="100" workbookViewId="0">
      <selection activeCell="L13" sqref="L13"/>
    </sheetView>
  </sheetViews>
  <sheetFormatPr defaultColWidth="8.625" defaultRowHeight="12.75"/>
  <cols>
    <col min="1" max="1" width="13.375" style="4" customWidth="1"/>
    <col min="2" max="2" width="16.875" style="4" customWidth="1"/>
    <col min="3" max="16384" width="8.625" style="4"/>
  </cols>
  <sheetData>
    <row r="1" spans="1:19">
      <c r="A1" s="6" t="s">
        <v>193</v>
      </c>
    </row>
    <row r="2" spans="1:19">
      <c r="C2" s="55" t="s">
        <v>12</v>
      </c>
      <c r="D2" s="55"/>
      <c r="E2" s="55"/>
      <c r="F2" s="55"/>
      <c r="G2" s="55"/>
      <c r="H2" s="7"/>
      <c r="I2" s="55" t="s">
        <v>53</v>
      </c>
      <c r="J2" s="55"/>
      <c r="K2" s="55"/>
      <c r="L2" s="55"/>
      <c r="M2" s="55"/>
      <c r="N2" s="55"/>
      <c r="O2" s="55"/>
      <c r="P2" s="55"/>
      <c r="Q2" s="55"/>
      <c r="R2" s="55"/>
    </row>
    <row r="3" spans="1:19">
      <c r="C3" s="5" t="s">
        <v>25</v>
      </c>
      <c r="D3" s="5" t="s">
        <v>26</v>
      </c>
      <c r="E3" s="5" t="s">
        <v>27</v>
      </c>
      <c r="F3" s="5" t="s">
        <v>28</v>
      </c>
      <c r="G3" s="5" t="s">
        <v>29</v>
      </c>
      <c r="I3" s="5" t="s">
        <v>25</v>
      </c>
      <c r="J3" s="5" t="s">
        <v>26</v>
      </c>
      <c r="K3" s="5" t="s">
        <v>27</v>
      </c>
      <c r="L3" s="5" t="s">
        <v>28</v>
      </c>
      <c r="M3" s="5" t="s">
        <v>29</v>
      </c>
      <c r="N3" s="5" t="s">
        <v>156</v>
      </c>
      <c r="O3" s="5" t="s">
        <v>157</v>
      </c>
      <c r="P3" s="5" t="s">
        <v>158</v>
      </c>
      <c r="Q3" s="5" t="s">
        <v>159</v>
      </c>
      <c r="R3" s="5" t="s">
        <v>160</v>
      </c>
    </row>
    <row r="4" spans="1:19">
      <c r="B4" s="4" t="s">
        <v>54</v>
      </c>
      <c r="C4" s="8">
        <v>1.0189999999999999</v>
      </c>
      <c r="D4" s="8">
        <v>1.3219000000000001</v>
      </c>
      <c r="E4" s="8">
        <v>0.83</v>
      </c>
      <c r="F4" s="8">
        <v>0.72560000000000002</v>
      </c>
      <c r="G4" s="8">
        <v>1.1037999999999999</v>
      </c>
      <c r="H4" s="9"/>
      <c r="I4" s="8">
        <v>3.2650000000000001</v>
      </c>
      <c r="J4" s="8">
        <v>4.2</v>
      </c>
      <c r="K4" s="8">
        <v>3.5619999999999998</v>
      </c>
      <c r="L4" s="8">
        <v>2.8450000000000002</v>
      </c>
      <c r="M4" s="8">
        <v>3.0680000000000001</v>
      </c>
      <c r="N4" s="8">
        <v>4.1349999999999998</v>
      </c>
      <c r="O4" s="8">
        <v>2.6</v>
      </c>
      <c r="P4" s="8">
        <v>3.75</v>
      </c>
      <c r="Q4" s="8">
        <v>3.46</v>
      </c>
      <c r="R4" s="8">
        <v>3.0680000000000001</v>
      </c>
      <c r="S4" s="9"/>
    </row>
    <row r="5" spans="1:19">
      <c r="B5" s="4" t="s">
        <v>14</v>
      </c>
      <c r="C5" s="8">
        <v>0.76200000000000001</v>
      </c>
      <c r="D5" s="8">
        <v>0.86399999999999999</v>
      </c>
      <c r="E5" s="8">
        <v>0.97399999999999998</v>
      </c>
      <c r="F5" s="8">
        <v>1.224</v>
      </c>
      <c r="G5" s="8">
        <v>1.1759999999999999</v>
      </c>
      <c r="H5" s="9"/>
      <c r="I5" s="8">
        <v>2.0339999999999998</v>
      </c>
      <c r="J5" s="8">
        <v>2.6240000000000001</v>
      </c>
      <c r="K5" s="8">
        <v>1.8540000000000001</v>
      </c>
      <c r="L5" s="8">
        <v>1.968</v>
      </c>
      <c r="M5" s="8">
        <v>2.16</v>
      </c>
      <c r="N5" s="8">
        <v>3.59</v>
      </c>
      <c r="O5" s="8">
        <v>3.05</v>
      </c>
      <c r="P5" s="8">
        <v>1.84</v>
      </c>
      <c r="Q5" s="8">
        <v>1.96</v>
      </c>
      <c r="R5" s="8">
        <v>2.4119999999999999</v>
      </c>
      <c r="S5" s="9"/>
    </row>
    <row r="6" spans="1:19">
      <c r="C6" s="9"/>
      <c r="D6" s="9"/>
      <c r="E6" s="9"/>
      <c r="F6" s="9"/>
      <c r="G6" s="9"/>
      <c r="H6" s="9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7" spans="1:19"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6" t="s">
        <v>194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C9" s="57" t="s">
        <v>55</v>
      </c>
      <c r="D9" s="57"/>
      <c r="E9" s="57"/>
      <c r="F9" s="57" t="s">
        <v>52</v>
      </c>
      <c r="G9" s="57"/>
      <c r="H9" s="57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C10" s="10" t="s">
        <v>25</v>
      </c>
      <c r="D10" s="10" t="s">
        <v>26</v>
      </c>
      <c r="E10" s="10" t="s">
        <v>27</v>
      </c>
      <c r="F10" s="10" t="s">
        <v>25</v>
      </c>
      <c r="G10" s="10" t="s">
        <v>26</v>
      </c>
      <c r="H10" s="10" t="s">
        <v>27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B11" s="4" t="s">
        <v>54</v>
      </c>
      <c r="C11" s="8">
        <v>1</v>
      </c>
      <c r="D11" s="8">
        <v>0.95</v>
      </c>
      <c r="E11" s="8">
        <v>1.05</v>
      </c>
      <c r="F11" s="8">
        <v>2.3610000000000002</v>
      </c>
      <c r="G11" s="8">
        <v>2.0099999999999998</v>
      </c>
      <c r="H11" s="8">
        <v>2.56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B12" s="4" t="s">
        <v>14</v>
      </c>
      <c r="C12" s="8">
        <v>1</v>
      </c>
      <c r="D12" s="8">
        <v>1.1362449999999999</v>
      </c>
      <c r="E12" s="8">
        <v>0.86399999999999999</v>
      </c>
      <c r="F12" s="8">
        <v>1.7350000000000001</v>
      </c>
      <c r="G12" s="8">
        <v>1.6654</v>
      </c>
      <c r="H12" s="8">
        <v>1.83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5" spans="1:19" ht="23.25" customHeight="1">
      <c r="A15" s="6" t="s">
        <v>195</v>
      </c>
    </row>
    <row r="16" spans="1:19">
      <c r="D16" s="60" t="s">
        <v>12</v>
      </c>
      <c r="E16" s="60"/>
      <c r="F16" s="60"/>
      <c r="I16" s="60" t="s">
        <v>11</v>
      </c>
      <c r="J16" s="60"/>
      <c r="K16" s="60"/>
    </row>
    <row r="17" spans="2:11">
      <c r="D17" s="5" t="s">
        <v>25</v>
      </c>
      <c r="E17" s="5" t="s">
        <v>26</v>
      </c>
      <c r="F17" s="5" t="s">
        <v>27</v>
      </c>
      <c r="I17" s="5" t="s">
        <v>25</v>
      </c>
      <c r="J17" s="5" t="s">
        <v>26</v>
      </c>
      <c r="K17" s="5" t="s">
        <v>27</v>
      </c>
    </row>
    <row r="18" spans="2:11">
      <c r="B18" s="58" t="s">
        <v>13</v>
      </c>
      <c r="C18" s="4" t="s">
        <v>0</v>
      </c>
      <c r="D18" s="9">
        <v>1.03</v>
      </c>
      <c r="E18" s="9">
        <v>0.93</v>
      </c>
      <c r="F18" s="9">
        <v>1.04</v>
      </c>
      <c r="G18" s="9"/>
      <c r="H18" s="9" t="s">
        <v>0</v>
      </c>
      <c r="I18" s="9">
        <v>2.2799999999999998</v>
      </c>
      <c r="J18" s="9">
        <v>2.68</v>
      </c>
      <c r="K18" s="9">
        <v>2.44</v>
      </c>
    </row>
    <row r="19" spans="2:11">
      <c r="B19" s="58"/>
      <c r="C19" s="4" t="s">
        <v>9</v>
      </c>
      <c r="D19" s="9">
        <v>1.5823400000000001</v>
      </c>
      <c r="E19" s="9">
        <v>1.417</v>
      </c>
      <c r="F19" s="9">
        <v>1.66</v>
      </c>
      <c r="G19" s="9"/>
      <c r="H19" s="9" t="s">
        <v>9</v>
      </c>
      <c r="I19" s="9">
        <v>1.98234</v>
      </c>
      <c r="J19" s="9">
        <v>2.2416999999999998</v>
      </c>
      <c r="K19" s="9">
        <v>1.96</v>
      </c>
    </row>
    <row r="20" spans="2:11">
      <c r="B20" s="58"/>
      <c r="C20" s="4" t="s">
        <v>10</v>
      </c>
      <c r="D20" s="9">
        <v>2.1956199999999999</v>
      </c>
      <c r="E20" s="9">
        <v>2.2515999999999998</v>
      </c>
      <c r="F20" s="9">
        <v>2.5409999999999999</v>
      </c>
      <c r="G20" s="9"/>
      <c r="H20" s="9" t="s">
        <v>10</v>
      </c>
      <c r="I20" s="9">
        <v>2.9856199999999999</v>
      </c>
      <c r="J20" s="9">
        <v>3.1516000000000002</v>
      </c>
      <c r="K20" s="9">
        <v>2.641</v>
      </c>
    </row>
    <row r="21" spans="2:11">
      <c r="B21" s="58"/>
      <c r="C21" s="4" t="s">
        <v>2</v>
      </c>
      <c r="D21" s="9">
        <v>1.385</v>
      </c>
      <c r="E21" s="9">
        <v>1.603</v>
      </c>
      <c r="F21" s="9">
        <v>1.4430000000000001</v>
      </c>
      <c r="G21" s="9"/>
      <c r="H21" s="9" t="s">
        <v>2</v>
      </c>
      <c r="I21" s="9">
        <v>2.3050000000000002</v>
      </c>
      <c r="J21" s="9">
        <v>2.1030000000000002</v>
      </c>
      <c r="K21" s="9">
        <v>2.1543000000000001</v>
      </c>
    </row>
    <row r="22" spans="2:11">
      <c r="B22" s="58"/>
      <c r="C22" s="4" t="s">
        <v>4</v>
      </c>
      <c r="D22" s="9">
        <v>1.395</v>
      </c>
      <c r="E22" s="9">
        <v>1.484</v>
      </c>
      <c r="F22" s="9">
        <v>1.502</v>
      </c>
      <c r="G22" s="9"/>
      <c r="H22" s="9" t="s">
        <v>4</v>
      </c>
      <c r="I22" s="9">
        <v>3.4950000000000001</v>
      </c>
      <c r="J22" s="9">
        <v>3.53</v>
      </c>
      <c r="K22" s="9">
        <v>3.0503</v>
      </c>
    </row>
    <row r="23" spans="2:11">
      <c r="B23" s="58"/>
      <c r="C23" s="4" t="s">
        <v>6</v>
      </c>
      <c r="D23" s="9">
        <v>1.22</v>
      </c>
      <c r="E23" s="9">
        <v>1.1930000000000001</v>
      </c>
      <c r="F23" s="9">
        <v>1.0740000000000001</v>
      </c>
      <c r="G23" s="9"/>
      <c r="H23" s="9" t="s">
        <v>6</v>
      </c>
      <c r="I23" s="9">
        <v>3.42</v>
      </c>
      <c r="J23" s="9">
        <v>2.702</v>
      </c>
      <c r="K23" s="9">
        <v>3.073</v>
      </c>
    </row>
    <row r="24" spans="2:11">
      <c r="D24" s="9"/>
      <c r="E24" s="9"/>
      <c r="F24" s="9"/>
      <c r="G24" s="9"/>
      <c r="H24" s="9"/>
      <c r="I24" s="9"/>
      <c r="J24" s="9"/>
      <c r="K24" s="9"/>
    </row>
    <row r="25" spans="2:11">
      <c r="D25" s="9"/>
      <c r="E25" s="9"/>
      <c r="F25" s="9"/>
      <c r="G25" s="9"/>
      <c r="H25" s="9"/>
      <c r="I25" s="9"/>
      <c r="J25" s="9"/>
      <c r="K25" s="9"/>
    </row>
    <row r="26" spans="2:11">
      <c r="D26" s="59" t="s">
        <v>12</v>
      </c>
      <c r="E26" s="59"/>
      <c r="F26" s="59"/>
      <c r="G26" s="9"/>
      <c r="H26" s="11"/>
      <c r="I26" s="59" t="s">
        <v>11</v>
      </c>
      <c r="J26" s="59"/>
      <c r="K26" s="59"/>
    </row>
    <row r="27" spans="2:11">
      <c r="D27" s="10" t="s">
        <v>25</v>
      </c>
      <c r="E27" s="10" t="s">
        <v>26</v>
      </c>
      <c r="F27" s="10" t="s">
        <v>27</v>
      </c>
      <c r="G27" s="9"/>
      <c r="H27" s="9"/>
      <c r="I27" s="10" t="s">
        <v>25</v>
      </c>
      <c r="J27" s="10" t="s">
        <v>26</v>
      </c>
      <c r="K27" s="10" t="s">
        <v>27</v>
      </c>
    </row>
    <row r="28" spans="2:11">
      <c r="B28" s="58" t="s">
        <v>14</v>
      </c>
      <c r="C28" s="4" t="s">
        <v>0</v>
      </c>
      <c r="D28" s="9">
        <v>1.03</v>
      </c>
      <c r="E28" s="9">
        <v>0.92</v>
      </c>
      <c r="F28" s="9">
        <v>1.05</v>
      </c>
      <c r="G28" s="9"/>
      <c r="H28" s="9" t="s">
        <v>0</v>
      </c>
      <c r="I28" s="9">
        <v>2.0299999999999998</v>
      </c>
      <c r="J28" s="9">
        <v>2.3199999999999998</v>
      </c>
      <c r="K28" s="9">
        <v>1.85</v>
      </c>
    </row>
    <row r="29" spans="2:11">
      <c r="B29" s="58"/>
      <c r="C29" s="4" t="s">
        <v>9</v>
      </c>
      <c r="D29" s="9">
        <v>1.95234</v>
      </c>
      <c r="E29" s="9">
        <v>2.117</v>
      </c>
      <c r="F29" s="9">
        <v>1.8360000000000001</v>
      </c>
      <c r="G29" s="9"/>
      <c r="H29" s="9" t="s">
        <v>9</v>
      </c>
      <c r="I29" s="9">
        <v>2.1523400000000001</v>
      </c>
      <c r="J29" s="9">
        <v>2.3170000000000002</v>
      </c>
      <c r="K29" s="9">
        <v>2.3359999999999999</v>
      </c>
    </row>
    <row r="30" spans="2:11">
      <c r="B30" s="58"/>
      <c r="C30" s="4" t="s">
        <v>10</v>
      </c>
      <c r="D30" s="9">
        <v>1.59562</v>
      </c>
      <c r="E30" s="9">
        <v>1.4516</v>
      </c>
      <c r="F30" s="9">
        <v>1.601</v>
      </c>
      <c r="G30" s="9"/>
      <c r="H30" s="9" t="s">
        <v>10</v>
      </c>
      <c r="I30" s="9">
        <v>1.9956199999999999</v>
      </c>
      <c r="J30" s="9">
        <v>1.7516</v>
      </c>
      <c r="K30" s="9">
        <v>2.101</v>
      </c>
    </row>
    <row r="31" spans="2:11">
      <c r="B31" s="58"/>
      <c r="C31" s="4" t="s">
        <v>2</v>
      </c>
      <c r="D31" s="9">
        <v>1.105</v>
      </c>
      <c r="E31" s="9">
        <v>1.1930000000000001</v>
      </c>
      <c r="F31" s="9">
        <v>1.2529999999999999</v>
      </c>
      <c r="G31" s="9"/>
      <c r="H31" s="9" t="s">
        <v>2</v>
      </c>
      <c r="I31" s="9">
        <v>1.8523499999999999</v>
      </c>
      <c r="J31" s="9">
        <v>1.7030000000000001</v>
      </c>
      <c r="K31" s="9">
        <v>2.0030000000000001</v>
      </c>
    </row>
    <row r="32" spans="2:11">
      <c r="B32" s="58"/>
      <c r="C32" s="4" t="s">
        <v>4</v>
      </c>
      <c r="D32" s="9">
        <v>1.2949999999999999</v>
      </c>
      <c r="E32" s="9">
        <v>1.1819999999999999</v>
      </c>
      <c r="F32" s="9">
        <v>1.304</v>
      </c>
      <c r="G32" s="9"/>
      <c r="H32" s="9" t="s">
        <v>4</v>
      </c>
      <c r="I32" s="9">
        <v>1.9543200000000001</v>
      </c>
      <c r="J32" s="9">
        <v>1.792</v>
      </c>
      <c r="K32" s="9">
        <v>2.1303000000000001</v>
      </c>
    </row>
    <row r="33" spans="1:30">
      <c r="B33" s="58"/>
      <c r="C33" s="4" t="s">
        <v>6</v>
      </c>
      <c r="D33" s="9">
        <v>1.29</v>
      </c>
      <c r="E33" s="9">
        <v>1.103</v>
      </c>
      <c r="F33" s="9">
        <v>1.1919999999999999</v>
      </c>
      <c r="G33" s="9"/>
      <c r="H33" s="9" t="s">
        <v>6</v>
      </c>
      <c r="I33" s="9">
        <v>2.3234900000000001</v>
      </c>
      <c r="J33" s="9">
        <v>2.0043000000000002</v>
      </c>
      <c r="K33" s="9">
        <v>1.9986999999999999</v>
      </c>
    </row>
    <row r="35" spans="1:30">
      <c r="A35" s="6" t="s">
        <v>196</v>
      </c>
      <c r="C35" s="55" t="s">
        <v>1</v>
      </c>
      <c r="D35" s="55"/>
      <c r="E35" s="55"/>
      <c r="F35" s="55"/>
      <c r="G35" s="55"/>
      <c r="H35" s="55"/>
      <c r="I35" s="55"/>
      <c r="J35" s="55"/>
      <c r="K35" s="55"/>
      <c r="L35" s="55"/>
      <c r="M35" s="55"/>
      <c r="R35" s="55" t="s">
        <v>198</v>
      </c>
      <c r="S35" s="55"/>
      <c r="T35" s="55"/>
      <c r="U35" s="55"/>
      <c r="V35" s="55"/>
      <c r="W35" s="55"/>
      <c r="X35" s="55"/>
      <c r="Y35" s="55"/>
      <c r="Z35" s="55"/>
      <c r="AA35" s="55"/>
      <c r="AB35" s="55"/>
    </row>
    <row r="36" spans="1:30">
      <c r="D36" s="4" t="s">
        <v>302</v>
      </c>
      <c r="E36" s="4" t="s">
        <v>31</v>
      </c>
      <c r="F36" s="4" t="s">
        <v>32</v>
      </c>
      <c r="G36" s="4" t="s">
        <v>33</v>
      </c>
      <c r="H36" s="4" t="s">
        <v>34</v>
      </c>
      <c r="I36" s="4" t="s">
        <v>35</v>
      </c>
      <c r="J36" s="4" t="s">
        <v>107</v>
      </c>
      <c r="K36" s="4" t="s">
        <v>108</v>
      </c>
      <c r="L36" s="4" t="s">
        <v>308</v>
      </c>
      <c r="M36" s="4" t="s">
        <v>309</v>
      </c>
      <c r="S36" s="4" t="s">
        <v>302</v>
      </c>
      <c r="T36" s="4" t="s">
        <v>31</v>
      </c>
      <c r="U36" s="4" t="s">
        <v>32</v>
      </c>
      <c r="V36" s="4" t="s">
        <v>33</v>
      </c>
      <c r="W36" s="4" t="s">
        <v>34</v>
      </c>
      <c r="X36" s="4" t="s">
        <v>35</v>
      </c>
      <c r="Y36" s="4" t="s">
        <v>107</v>
      </c>
      <c r="Z36" s="4" t="s">
        <v>108</v>
      </c>
      <c r="AA36" s="4" t="s">
        <v>308</v>
      </c>
      <c r="AB36" s="4" t="s">
        <v>309</v>
      </c>
    </row>
    <row r="37" spans="1:30">
      <c r="B37" s="56" t="s">
        <v>8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f>AVERAGE(D37:M37)</f>
        <v>0</v>
      </c>
      <c r="O37" s="4">
        <f>STDEV(D37:M37)/SQRT(10)</f>
        <v>0</v>
      </c>
      <c r="Q37" s="56" t="s">
        <v>8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f>AVERAGE(S37:AB37)</f>
        <v>0</v>
      </c>
      <c r="AD37" s="4">
        <f>STDEV(S37:AB37)/SQRT(10)</f>
        <v>0</v>
      </c>
    </row>
    <row r="38" spans="1:30">
      <c r="B38" s="56"/>
      <c r="C38" s="4">
        <v>5</v>
      </c>
      <c r="D38" s="4">
        <v>0</v>
      </c>
      <c r="E38" s="4">
        <v>1</v>
      </c>
      <c r="F38" s="4">
        <v>1</v>
      </c>
      <c r="G38" s="4">
        <v>1</v>
      </c>
      <c r="H38" s="4">
        <v>1</v>
      </c>
      <c r="I38" s="4">
        <v>1</v>
      </c>
      <c r="J38" s="4">
        <v>1</v>
      </c>
      <c r="K38" s="4">
        <v>1</v>
      </c>
      <c r="L38" s="4">
        <v>1</v>
      </c>
      <c r="M38" s="4">
        <v>0</v>
      </c>
      <c r="N38" s="4">
        <f t="shared" ref="N38:N73" si="0">AVERAGE(D38:M38)</f>
        <v>0.8</v>
      </c>
      <c r="O38" s="4">
        <f t="shared" ref="O38:O73" si="1">STDEV(D38:M38)/SQRT(10)</f>
        <v>0.1333333333333333</v>
      </c>
      <c r="Q38" s="56"/>
      <c r="R38" s="4">
        <v>5</v>
      </c>
      <c r="S38" s="4">
        <v>2</v>
      </c>
      <c r="T38" s="4">
        <v>3</v>
      </c>
      <c r="U38" s="4">
        <v>2</v>
      </c>
      <c r="V38" s="4">
        <v>2</v>
      </c>
      <c r="W38" s="4">
        <v>2</v>
      </c>
      <c r="X38" s="4">
        <v>2</v>
      </c>
      <c r="Y38" s="4">
        <v>2</v>
      </c>
      <c r="Z38" s="4">
        <v>3</v>
      </c>
      <c r="AA38" s="4">
        <v>2</v>
      </c>
      <c r="AB38" s="4">
        <v>2</v>
      </c>
      <c r="AC38" s="4">
        <f t="shared" ref="AC38:AC73" si="2">AVERAGE(S38:AB38)</f>
        <v>2.2000000000000002</v>
      </c>
      <c r="AD38" s="4">
        <f t="shared" ref="AD38:AD73" si="3">STDEV(S38:AB38)/SQRT(10)</f>
        <v>0.13333333333333339</v>
      </c>
    </row>
    <row r="39" spans="1:30">
      <c r="B39" s="56"/>
      <c r="C39" s="4">
        <f t="shared" ref="C39:C73" si="4">C38+5</f>
        <v>10</v>
      </c>
      <c r="D39" s="4">
        <v>0</v>
      </c>
      <c r="E39" s="4">
        <v>1</v>
      </c>
      <c r="F39" s="4">
        <v>1</v>
      </c>
      <c r="G39" s="4">
        <v>1</v>
      </c>
      <c r="H39" s="4">
        <v>1</v>
      </c>
      <c r="I39" s="4">
        <v>1</v>
      </c>
      <c r="J39" s="4">
        <v>1</v>
      </c>
      <c r="K39" s="4">
        <v>1</v>
      </c>
      <c r="L39" s="4">
        <v>1</v>
      </c>
      <c r="M39" s="4">
        <v>0</v>
      </c>
      <c r="N39" s="4">
        <f t="shared" si="0"/>
        <v>0.8</v>
      </c>
      <c r="O39" s="4">
        <f t="shared" si="1"/>
        <v>0.1333333333333333</v>
      </c>
      <c r="Q39" s="56"/>
      <c r="R39" s="4">
        <f t="shared" ref="R39:R73" si="5">R38+5</f>
        <v>10</v>
      </c>
      <c r="S39" s="4">
        <v>3</v>
      </c>
      <c r="T39" s="4">
        <v>5</v>
      </c>
      <c r="U39" s="4">
        <v>3</v>
      </c>
      <c r="V39" s="4">
        <v>4</v>
      </c>
      <c r="W39" s="4">
        <v>4</v>
      </c>
      <c r="X39" s="4">
        <v>4</v>
      </c>
      <c r="Y39" s="4">
        <v>2</v>
      </c>
      <c r="Z39" s="4">
        <v>5</v>
      </c>
      <c r="AA39" s="4">
        <v>2</v>
      </c>
      <c r="AB39" s="4">
        <v>5</v>
      </c>
      <c r="AC39" s="4">
        <f t="shared" si="2"/>
        <v>3.7</v>
      </c>
      <c r="AD39" s="4">
        <f t="shared" si="3"/>
        <v>0.36666666666666653</v>
      </c>
    </row>
    <row r="40" spans="1:30">
      <c r="B40" s="56"/>
      <c r="C40" s="4">
        <f t="shared" si="4"/>
        <v>15</v>
      </c>
      <c r="D40" s="4">
        <v>0</v>
      </c>
      <c r="E40" s="4">
        <v>1</v>
      </c>
      <c r="F40" s="4">
        <v>1</v>
      </c>
      <c r="G40" s="4">
        <v>1</v>
      </c>
      <c r="H40" s="4">
        <v>1</v>
      </c>
      <c r="I40" s="4">
        <v>1</v>
      </c>
      <c r="J40" s="4">
        <v>1</v>
      </c>
      <c r="K40" s="4">
        <v>1</v>
      </c>
      <c r="L40" s="4">
        <v>1</v>
      </c>
      <c r="M40" s="4">
        <v>0</v>
      </c>
      <c r="N40" s="4">
        <f t="shared" si="0"/>
        <v>0.8</v>
      </c>
      <c r="O40" s="4">
        <f t="shared" si="1"/>
        <v>0.1333333333333333</v>
      </c>
      <c r="Q40" s="56"/>
      <c r="R40" s="4">
        <f t="shared" si="5"/>
        <v>15</v>
      </c>
      <c r="S40" s="4">
        <v>4</v>
      </c>
      <c r="T40" s="4">
        <v>5</v>
      </c>
      <c r="U40" s="4">
        <v>5</v>
      </c>
      <c r="V40" s="4">
        <v>4</v>
      </c>
      <c r="W40" s="4">
        <v>5</v>
      </c>
      <c r="X40" s="4">
        <v>5</v>
      </c>
      <c r="Y40" s="4">
        <v>4</v>
      </c>
      <c r="Z40" s="4">
        <v>6</v>
      </c>
      <c r="AA40" s="4">
        <v>4</v>
      </c>
      <c r="AB40" s="4">
        <v>5</v>
      </c>
      <c r="AC40" s="4">
        <f t="shared" si="2"/>
        <v>4.7</v>
      </c>
      <c r="AD40" s="4">
        <f t="shared" si="3"/>
        <v>0.2134374745810948</v>
      </c>
    </row>
    <row r="41" spans="1:30">
      <c r="B41" s="56"/>
      <c r="C41" s="4">
        <f t="shared" si="4"/>
        <v>20</v>
      </c>
      <c r="D41" s="4">
        <v>0</v>
      </c>
      <c r="E41" s="4">
        <v>2</v>
      </c>
      <c r="F41" s="4">
        <v>1</v>
      </c>
      <c r="G41" s="4">
        <v>1</v>
      </c>
      <c r="H41" s="4">
        <v>1</v>
      </c>
      <c r="I41" s="4">
        <v>1</v>
      </c>
      <c r="J41" s="4">
        <v>1</v>
      </c>
      <c r="K41" s="4">
        <v>1</v>
      </c>
      <c r="L41" s="4">
        <v>1</v>
      </c>
      <c r="M41" s="4">
        <v>1</v>
      </c>
      <c r="N41" s="4">
        <f t="shared" si="0"/>
        <v>1</v>
      </c>
      <c r="O41" s="4">
        <f t="shared" si="1"/>
        <v>0.14907119849998596</v>
      </c>
      <c r="Q41" s="56"/>
      <c r="R41" s="4">
        <f t="shared" si="5"/>
        <v>20</v>
      </c>
      <c r="S41" s="4">
        <v>2</v>
      </c>
      <c r="T41" s="4">
        <v>6</v>
      </c>
      <c r="U41" s="4">
        <v>5</v>
      </c>
      <c r="V41" s="4">
        <v>6</v>
      </c>
      <c r="W41" s="4">
        <v>6</v>
      </c>
      <c r="X41" s="4">
        <v>5</v>
      </c>
      <c r="Y41" s="4">
        <v>4</v>
      </c>
      <c r="Z41" s="4">
        <v>6</v>
      </c>
      <c r="AA41" s="4">
        <v>4</v>
      </c>
      <c r="AB41" s="4">
        <v>6</v>
      </c>
      <c r="AC41" s="4">
        <f t="shared" si="2"/>
        <v>5</v>
      </c>
      <c r="AD41" s="4">
        <f t="shared" si="3"/>
        <v>0.42163702135578385</v>
      </c>
    </row>
    <row r="42" spans="1:30">
      <c r="B42" s="56"/>
      <c r="C42" s="4">
        <f t="shared" si="4"/>
        <v>25</v>
      </c>
      <c r="D42" s="4">
        <v>0</v>
      </c>
      <c r="E42" s="4">
        <v>2</v>
      </c>
      <c r="F42" s="4">
        <v>1</v>
      </c>
      <c r="G42" s="4">
        <v>1</v>
      </c>
      <c r="H42" s="4">
        <v>1</v>
      </c>
      <c r="I42" s="4">
        <v>1</v>
      </c>
      <c r="J42" s="4">
        <v>1</v>
      </c>
      <c r="K42" s="4">
        <v>1</v>
      </c>
      <c r="L42" s="4">
        <v>1</v>
      </c>
      <c r="M42" s="4">
        <v>1</v>
      </c>
      <c r="N42" s="4">
        <f t="shared" si="0"/>
        <v>1</v>
      </c>
      <c r="O42" s="4">
        <f t="shared" si="1"/>
        <v>0.14907119849998596</v>
      </c>
      <c r="Q42" s="56"/>
      <c r="R42" s="4">
        <f t="shared" si="5"/>
        <v>25</v>
      </c>
      <c r="S42" s="4">
        <v>5</v>
      </c>
      <c r="T42" s="4">
        <v>6</v>
      </c>
      <c r="U42" s="4">
        <v>6</v>
      </c>
      <c r="V42" s="4">
        <v>5</v>
      </c>
      <c r="W42" s="4">
        <v>6</v>
      </c>
      <c r="X42" s="4">
        <v>5</v>
      </c>
      <c r="Y42" s="4">
        <v>4</v>
      </c>
      <c r="Z42" s="4">
        <v>6</v>
      </c>
      <c r="AA42" s="4">
        <v>5</v>
      </c>
      <c r="AB42" s="4">
        <v>6</v>
      </c>
      <c r="AC42" s="4">
        <f t="shared" si="2"/>
        <v>5.4</v>
      </c>
      <c r="AD42" s="4">
        <f t="shared" si="3"/>
        <v>0.22110831935702607</v>
      </c>
    </row>
    <row r="43" spans="1:30">
      <c r="B43" s="56"/>
      <c r="C43" s="4">
        <f t="shared" si="4"/>
        <v>30</v>
      </c>
      <c r="D43" s="4">
        <v>1</v>
      </c>
      <c r="E43" s="4">
        <v>4</v>
      </c>
      <c r="F43" s="4">
        <v>2</v>
      </c>
      <c r="G43" s="4">
        <v>1</v>
      </c>
      <c r="H43" s="4">
        <v>2</v>
      </c>
      <c r="I43" s="4">
        <v>1</v>
      </c>
      <c r="J43" s="4">
        <v>2</v>
      </c>
      <c r="K43" s="4">
        <v>1</v>
      </c>
      <c r="L43" s="4">
        <v>2</v>
      </c>
      <c r="M43" s="4">
        <v>2</v>
      </c>
      <c r="N43" s="4">
        <f t="shared" si="0"/>
        <v>1.8</v>
      </c>
      <c r="O43" s="4">
        <f t="shared" si="1"/>
        <v>0.29059326290271154</v>
      </c>
      <c r="Q43" s="56"/>
      <c r="R43" s="4">
        <f t="shared" si="5"/>
        <v>30</v>
      </c>
      <c r="S43" s="4">
        <v>6</v>
      </c>
      <c r="T43" s="4">
        <v>6</v>
      </c>
      <c r="U43" s="4">
        <v>6</v>
      </c>
      <c r="V43" s="4">
        <v>6</v>
      </c>
      <c r="W43" s="4">
        <v>6</v>
      </c>
      <c r="X43" s="4">
        <v>6</v>
      </c>
      <c r="Y43" s="4">
        <v>6</v>
      </c>
      <c r="Z43" s="4">
        <v>6</v>
      </c>
      <c r="AA43" s="4">
        <v>6</v>
      </c>
      <c r="AB43" s="4">
        <v>6</v>
      </c>
      <c r="AC43" s="4">
        <f t="shared" si="2"/>
        <v>6</v>
      </c>
      <c r="AD43" s="4">
        <f t="shared" si="3"/>
        <v>0</v>
      </c>
    </row>
    <row r="44" spans="1:30">
      <c r="B44" s="56"/>
      <c r="C44" s="4">
        <f t="shared" si="4"/>
        <v>35</v>
      </c>
      <c r="D44" s="4">
        <v>2</v>
      </c>
      <c r="E44" s="4">
        <v>4</v>
      </c>
      <c r="F44" s="4">
        <v>3</v>
      </c>
      <c r="G44" s="4">
        <v>2</v>
      </c>
      <c r="H44" s="4">
        <v>3</v>
      </c>
      <c r="I44" s="4">
        <v>1</v>
      </c>
      <c r="J44" s="4">
        <v>4</v>
      </c>
      <c r="K44" s="4">
        <v>1</v>
      </c>
      <c r="L44" s="4">
        <v>3</v>
      </c>
      <c r="M44" s="4">
        <v>2</v>
      </c>
      <c r="N44" s="4">
        <f t="shared" si="0"/>
        <v>2.5</v>
      </c>
      <c r="O44" s="4">
        <f t="shared" si="1"/>
        <v>0.34156502553198664</v>
      </c>
      <c r="Q44" s="56"/>
      <c r="R44" s="4">
        <f t="shared" si="5"/>
        <v>35</v>
      </c>
      <c r="S44" s="4">
        <v>6</v>
      </c>
      <c r="T44" s="4">
        <v>6</v>
      </c>
      <c r="U44" s="4">
        <v>6</v>
      </c>
      <c r="V44" s="4">
        <v>6</v>
      </c>
      <c r="W44" s="4">
        <v>6</v>
      </c>
      <c r="X44" s="4">
        <v>6</v>
      </c>
      <c r="Y44" s="4">
        <v>6</v>
      </c>
      <c r="Z44" s="4">
        <v>6</v>
      </c>
      <c r="AA44" s="4">
        <v>6</v>
      </c>
      <c r="AB44" s="4">
        <v>6</v>
      </c>
      <c r="AC44" s="4">
        <f t="shared" si="2"/>
        <v>6</v>
      </c>
      <c r="AD44" s="4">
        <f t="shared" si="3"/>
        <v>0</v>
      </c>
    </row>
    <row r="45" spans="1:30">
      <c r="B45" s="56"/>
      <c r="C45" s="4">
        <f t="shared" si="4"/>
        <v>40</v>
      </c>
      <c r="D45" s="4">
        <v>2</v>
      </c>
      <c r="E45" s="4">
        <v>5</v>
      </c>
      <c r="F45" s="4">
        <v>3</v>
      </c>
      <c r="G45" s="4">
        <v>2</v>
      </c>
      <c r="H45" s="4">
        <v>3</v>
      </c>
      <c r="I45" s="4">
        <v>1</v>
      </c>
      <c r="J45" s="4">
        <v>4</v>
      </c>
      <c r="K45" s="4">
        <v>3</v>
      </c>
      <c r="L45" s="4">
        <v>3</v>
      </c>
      <c r="M45" s="4">
        <v>2</v>
      </c>
      <c r="N45" s="4">
        <f t="shared" si="0"/>
        <v>2.8</v>
      </c>
      <c r="O45" s="4">
        <f t="shared" si="1"/>
        <v>0.35901098714230018</v>
      </c>
      <c r="Q45" s="56"/>
      <c r="R45" s="4">
        <f t="shared" si="5"/>
        <v>40</v>
      </c>
      <c r="S45" s="4">
        <v>6</v>
      </c>
      <c r="T45" s="4">
        <v>6</v>
      </c>
      <c r="U45" s="4">
        <v>6</v>
      </c>
      <c r="V45" s="4">
        <v>6</v>
      </c>
      <c r="W45" s="4">
        <v>6</v>
      </c>
      <c r="X45" s="4">
        <v>6</v>
      </c>
      <c r="Y45" s="4">
        <v>6</v>
      </c>
      <c r="Z45" s="4">
        <v>6</v>
      </c>
      <c r="AA45" s="4">
        <v>6</v>
      </c>
      <c r="AB45" s="4">
        <v>6</v>
      </c>
      <c r="AC45" s="4">
        <f t="shared" si="2"/>
        <v>6</v>
      </c>
      <c r="AD45" s="4">
        <f t="shared" si="3"/>
        <v>0</v>
      </c>
    </row>
    <row r="46" spans="1:30">
      <c r="B46" s="56"/>
      <c r="C46" s="4">
        <f t="shared" si="4"/>
        <v>45</v>
      </c>
      <c r="D46" s="4">
        <v>2</v>
      </c>
      <c r="E46" s="4">
        <v>5</v>
      </c>
      <c r="F46" s="4">
        <v>5</v>
      </c>
      <c r="G46" s="4">
        <v>3</v>
      </c>
      <c r="H46" s="4">
        <v>4</v>
      </c>
      <c r="I46" s="4">
        <v>2</v>
      </c>
      <c r="J46" s="4">
        <v>4</v>
      </c>
      <c r="K46" s="4">
        <v>3</v>
      </c>
      <c r="L46" s="4">
        <v>4</v>
      </c>
      <c r="M46" s="4">
        <v>3</v>
      </c>
      <c r="N46" s="4">
        <f t="shared" si="0"/>
        <v>3.5</v>
      </c>
      <c r="O46" s="4">
        <f t="shared" si="1"/>
        <v>0.34156502553198664</v>
      </c>
      <c r="Q46" s="56"/>
      <c r="R46" s="4">
        <f t="shared" si="5"/>
        <v>45</v>
      </c>
      <c r="S46" s="4">
        <v>6</v>
      </c>
      <c r="T46" s="4">
        <v>6</v>
      </c>
      <c r="U46" s="4">
        <v>6</v>
      </c>
      <c r="V46" s="4">
        <v>6</v>
      </c>
      <c r="W46" s="4">
        <v>6</v>
      </c>
      <c r="X46" s="4">
        <v>6</v>
      </c>
      <c r="Y46" s="4">
        <v>6</v>
      </c>
      <c r="Z46" s="4">
        <v>6</v>
      </c>
      <c r="AA46" s="4">
        <v>6</v>
      </c>
      <c r="AB46" s="4">
        <v>6</v>
      </c>
      <c r="AC46" s="4">
        <f t="shared" si="2"/>
        <v>6</v>
      </c>
      <c r="AD46" s="4">
        <f t="shared" si="3"/>
        <v>0</v>
      </c>
    </row>
    <row r="47" spans="1:30">
      <c r="B47" s="56"/>
      <c r="C47" s="4">
        <f t="shared" si="4"/>
        <v>50</v>
      </c>
      <c r="D47" s="4">
        <v>2</v>
      </c>
      <c r="E47" s="4">
        <v>5</v>
      </c>
      <c r="F47" s="4">
        <v>4</v>
      </c>
      <c r="G47" s="4">
        <v>3</v>
      </c>
      <c r="H47" s="4">
        <v>4</v>
      </c>
      <c r="I47" s="4">
        <v>2</v>
      </c>
      <c r="J47" s="4">
        <v>4</v>
      </c>
      <c r="K47" s="4">
        <v>3</v>
      </c>
      <c r="L47" s="4">
        <v>4</v>
      </c>
      <c r="M47" s="4">
        <v>3</v>
      </c>
      <c r="N47" s="4">
        <f t="shared" si="0"/>
        <v>3.4</v>
      </c>
      <c r="O47" s="4">
        <f t="shared" si="1"/>
        <v>0.30550504633038944</v>
      </c>
      <c r="Q47" s="56"/>
      <c r="R47" s="4">
        <f t="shared" si="5"/>
        <v>50</v>
      </c>
      <c r="S47" s="4">
        <v>6</v>
      </c>
      <c r="T47" s="4">
        <v>6</v>
      </c>
      <c r="U47" s="4">
        <v>6</v>
      </c>
      <c r="V47" s="4">
        <v>6</v>
      </c>
      <c r="W47" s="4">
        <v>6</v>
      </c>
      <c r="X47" s="4">
        <v>6</v>
      </c>
      <c r="Y47" s="4">
        <v>6</v>
      </c>
      <c r="Z47" s="4">
        <v>6</v>
      </c>
      <c r="AA47" s="4">
        <v>6</v>
      </c>
      <c r="AB47" s="4">
        <v>6</v>
      </c>
      <c r="AC47" s="4">
        <f t="shared" si="2"/>
        <v>6</v>
      </c>
      <c r="AD47" s="4">
        <f t="shared" si="3"/>
        <v>0</v>
      </c>
    </row>
    <row r="48" spans="1:30">
      <c r="B48" s="56"/>
      <c r="C48" s="4">
        <f t="shared" si="4"/>
        <v>55</v>
      </c>
      <c r="D48" s="4">
        <v>2</v>
      </c>
      <c r="E48" s="4">
        <v>5</v>
      </c>
      <c r="F48" s="4">
        <v>4</v>
      </c>
      <c r="G48" s="4">
        <v>3</v>
      </c>
      <c r="H48" s="4">
        <v>4</v>
      </c>
      <c r="I48" s="4">
        <v>2</v>
      </c>
      <c r="J48" s="4">
        <v>4</v>
      </c>
      <c r="K48" s="4">
        <v>3</v>
      </c>
      <c r="L48" s="4">
        <v>3</v>
      </c>
      <c r="M48" s="4">
        <v>2</v>
      </c>
      <c r="N48" s="4">
        <f t="shared" si="0"/>
        <v>3.2</v>
      </c>
      <c r="O48" s="4">
        <f t="shared" si="1"/>
        <v>0.32659863237109027</v>
      </c>
      <c r="Q48" s="56"/>
      <c r="R48" s="4">
        <f t="shared" si="5"/>
        <v>55</v>
      </c>
      <c r="S48" s="4">
        <v>6</v>
      </c>
      <c r="T48" s="4">
        <v>6</v>
      </c>
      <c r="U48" s="4">
        <v>6</v>
      </c>
      <c r="V48" s="4">
        <v>6</v>
      </c>
      <c r="W48" s="4">
        <v>6</v>
      </c>
      <c r="X48" s="4">
        <v>6</v>
      </c>
      <c r="Y48" s="4">
        <v>6</v>
      </c>
      <c r="Z48" s="4">
        <v>6</v>
      </c>
      <c r="AA48" s="4">
        <v>6</v>
      </c>
      <c r="AB48" s="4">
        <v>6</v>
      </c>
      <c r="AC48" s="4">
        <f t="shared" si="2"/>
        <v>6</v>
      </c>
      <c r="AD48" s="4">
        <f t="shared" si="3"/>
        <v>0</v>
      </c>
    </row>
    <row r="49" spans="2:30">
      <c r="B49" s="56"/>
      <c r="C49" s="4">
        <f t="shared" si="4"/>
        <v>60</v>
      </c>
      <c r="D49" s="4">
        <v>3</v>
      </c>
      <c r="E49" s="4">
        <v>5</v>
      </c>
      <c r="F49" s="4">
        <v>5</v>
      </c>
      <c r="G49" s="4">
        <v>3</v>
      </c>
      <c r="H49" s="4">
        <v>4</v>
      </c>
      <c r="I49" s="4">
        <v>2</v>
      </c>
      <c r="J49" s="4">
        <v>4</v>
      </c>
      <c r="K49" s="4">
        <v>4</v>
      </c>
      <c r="L49" s="4">
        <v>4</v>
      </c>
      <c r="M49" s="4">
        <v>3</v>
      </c>
      <c r="N49" s="4">
        <f t="shared" si="0"/>
        <v>3.7</v>
      </c>
      <c r="O49" s="4">
        <f t="shared" si="1"/>
        <v>0.29999999999999988</v>
      </c>
      <c r="Q49" s="56"/>
      <c r="R49" s="4">
        <f t="shared" si="5"/>
        <v>60</v>
      </c>
      <c r="S49" s="4">
        <v>6</v>
      </c>
      <c r="T49" s="4">
        <v>6</v>
      </c>
      <c r="U49" s="4">
        <v>6</v>
      </c>
      <c r="V49" s="4">
        <v>6</v>
      </c>
      <c r="W49" s="4">
        <v>6</v>
      </c>
      <c r="X49" s="4">
        <v>6</v>
      </c>
      <c r="Y49" s="4">
        <v>6</v>
      </c>
      <c r="Z49" s="4">
        <v>6</v>
      </c>
      <c r="AA49" s="4">
        <v>6</v>
      </c>
      <c r="AB49" s="4">
        <v>6</v>
      </c>
      <c r="AC49" s="4">
        <f t="shared" si="2"/>
        <v>6</v>
      </c>
      <c r="AD49" s="4">
        <f t="shared" si="3"/>
        <v>0</v>
      </c>
    </row>
    <row r="50" spans="2:30">
      <c r="B50" s="56"/>
      <c r="C50" s="4">
        <f t="shared" si="4"/>
        <v>65</v>
      </c>
      <c r="D50" s="4">
        <v>2</v>
      </c>
      <c r="E50" s="4">
        <v>5</v>
      </c>
      <c r="F50" s="4">
        <v>5</v>
      </c>
      <c r="G50" s="4">
        <v>3</v>
      </c>
      <c r="H50" s="4">
        <v>4</v>
      </c>
      <c r="I50" s="4">
        <v>2</v>
      </c>
      <c r="J50" s="4">
        <v>4</v>
      </c>
      <c r="K50" s="4">
        <v>3</v>
      </c>
      <c r="L50" s="4">
        <v>4</v>
      </c>
      <c r="M50" s="4">
        <v>3</v>
      </c>
      <c r="N50" s="4">
        <f t="shared" si="0"/>
        <v>3.5</v>
      </c>
      <c r="O50" s="4">
        <f t="shared" si="1"/>
        <v>0.34156502553198664</v>
      </c>
      <c r="Q50" s="56"/>
      <c r="R50" s="4">
        <f t="shared" si="5"/>
        <v>65</v>
      </c>
      <c r="S50" s="4">
        <v>6</v>
      </c>
      <c r="T50" s="4">
        <v>6</v>
      </c>
      <c r="U50" s="4">
        <v>6</v>
      </c>
      <c r="V50" s="4">
        <v>6</v>
      </c>
      <c r="W50" s="4">
        <v>6</v>
      </c>
      <c r="X50" s="4">
        <v>6</v>
      </c>
      <c r="Y50" s="4">
        <v>6</v>
      </c>
      <c r="Z50" s="4">
        <v>6</v>
      </c>
      <c r="AA50" s="4">
        <v>6</v>
      </c>
      <c r="AB50" s="4">
        <v>6</v>
      </c>
      <c r="AC50" s="4">
        <f t="shared" si="2"/>
        <v>6</v>
      </c>
      <c r="AD50" s="4">
        <f t="shared" si="3"/>
        <v>0</v>
      </c>
    </row>
    <row r="51" spans="2:30">
      <c r="B51" s="56"/>
      <c r="C51" s="4">
        <f t="shared" si="4"/>
        <v>70</v>
      </c>
      <c r="D51" s="4">
        <v>3</v>
      </c>
      <c r="E51" s="4">
        <v>5</v>
      </c>
      <c r="F51" s="4">
        <v>5</v>
      </c>
      <c r="G51" s="4">
        <v>4</v>
      </c>
      <c r="H51" s="4">
        <v>4</v>
      </c>
      <c r="I51" s="4">
        <v>3</v>
      </c>
      <c r="J51" s="4">
        <v>4</v>
      </c>
      <c r="K51" s="4">
        <v>3</v>
      </c>
      <c r="L51" s="4">
        <v>4</v>
      </c>
      <c r="M51" s="4">
        <v>5</v>
      </c>
      <c r="N51" s="4">
        <f t="shared" si="0"/>
        <v>4</v>
      </c>
      <c r="O51" s="4">
        <f t="shared" si="1"/>
        <v>0.2581988897471611</v>
      </c>
      <c r="Q51" s="56"/>
      <c r="R51" s="4">
        <f t="shared" si="5"/>
        <v>70</v>
      </c>
      <c r="S51" s="4">
        <v>6</v>
      </c>
      <c r="T51" s="4">
        <v>6</v>
      </c>
      <c r="U51" s="4">
        <v>6</v>
      </c>
      <c r="V51" s="4">
        <v>6</v>
      </c>
      <c r="W51" s="4">
        <v>6</v>
      </c>
      <c r="X51" s="4">
        <v>6</v>
      </c>
      <c r="Y51" s="4">
        <v>6</v>
      </c>
      <c r="Z51" s="4">
        <v>6</v>
      </c>
      <c r="AA51" s="4">
        <v>6</v>
      </c>
      <c r="AB51" s="4">
        <v>6</v>
      </c>
      <c r="AC51" s="4">
        <f t="shared" si="2"/>
        <v>6</v>
      </c>
      <c r="AD51" s="4">
        <f t="shared" si="3"/>
        <v>0</v>
      </c>
    </row>
    <row r="52" spans="2:30">
      <c r="B52" s="56"/>
      <c r="C52" s="4">
        <f t="shared" si="4"/>
        <v>75</v>
      </c>
      <c r="D52" s="4">
        <v>2</v>
      </c>
      <c r="E52" s="4">
        <v>5</v>
      </c>
      <c r="F52" s="4">
        <v>5</v>
      </c>
      <c r="G52" s="4">
        <v>3</v>
      </c>
      <c r="H52" s="4">
        <v>4</v>
      </c>
      <c r="I52" s="4">
        <v>2</v>
      </c>
      <c r="J52" s="4">
        <v>4</v>
      </c>
      <c r="K52" s="4">
        <v>3</v>
      </c>
      <c r="L52" s="4">
        <v>4</v>
      </c>
      <c r="M52" s="4">
        <v>5</v>
      </c>
      <c r="N52" s="4">
        <f t="shared" si="0"/>
        <v>3.7</v>
      </c>
      <c r="O52" s="4">
        <f t="shared" si="1"/>
        <v>0.36666666666666653</v>
      </c>
      <c r="Q52" s="56"/>
      <c r="R52" s="4">
        <f t="shared" si="5"/>
        <v>75</v>
      </c>
      <c r="S52" s="4">
        <v>6</v>
      </c>
      <c r="T52" s="4">
        <v>6</v>
      </c>
      <c r="U52" s="4">
        <v>6</v>
      </c>
      <c r="V52" s="4">
        <v>6</v>
      </c>
      <c r="W52" s="4">
        <v>6</v>
      </c>
      <c r="X52" s="4">
        <v>6</v>
      </c>
      <c r="Y52" s="4">
        <v>6</v>
      </c>
      <c r="Z52" s="4">
        <v>6</v>
      </c>
      <c r="AA52" s="4">
        <v>6</v>
      </c>
      <c r="AB52" s="4">
        <v>6</v>
      </c>
      <c r="AC52" s="4">
        <f t="shared" si="2"/>
        <v>6</v>
      </c>
      <c r="AD52" s="4">
        <f t="shared" si="3"/>
        <v>0</v>
      </c>
    </row>
    <row r="53" spans="2:30">
      <c r="B53" s="56"/>
      <c r="C53" s="4">
        <f t="shared" si="4"/>
        <v>80</v>
      </c>
      <c r="D53" s="4">
        <v>2</v>
      </c>
      <c r="E53" s="4">
        <v>5</v>
      </c>
      <c r="F53" s="4">
        <v>5</v>
      </c>
      <c r="G53" s="4">
        <v>3</v>
      </c>
      <c r="H53" s="4">
        <v>4</v>
      </c>
      <c r="I53" s="4">
        <v>2</v>
      </c>
      <c r="J53" s="4">
        <v>4</v>
      </c>
      <c r="K53" s="4">
        <v>3</v>
      </c>
      <c r="L53" s="4">
        <v>4</v>
      </c>
      <c r="M53" s="4">
        <v>3</v>
      </c>
      <c r="N53" s="4">
        <f t="shared" si="0"/>
        <v>3.5</v>
      </c>
      <c r="O53" s="4">
        <f t="shared" si="1"/>
        <v>0.34156502553198664</v>
      </c>
      <c r="Q53" s="56"/>
      <c r="R53" s="4">
        <f t="shared" si="5"/>
        <v>80</v>
      </c>
      <c r="S53" s="4">
        <v>6</v>
      </c>
      <c r="T53" s="4">
        <v>6</v>
      </c>
      <c r="U53" s="4">
        <v>6</v>
      </c>
      <c r="V53" s="4">
        <v>6</v>
      </c>
      <c r="W53" s="4">
        <v>6</v>
      </c>
      <c r="X53" s="4">
        <v>6</v>
      </c>
      <c r="Y53" s="4">
        <v>6</v>
      </c>
      <c r="Z53" s="4">
        <v>6</v>
      </c>
      <c r="AA53" s="4">
        <v>6</v>
      </c>
      <c r="AB53" s="4">
        <v>6</v>
      </c>
      <c r="AC53" s="4">
        <f t="shared" si="2"/>
        <v>6</v>
      </c>
      <c r="AD53" s="4">
        <f t="shared" si="3"/>
        <v>0</v>
      </c>
    </row>
    <row r="54" spans="2:30">
      <c r="B54" s="56"/>
      <c r="C54" s="4">
        <f t="shared" si="4"/>
        <v>85</v>
      </c>
      <c r="D54" s="4">
        <v>2</v>
      </c>
      <c r="E54" s="4">
        <v>5</v>
      </c>
      <c r="F54" s="4">
        <v>5</v>
      </c>
      <c r="G54" s="4">
        <v>3</v>
      </c>
      <c r="H54" s="4">
        <v>4</v>
      </c>
      <c r="I54" s="4">
        <v>2</v>
      </c>
      <c r="J54" s="4">
        <v>4</v>
      </c>
      <c r="K54" s="4">
        <v>3</v>
      </c>
      <c r="L54" s="4">
        <v>4</v>
      </c>
      <c r="M54" s="4">
        <v>3</v>
      </c>
      <c r="N54" s="4">
        <f t="shared" si="0"/>
        <v>3.5</v>
      </c>
      <c r="O54" s="4">
        <f t="shared" si="1"/>
        <v>0.34156502553198664</v>
      </c>
      <c r="Q54" s="56"/>
      <c r="R54" s="4">
        <f t="shared" si="5"/>
        <v>85</v>
      </c>
      <c r="S54" s="4">
        <v>6</v>
      </c>
      <c r="T54" s="4">
        <v>6</v>
      </c>
      <c r="U54" s="4">
        <v>6</v>
      </c>
      <c r="V54" s="4">
        <v>6</v>
      </c>
      <c r="W54" s="4">
        <v>6</v>
      </c>
      <c r="X54" s="4">
        <v>6</v>
      </c>
      <c r="Y54" s="4">
        <v>6</v>
      </c>
      <c r="Z54" s="4">
        <v>6</v>
      </c>
      <c r="AA54" s="4">
        <v>6</v>
      </c>
      <c r="AB54" s="4">
        <v>6</v>
      </c>
      <c r="AC54" s="4">
        <f t="shared" si="2"/>
        <v>6</v>
      </c>
      <c r="AD54" s="4">
        <f t="shared" si="3"/>
        <v>0</v>
      </c>
    </row>
    <row r="55" spans="2:30">
      <c r="B55" s="56"/>
      <c r="C55" s="4">
        <f t="shared" si="4"/>
        <v>90</v>
      </c>
      <c r="D55" s="4">
        <v>2</v>
      </c>
      <c r="E55" s="4">
        <v>5</v>
      </c>
      <c r="F55" s="4">
        <v>5</v>
      </c>
      <c r="G55" s="4">
        <v>3</v>
      </c>
      <c r="H55" s="4">
        <v>4</v>
      </c>
      <c r="I55" s="4">
        <v>2</v>
      </c>
      <c r="J55" s="4">
        <v>4</v>
      </c>
      <c r="K55" s="4">
        <v>4</v>
      </c>
      <c r="L55" s="4">
        <v>5</v>
      </c>
      <c r="M55" s="4">
        <v>3</v>
      </c>
      <c r="N55" s="4">
        <f t="shared" si="0"/>
        <v>3.7</v>
      </c>
      <c r="O55" s="4">
        <f t="shared" si="1"/>
        <v>0.36666666666666653</v>
      </c>
      <c r="Q55" s="56"/>
      <c r="R55" s="4">
        <f t="shared" si="5"/>
        <v>90</v>
      </c>
      <c r="S55" s="4">
        <v>6</v>
      </c>
      <c r="T55" s="4">
        <v>6</v>
      </c>
      <c r="U55" s="4">
        <v>6</v>
      </c>
      <c r="V55" s="4">
        <v>6</v>
      </c>
      <c r="W55" s="4">
        <v>6</v>
      </c>
      <c r="X55" s="4">
        <v>6</v>
      </c>
      <c r="Y55" s="4">
        <v>6</v>
      </c>
      <c r="Z55" s="4">
        <v>6</v>
      </c>
      <c r="AA55" s="4">
        <v>6</v>
      </c>
      <c r="AB55" s="4">
        <v>6</v>
      </c>
      <c r="AC55" s="4">
        <f t="shared" si="2"/>
        <v>6</v>
      </c>
      <c r="AD55" s="4">
        <f t="shared" si="3"/>
        <v>0</v>
      </c>
    </row>
    <row r="56" spans="2:30">
      <c r="B56" s="56"/>
      <c r="C56" s="4">
        <f t="shared" si="4"/>
        <v>95</v>
      </c>
      <c r="D56" s="4">
        <v>2</v>
      </c>
      <c r="E56" s="4">
        <v>5</v>
      </c>
      <c r="F56" s="4">
        <v>5</v>
      </c>
      <c r="G56" s="4">
        <v>3</v>
      </c>
      <c r="H56" s="4">
        <v>4</v>
      </c>
      <c r="I56" s="4">
        <v>2</v>
      </c>
      <c r="J56" s="4">
        <v>4</v>
      </c>
      <c r="K56" s="4">
        <v>4</v>
      </c>
      <c r="L56" s="4">
        <v>5</v>
      </c>
      <c r="M56" s="4">
        <v>3</v>
      </c>
      <c r="N56" s="4">
        <f t="shared" si="0"/>
        <v>3.7</v>
      </c>
      <c r="O56" s="4">
        <f t="shared" si="1"/>
        <v>0.36666666666666653</v>
      </c>
      <c r="Q56" s="56"/>
      <c r="R56" s="4">
        <f t="shared" si="5"/>
        <v>95</v>
      </c>
      <c r="S56" s="4">
        <v>6</v>
      </c>
      <c r="T56" s="4">
        <v>6</v>
      </c>
      <c r="U56" s="4">
        <v>6</v>
      </c>
      <c r="V56" s="4">
        <v>6</v>
      </c>
      <c r="W56" s="4">
        <v>6</v>
      </c>
      <c r="X56" s="4">
        <v>6</v>
      </c>
      <c r="Y56" s="4">
        <v>6</v>
      </c>
      <c r="Z56" s="4">
        <v>6</v>
      </c>
      <c r="AA56" s="4">
        <v>6</v>
      </c>
      <c r="AB56" s="4">
        <v>6</v>
      </c>
      <c r="AC56" s="4">
        <f t="shared" si="2"/>
        <v>6</v>
      </c>
      <c r="AD56" s="4">
        <f t="shared" si="3"/>
        <v>0</v>
      </c>
    </row>
    <row r="57" spans="2:30">
      <c r="B57" s="56"/>
      <c r="C57" s="4">
        <f t="shared" si="4"/>
        <v>100</v>
      </c>
      <c r="D57" s="4">
        <v>2</v>
      </c>
      <c r="E57" s="4">
        <v>5</v>
      </c>
      <c r="F57" s="4">
        <v>5</v>
      </c>
      <c r="G57" s="4">
        <v>4</v>
      </c>
      <c r="H57" s="4">
        <v>5</v>
      </c>
      <c r="I57" s="4">
        <v>4</v>
      </c>
      <c r="J57" s="4">
        <v>5</v>
      </c>
      <c r="K57" s="4">
        <v>3</v>
      </c>
      <c r="L57" s="4">
        <v>5</v>
      </c>
      <c r="M57" s="4">
        <v>4</v>
      </c>
      <c r="N57" s="4">
        <f t="shared" si="0"/>
        <v>4.2</v>
      </c>
      <c r="O57" s="4">
        <f t="shared" si="1"/>
        <v>0.32659863237109027</v>
      </c>
      <c r="Q57" s="56"/>
      <c r="R57" s="4">
        <f t="shared" si="5"/>
        <v>100</v>
      </c>
      <c r="S57" s="4">
        <v>6</v>
      </c>
      <c r="T57" s="4">
        <v>6</v>
      </c>
      <c r="U57" s="4">
        <v>6</v>
      </c>
      <c r="V57" s="4">
        <v>6</v>
      </c>
      <c r="W57" s="4">
        <v>6</v>
      </c>
      <c r="X57" s="4">
        <v>6</v>
      </c>
      <c r="Y57" s="4">
        <v>6</v>
      </c>
      <c r="Z57" s="4">
        <v>6</v>
      </c>
      <c r="AA57" s="4">
        <v>6</v>
      </c>
      <c r="AB57" s="4">
        <v>6</v>
      </c>
      <c r="AC57" s="4">
        <f t="shared" si="2"/>
        <v>6</v>
      </c>
      <c r="AD57" s="4">
        <f t="shared" si="3"/>
        <v>0</v>
      </c>
    </row>
    <row r="58" spans="2:30">
      <c r="B58" s="56"/>
      <c r="C58" s="4">
        <f t="shared" si="4"/>
        <v>105</v>
      </c>
      <c r="D58" s="4">
        <v>2</v>
      </c>
      <c r="E58" s="4">
        <v>5</v>
      </c>
      <c r="F58" s="4">
        <v>5</v>
      </c>
      <c r="G58" s="4">
        <v>4</v>
      </c>
      <c r="H58" s="4">
        <v>5</v>
      </c>
      <c r="I58" s="4">
        <v>4</v>
      </c>
      <c r="J58" s="4">
        <v>5</v>
      </c>
      <c r="K58" s="4">
        <v>3</v>
      </c>
      <c r="L58" s="4">
        <v>5</v>
      </c>
      <c r="M58" s="4">
        <v>2</v>
      </c>
      <c r="N58" s="4">
        <f t="shared" si="0"/>
        <v>4</v>
      </c>
      <c r="O58" s="4">
        <f t="shared" si="1"/>
        <v>0.39440531887330771</v>
      </c>
      <c r="Q58" s="56"/>
      <c r="R58" s="4">
        <f t="shared" si="5"/>
        <v>105</v>
      </c>
      <c r="S58" s="4">
        <v>6</v>
      </c>
      <c r="T58" s="4">
        <v>6</v>
      </c>
      <c r="U58" s="4">
        <v>6</v>
      </c>
      <c r="V58" s="4">
        <v>6</v>
      </c>
      <c r="W58" s="4">
        <v>6</v>
      </c>
      <c r="X58" s="4">
        <v>6</v>
      </c>
      <c r="Y58" s="4">
        <v>6</v>
      </c>
      <c r="Z58" s="4">
        <v>6</v>
      </c>
      <c r="AA58" s="4">
        <v>6</v>
      </c>
      <c r="AB58" s="4">
        <v>6</v>
      </c>
      <c r="AC58" s="4">
        <f t="shared" si="2"/>
        <v>6</v>
      </c>
      <c r="AD58" s="4">
        <f t="shared" si="3"/>
        <v>0</v>
      </c>
    </row>
    <row r="59" spans="2:30">
      <c r="B59" s="56"/>
      <c r="C59" s="4">
        <f t="shared" si="4"/>
        <v>110</v>
      </c>
      <c r="D59" s="4">
        <v>2</v>
      </c>
      <c r="E59" s="4">
        <v>5</v>
      </c>
      <c r="F59" s="4">
        <v>5</v>
      </c>
      <c r="G59" s="4">
        <v>4</v>
      </c>
      <c r="H59" s="4">
        <v>5</v>
      </c>
      <c r="I59" s="4">
        <v>4</v>
      </c>
      <c r="J59" s="4">
        <v>5</v>
      </c>
      <c r="K59" s="4">
        <v>3</v>
      </c>
      <c r="L59" s="4">
        <v>5</v>
      </c>
      <c r="M59" s="4">
        <v>2</v>
      </c>
      <c r="N59" s="4">
        <f t="shared" si="0"/>
        <v>4</v>
      </c>
      <c r="O59" s="4">
        <f t="shared" si="1"/>
        <v>0.39440531887330771</v>
      </c>
      <c r="Q59" s="56"/>
      <c r="R59" s="4">
        <f t="shared" si="5"/>
        <v>110</v>
      </c>
      <c r="S59" s="4">
        <v>6</v>
      </c>
      <c r="T59" s="4">
        <v>6</v>
      </c>
      <c r="U59" s="4">
        <v>6</v>
      </c>
      <c r="V59" s="4">
        <v>6</v>
      </c>
      <c r="W59" s="4">
        <v>6</v>
      </c>
      <c r="X59" s="4">
        <v>6</v>
      </c>
      <c r="Y59" s="4">
        <v>6</v>
      </c>
      <c r="Z59" s="4">
        <v>6</v>
      </c>
      <c r="AA59" s="4">
        <v>6</v>
      </c>
      <c r="AB59" s="4">
        <v>6</v>
      </c>
      <c r="AC59" s="4">
        <f t="shared" si="2"/>
        <v>6</v>
      </c>
      <c r="AD59" s="4">
        <f t="shared" si="3"/>
        <v>0</v>
      </c>
    </row>
    <row r="60" spans="2:30">
      <c r="B60" s="56"/>
      <c r="C60" s="4">
        <f t="shared" si="4"/>
        <v>115</v>
      </c>
      <c r="D60" s="4">
        <v>3</v>
      </c>
      <c r="E60" s="4">
        <v>5</v>
      </c>
      <c r="F60" s="4">
        <v>5</v>
      </c>
      <c r="G60" s="4">
        <v>5</v>
      </c>
      <c r="H60" s="4">
        <v>5</v>
      </c>
      <c r="I60" s="4">
        <v>5</v>
      </c>
      <c r="J60" s="4">
        <v>5</v>
      </c>
      <c r="K60" s="4">
        <v>4</v>
      </c>
      <c r="L60" s="4">
        <v>5</v>
      </c>
      <c r="M60" s="4">
        <v>5</v>
      </c>
      <c r="N60" s="4">
        <f t="shared" si="0"/>
        <v>4.7</v>
      </c>
      <c r="O60" s="4">
        <f t="shared" si="1"/>
        <v>0.2134374745810948</v>
      </c>
      <c r="Q60" s="56"/>
      <c r="R60" s="4">
        <f t="shared" si="5"/>
        <v>115</v>
      </c>
      <c r="S60" s="4">
        <v>6</v>
      </c>
      <c r="T60" s="4">
        <v>6</v>
      </c>
      <c r="U60" s="4">
        <v>6</v>
      </c>
      <c r="V60" s="4">
        <v>6</v>
      </c>
      <c r="W60" s="4">
        <v>6</v>
      </c>
      <c r="X60" s="4">
        <v>6</v>
      </c>
      <c r="Y60" s="4">
        <v>6</v>
      </c>
      <c r="Z60" s="4">
        <v>6</v>
      </c>
      <c r="AA60" s="4">
        <v>6</v>
      </c>
      <c r="AB60" s="4">
        <v>6</v>
      </c>
      <c r="AC60" s="4">
        <f t="shared" si="2"/>
        <v>6</v>
      </c>
      <c r="AD60" s="4">
        <f t="shared" si="3"/>
        <v>0</v>
      </c>
    </row>
    <row r="61" spans="2:30">
      <c r="B61" s="56"/>
      <c r="C61" s="4">
        <f t="shared" si="4"/>
        <v>120</v>
      </c>
      <c r="D61" s="4">
        <v>3</v>
      </c>
      <c r="E61" s="4">
        <v>5</v>
      </c>
      <c r="F61" s="4">
        <v>5</v>
      </c>
      <c r="G61" s="4">
        <v>5</v>
      </c>
      <c r="H61" s="4">
        <v>5</v>
      </c>
      <c r="I61" s="4">
        <v>5</v>
      </c>
      <c r="J61" s="4">
        <v>5</v>
      </c>
      <c r="K61" s="4">
        <v>4</v>
      </c>
      <c r="L61" s="4">
        <v>5</v>
      </c>
      <c r="M61" s="4">
        <v>5</v>
      </c>
      <c r="N61" s="4">
        <f t="shared" si="0"/>
        <v>4.7</v>
      </c>
      <c r="O61" s="4">
        <f t="shared" si="1"/>
        <v>0.2134374745810948</v>
      </c>
      <c r="Q61" s="56"/>
      <c r="R61" s="4">
        <f t="shared" si="5"/>
        <v>120</v>
      </c>
      <c r="S61" s="4">
        <v>6</v>
      </c>
      <c r="T61" s="4">
        <v>6</v>
      </c>
      <c r="U61" s="4">
        <v>6</v>
      </c>
      <c r="V61" s="4">
        <v>6</v>
      </c>
      <c r="W61" s="4">
        <v>6</v>
      </c>
      <c r="X61" s="4">
        <v>6</v>
      </c>
      <c r="Y61" s="4">
        <v>6</v>
      </c>
      <c r="Z61" s="4">
        <v>6</v>
      </c>
      <c r="AA61" s="4">
        <v>6</v>
      </c>
      <c r="AB61" s="4">
        <v>6</v>
      </c>
      <c r="AC61" s="4">
        <f t="shared" si="2"/>
        <v>6</v>
      </c>
      <c r="AD61" s="4">
        <f t="shared" si="3"/>
        <v>0</v>
      </c>
    </row>
    <row r="62" spans="2:30">
      <c r="B62" s="56"/>
      <c r="C62" s="4">
        <f t="shared" si="4"/>
        <v>125</v>
      </c>
      <c r="D62" s="4">
        <v>5</v>
      </c>
      <c r="E62" s="4">
        <v>5</v>
      </c>
      <c r="F62" s="4">
        <v>5</v>
      </c>
      <c r="G62" s="4">
        <v>5</v>
      </c>
      <c r="H62" s="4">
        <v>5</v>
      </c>
      <c r="I62" s="4">
        <v>5</v>
      </c>
      <c r="J62" s="4">
        <v>5</v>
      </c>
      <c r="K62" s="4">
        <v>5</v>
      </c>
      <c r="L62" s="4">
        <v>5</v>
      </c>
      <c r="M62" s="4">
        <v>5</v>
      </c>
      <c r="N62" s="4">
        <f t="shared" si="0"/>
        <v>5</v>
      </c>
      <c r="O62" s="4">
        <f t="shared" si="1"/>
        <v>0</v>
      </c>
      <c r="Q62" s="56"/>
      <c r="R62" s="4">
        <f t="shared" si="5"/>
        <v>125</v>
      </c>
      <c r="S62" s="4">
        <v>6</v>
      </c>
      <c r="T62" s="4">
        <v>6</v>
      </c>
      <c r="U62" s="4">
        <v>6</v>
      </c>
      <c r="V62" s="4">
        <v>6</v>
      </c>
      <c r="W62" s="4">
        <v>6</v>
      </c>
      <c r="X62" s="4">
        <v>6</v>
      </c>
      <c r="Y62" s="4">
        <v>6</v>
      </c>
      <c r="Z62" s="4">
        <v>6</v>
      </c>
      <c r="AA62" s="4">
        <v>6</v>
      </c>
      <c r="AB62" s="4">
        <v>6</v>
      </c>
      <c r="AC62" s="4">
        <f t="shared" si="2"/>
        <v>6</v>
      </c>
      <c r="AD62" s="4">
        <f t="shared" si="3"/>
        <v>0</v>
      </c>
    </row>
    <row r="63" spans="2:30">
      <c r="B63" s="56"/>
      <c r="C63" s="4">
        <f t="shared" si="4"/>
        <v>130</v>
      </c>
      <c r="D63" s="4">
        <v>4</v>
      </c>
      <c r="E63" s="4">
        <v>5</v>
      </c>
      <c r="F63" s="4">
        <v>5</v>
      </c>
      <c r="G63" s="4">
        <v>5</v>
      </c>
      <c r="H63" s="4">
        <v>6</v>
      </c>
      <c r="I63" s="4">
        <v>5</v>
      </c>
      <c r="J63" s="4">
        <v>6</v>
      </c>
      <c r="K63" s="4">
        <v>5</v>
      </c>
      <c r="L63" s="4">
        <v>5</v>
      </c>
      <c r="M63" s="4">
        <v>6</v>
      </c>
      <c r="N63" s="4">
        <f t="shared" si="0"/>
        <v>5.2</v>
      </c>
      <c r="O63" s="4">
        <f t="shared" si="1"/>
        <v>0.20000000000000062</v>
      </c>
      <c r="Q63" s="56"/>
      <c r="R63" s="4">
        <f t="shared" si="5"/>
        <v>130</v>
      </c>
      <c r="S63" s="4">
        <v>6</v>
      </c>
      <c r="T63" s="4">
        <v>6</v>
      </c>
      <c r="U63" s="4">
        <v>6</v>
      </c>
      <c r="V63" s="4">
        <v>6</v>
      </c>
      <c r="W63" s="4">
        <v>6</v>
      </c>
      <c r="X63" s="4">
        <v>6</v>
      </c>
      <c r="Y63" s="4">
        <v>6</v>
      </c>
      <c r="Z63" s="4">
        <v>6</v>
      </c>
      <c r="AA63" s="4">
        <v>6</v>
      </c>
      <c r="AB63" s="4">
        <v>6</v>
      </c>
      <c r="AC63" s="4">
        <f t="shared" si="2"/>
        <v>6</v>
      </c>
      <c r="AD63" s="4">
        <f t="shared" si="3"/>
        <v>0</v>
      </c>
    </row>
    <row r="64" spans="2:30">
      <c r="B64" s="56"/>
      <c r="C64" s="4">
        <f t="shared" si="4"/>
        <v>135</v>
      </c>
      <c r="D64" s="4">
        <v>3</v>
      </c>
      <c r="E64" s="4">
        <v>4</v>
      </c>
      <c r="F64" s="4">
        <v>5</v>
      </c>
      <c r="G64" s="4">
        <v>6</v>
      </c>
      <c r="H64" s="4">
        <v>6</v>
      </c>
      <c r="I64" s="4">
        <v>5</v>
      </c>
      <c r="J64" s="4">
        <v>5</v>
      </c>
      <c r="K64" s="4">
        <v>5</v>
      </c>
      <c r="L64" s="4">
        <v>5</v>
      </c>
      <c r="M64" s="4">
        <v>6</v>
      </c>
      <c r="N64" s="4">
        <f t="shared" si="0"/>
        <v>5</v>
      </c>
      <c r="O64" s="4">
        <f t="shared" si="1"/>
        <v>0.29814239699997191</v>
      </c>
      <c r="Q64" s="56"/>
      <c r="R64" s="4">
        <f t="shared" si="5"/>
        <v>135</v>
      </c>
      <c r="S64" s="4">
        <v>6</v>
      </c>
      <c r="T64" s="4">
        <v>6</v>
      </c>
      <c r="U64" s="4">
        <v>6</v>
      </c>
      <c r="V64" s="4">
        <v>6</v>
      </c>
      <c r="W64" s="4">
        <v>6</v>
      </c>
      <c r="X64" s="4">
        <v>6</v>
      </c>
      <c r="Y64" s="4">
        <v>6</v>
      </c>
      <c r="Z64" s="4">
        <v>6</v>
      </c>
      <c r="AA64" s="4">
        <v>6</v>
      </c>
      <c r="AB64" s="4">
        <v>6</v>
      </c>
      <c r="AC64" s="4">
        <f t="shared" si="2"/>
        <v>6</v>
      </c>
      <c r="AD64" s="4">
        <f t="shared" si="3"/>
        <v>0</v>
      </c>
    </row>
    <row r="65" spans="2:30">
      <c r="B65" s="56"/>
      <c r="C65" s="4">
        <f t="shared" si="4"/>
        <v>140</v>
      </c>
      <c r="D65" s="4">
        <v>4</v>
      </c>
      <c r="E65" s="4">
        <v>4</v>
      </c>
      <c r="F65" s="4">
        <v>5</v>
      </c>
      <c r="G65" s="4">
        <v>6</v>
      </c>
      <c r="H65" s="4">
        <v>6</v>
      </c>
      <c r="I65" s="4">
        <v>5</v>
      </c>
      <c r="J65" s="4">
        <v>4</v>
      </c>
      <c r="K65" s="4">
        <v>5</v>
      </c>
      <c r="L65" s="4">
        <v>4</v>
      </c>
      <c r="M65" s="4">
        <v>6</v>
      </c>
      <c r="N65" s="4">
        <f t="shared" si="0"/>
        <v>4.9000000000000004</v>
      </c>
      <c r="O65" s="4">
        <f t="shared" si="1"/>
        <v>0.27688746209726922</v>
      </c>
      <c r="Q65" s="56"/>
      <c r="R65" s="4">
        <f t="shared" si="5"/>
        <v>140</v>
      </c>
      <c r="S65" s="4">
        <v>6</v>
      </c>
      <c r="T65" s="4">
        <v>6</v>
      </c>
      <c r="U65" s="4">
        <v>6</v>
      </c>
      <c r="V65" s="4">
        <v>6</v>
      </c>
      <c r="W65" s="4">
        <v>6</v>
      </c>
      <c r="X65" s="4">
        <v>6</v>
      </c>
      <c r="Y65" s="4">
        <v>6</v>
      </c>
      <c r="Z65" s="4">
        <v>6</v>
      </c>
      <c r="AA65" s="4">
        <v>6</v>
      </c>
      <c r="AB65" s="4">
        <v>6</v>
      </c>
      <c r="AC65" s="4">
        <f t="shared" si="2"/>
        <v>6</v>
      </c>
      <c r="AD65" s="4">
        <f t="shared" si="3"/>
        <v>0</v>
      </c>
    </row>
    <row r="66" spans="2:30">
      <c r="B66" s="56"/>
      <c r="C66" s="4">
        <f t="shared" si="4"/>
        <v>145</v>
      </c>
      <c r="D66" s="4">
        <v>4</v>
      </c>
      <c r="E66" s="4">
        <v>3</v>
      </c>
      <c r="F66" s="4">
        <v>5</v>
      </c>
      <c r="G66" s="4">
        <v>6</v>
      </c>
      <c r="H66" s="4">
        <v>6</v>
      </c>
      <c r="I66" s="4">
        <v>5</v>
      </c>
      <c r="J66" s="4">
        <v>4</v>
      </c>
      <c r="K66" s="4">
        <v>5</v>
      </c>
      <c r="L66" s="4">
        <v>5</v>
      </c>
      <c r="M66" s="4">
        <v>6</v>
      </c>
      <c r="N66" s="4">
        <f t="shared" si="0"/>
        <v>4.9000000000000004</v>
      </c>
      <c r="O66" s="4">
        <f t="shared" si="1"/>
        <v>0.31446603773522019</v>
      </c>
      <c r="Q66" s="56"/>
      <c r="R66" s="4">
        <f t="shared" si="5"/>
        <v>145</v>
      </c>
      <c r="S66" s="4">
        <v>6</v>
      </c>
      <c r="T66" s="4">
        <v>6</v>
      </c>
      <c r="U66" s="4">
        <v>6</v>
      </c>
      <c r="V66" s="4">
        <v>6</v>
      </c>
      <c r="W66" s="4">
        <v>6</v>
      </c>
      <c r="X66" s="4">
        <v>6</v>
      </c>
      <c r="Y66" s="4">
        <v>6</v>
      </c>
      <c r="Z66" s="4">
        <v>6</v>
      </c>
      <c r="AA66" s="4">
        <v>6</v>
      </c>
      <c r="AB66" s="4">
        <v>6</v>
      </c>
      <c r="AC66" s="4">
        <f t="shared" si="2"/>
        <v>6</v>
      </c>
      <c r="AD66" s="4">
        <f t="shared" si="3"/>
        <v>0</v>
      </c>
    </row>
    <row r="67" spans="2:30">
      <c r="B67" s="56"/>
      <c r="C67" s="4">
        <f t="shared" si="4"/>
        <v>150</v>
      </c>
      <c r="D67" s="4">
        <v>4</v>
      </c>
      <c r="E67" s="4">
        <v>4</v>
      </c>
      <c r="F67" s="4">
        <v>5</v>
      </c>
      <c r="G67" s="4">
        <v>6</v>
      </c>
      <c r="H67" s="4">
        <v>6</v>
      </c>
      <c r="I67" s="4">
        <v>6</v>
      </c>
      <c r="J67" s="4">
        <v>4</v>
      </c>
      <c r="K67" s="4">
        <v>6</v>
      </c>
      <c r="L67" s="4">
        <v>6</v>
      </c>
      <c r="M67" s="4">
        <v>6</v>
      </c>
      <c r="N67" s="4">
        <f t="shared" si="0"/>
        <v>5.3</v>
      </c>
      <c r="O67" s="4">
        <f t="shared" si="1"/>
        <v>0.30000000000000043</v>
      </c>
      <c r="Q67" s="56"/>
      <c r="R67" s="4">
        <f t="shared" si="5"/>
        <v>150</v>
      </c>
      <c r="S67" s="4">
        <v>6</v>
      </c>
      <c r="T67" s="4">
        <v>6</v>
      </c>
      <c r="U67" s="4">
        <v>6</v>
      </c>
      <c r="V67" s="4">
        <v>6</v>
      </c>
      <c r="W67" s="4">
        <v>6</v>
      </c>
      <c r="X67" s="4">
        <v>6</v>
      </c>
      <c r="Y67" s="4">
        <v>6</v>
      </c>
      <c r="Z67" s="4">
        <v>6</v>
      </c>
      <c r="AA67" s="4">
        <v>6</v>
      </c>
      <c r="AB67" s="4">
        <v>6</v>
      </c>
      <c r="AC67" s="4">
        <f t="shared" si="2"/>
        <v>6</v>
      </c>
      <c r="AD67" s="4">
        <f t="shared" si="3"/>
        <v>0</v>
      </c>
    </row>
    <row r="68" spans="2:30">
      <c r="B68" s="56"/>
      <c r="C68" s="4">
        <f t="shared" si="4"/>
        <v>155</v>
      </c>
      <c r="D68" s="4">
        <v>3</v>
      </c>
      <c r="E68" s="4">
        <v>4</v>
      </c>
      <c r="F68" s="4">
        <v>4</v>
      </c>
      <c r="G68" s="4">
        <v>6</v>
      </c>
      <c r="H68" s="4">
        <v>6</v>
      </c>
      <c r="I68" s="4">
        <v>6</v>
      </c>
      <c r="J68" s="4">
        <v>4</v>
      </c>
      <c r="K68" s="4">
        <v>6</v>
      </c>
      <c r="L68" s="4">
        <v>4</v>
      </c>
      <c r="M68" s="4">
        <v>6</v>
      </c>
      <c r="N68" s="4">
        <f t="shared" si="0"/>
        <v>4.9000000000000004</v>
      </c>
      <c r="O68" s="4">
        <f t="shared" si="1"/>
        <v>0.37859388972001834</v>
      </c>
      <c r="Q68" s="56"/>
      <c r="R68" s="4">
        <f t="shared" si="5"/>
        <v>155</v>
      </c>
      <c r="S68" s="4">
        <v>6</v>
      </c>
      <c r="T68" s="4">
        <v>6</v>
      </c>
      <c r="U68" s="4">
        <v>6</v>
      </c>
      <c r="V68" s="4">
        <v>6</v>
      </c>
      <c r="W68" s="4">
        <v>6</v>
      </c>
      <c r="X68" s="4">
        <v>6</v>
      </c>
      <c r="Y68" s="4">
        <v>6</v>
      </c>
      <c r="Z68" s="4">
        <v>6</v>
      </c>
      <c r="AA68" s="4">
        <v>6</v>
      </c>
      <c r="AB68" s="4">
        <v>6</v>
      </c>
      <c r="AC68" s="4">
        <f t="shared" si="2"/>
        <v>6</v>
      </c>
      <c r="AD68" s="4">
        <f t="shared" si="3"/>
        <v>0</v>
      </c>
    </row>
    <row r="69" spans="2:30">
      <c r="B69" s="56"/>
      <c r="C69" s="4">
        <f t="shared" si="4"/>
        <v>160</v>
      </c>
      <c r="D69" s="4">
        <v>3</v>
      </c>
      <c r="E69" s="4">
        <v>4</v>
      </c>
      <c r="F69" s="4">
        <v>4</v>
      </c>
      <c r="G69" s="4">
        <v>6</v>
      </c>
      <c r="H69" s="4">
        <v>6</v>
      </c>
      <c r="I69" s="4">
        <v>6</v>
      </c>
      <c r="J69" s="4">
        <v>4</v>
      </c>
      <c r="K69" s="4">
        <v>6</v>
      </c>
      <c r="L69" s="4">
        <v>4</v>
      </c>
      <c r="M69" s="4">
        <v>6</v>
      </c>
      <c r="N69" s="4">
        <f t="shared" si="0"/>
        <v>4.9000000000000004</v>
      </c>
      <c r="O69" s="4">
        <f t="shared" si="1"/>
        <v>0.37859388972001834</v>
      </c>
      <c r="Q69" s="56"/>
      <c r="R69" s="4">
        <f t="shared" si="5"/>
        <v>160</v>
      </c>
      <c r="S69" s="4">
        <v>6</v>
      </c>
      <c r="T69" s="4">
        <v>6</v>
      </c>
      <c r="U69" s="4">
        <v>6</v>
      </c>
      <c r="V69" s="4">
        <v>6</v>
      </c>
      <c r="W69" s="4">
        <v>6</v>
      </c>
      <c r="X69" s="4">
        <v>6</v>
      </c>
      <c r="Y69" s="4">
        <v>6</v>
      </c>
      <c r="Z69" s="4">
        <v>6</v>
      </c>
      <c r="AA69" s="4">
        <v>6</v>
      </c>
      <c r="AB69" s="4">
        <v>6</v>
      </c>
      <c r="AC69" s="4">
        <f t="shared" si="2"/>
        <v>6</v>
      </c>
      <c r="AD69" s="4">
        <f t="shared" si="3"/>
        <v>0</v>
      </c>
    </row>
    <row r="70" spans="2:30">
      <c r="B70" s="56"/>
      <c r="C70" s="4">
        <f t="shared" si="4"/>
        <v>165</v>
      </c>
      <c r="D70" s="4">
        <v>3</v>
      </c>
      <c r="E70" s="4">
        <v>4</v>
      </c>
      <c r="F70" s="4">
        <v>4</v>
      </c>
      <c r="G70" s="4">
        <v>6</v>
      </c>
      <c r="H70" s="4">
        <v>6</v>
      </c>
      <c r="I70" s="4">
        <v>6</v>
      </c>
      <c r="J70" s="4">
        <v>4</v>
      </c>
      <c r="K70" s="4">
        <v>6</v>
      </c>
      <c r="L70" s="4">
        <v>4</v>
      </c>
      <c r="M70" s="4">
        <v>6</v>
      </c>
      <c r="N70" s="4">
        <f t="shared" si="0"/>
        <v>4.9000000000000004</v>
      </c>
      <c r="O70" s="4">
        <f t="shared" si="1"/>
        <v>0.37859388972001834</v>
      </c>
      <c r="Q70" s="56"/>
      <c r="R70" s="4">
        <f t="shared" si="5"/>
        <v>165</v>
      </c>
      <c r="S70" s="4">
        <v>6</v>
      </c>
      <c r="T70" s="4">
        <v>6</v>
      </c>
      <c r="U70" s="4">
        <v>6</v>
      </c>
      <c r="V70" s="4">
        <v>6</v>
      </c>
      <c r="W70" s="4">
        <v>6</v>
      </c>
      <c r="X70" s="4">
        <v>6</v>
      </c>
      <c r="Y70" s="4">
        <v>6</v>
      </c>
      <c r="Z70" s="4">
        <v>6</v>
      </c>
      <c r="AA70" s="4">
        <v>6</v>
      </c>
      <c r="AB70" s="4">
        <v>6</v>
      </c>
      <c r="AC70" s="4">
        <f t="shared" si="2"/>
        <v>6</v>
      </c>
      <c r="AD70" s="4">
        <f t="shared" si="3"/>
        <v>0</v>
      </c>
    </row>
    <row r="71" spans="2:30">
      <c r="B71" s="56"/>
      <c r="C71" s="4">
        <f t="shared" si="4"/>
        <v>170</v>
      </c>
      <c r="D71" s="4">
        <v>3</v>
      </c>
      <c r="E71" s="4">
        <v>4</v>
      </c>
      <c r="F71" s="4">
        <v>4</v>
      </c>
      <c r="G71" s="4">
        <v>6</v>
      </c>
      <c r="H71" s="4">
        <v>6</v>
      </c>
      <c r="I71" s="4">
        <v>6</v>
      </c>
      <c r="J71" s="4">
        <v>4</v>
      </c>
      <c r="K71" s="4">
        <v>6</v>
      </c>
      <c r="L71" s="4">
        <v>4</v>
      </c>
      <c r="M71" s="4">
        <v>6</v>
      </c>
      <c r="N71" s="4">
        <f t="shared" si="0"/>
        <v>4.9000000000000004</v>
      </c>
      <c r="O71" s="4">
        <f t="shared" si="1"/>
        <v>0.37859388972001834</v>
      </c>
      <c r="Q71" s="56"/>
      <c r="R71" s="4">
        <f t="shared" si="5"/>
        <v>170</v>
      </c>
      <c r="S71" s="4">
        <v>6</v>
      </c>
      <c r="T71" s="4">
        <v>6</v>
      </c>
      <c r="U71" s="4">
        <v>6</v>
      </c>
      <c r="V71" s="4">
        <v>6</v>
      </c>
      <c r="W71" s="4">
        <v>6</v>
      </c>
      <c r="X71" s="4">
        <v>6</v>
      </c>
      <c r="Y71" s="4">
        <v>6</v>
      </c>
      <c r="Z71" s="4">
        <v>6</v>
      </c>
      <c r="AA71" s="4">
        <v>6</v>
      </c>
      <c r="AB71" s="4">
        <v>6</v>
      </c>
      <c r="AC71" s="4">
        <f t="shared" si="2"/>
        <v>6</v>
      </c>
      <c r="AD71" s="4">
        <f t="shared" si="3"/>
        <v>0</v>
      </c>
    </row>
    <row r="72" spans="2:30">
      <c r="B72" s="56"/>
      <c r="C72" s="4">
        <f t="shared" si="4"/>
        <v>175</v>
      </c>
      <c r="D72" s="4">
        <v>3</v>
      </c>
      <c r="E72" s="4">
        <v>3</v>
      </c>
      <c r="F72" s="4">
        <v>3</v>
      </c>
      <c r="G72" s="4">
        <v>6</v>
      </c>
      <c r="H72" s="4">
        <v>6</v>
      </c>
      <c r="I72" s="4">
        <v>6</v>
      </c>
      <c r="J72" s="4">
        <v>4</v>
      </c>
      <c r="K72" s="4">
        <v>6</v>
      </c>
      <c r="L72" s="4">
        <v>3</v>
      </c>
      <c r="M72" s="4">
        <v>6</v>
      </c>
      <c r="N72" s="4">
        <f t="shared" si="0"/>
        <v>4.5999999999999996</v>
      </c>
      <c r="O72" s="4">
        <f t="shared" si="1"/>
        <v>0.47609522856952335</v>
      </c>
      <c r="Q72" s="56"/>
      <c r="R72" s="4">
        <f t="shared" si="5"/>
        <v>175</v>
      </c>
      <c r="S72" s="4">
        <v>6</v>
      </c>
      <c r="T72" s="4">
        <v>6</v>
      </c>
      <c r="U72" s="4">
        <v>6</v>
      </c>
      <c r="V72" s="4">
        <v>6</v>
      </c>
      <c r="W72" s="4">
        <v>6</v>
      </c>
      <c r="X72" s="4">
        <v>6</v>
      </c>
      <c r="Y72" s="4">
        <v>6</v>
      </c>
      <c r="Z72" s="4">
        <v>6</v>
      </c>
      <c r="AA72" s="4">
        <v>6</v>
      </c>
      <c r="AB72" s="4">
        <v>6</v>
      </c>
      <c r="AC72" s="4">
        <f t="shared" si="2"/>
        <v>6</v>
      </c>
      <c r="AD72" s="4">
        <f t="shared" si="3"/>
        <v>0</v>
      </c>
    </row>
    <row r="73" spans="2:30">
      <c r="B73" s="56"/>
      <c r="C73" s="4">
        <f t="shared" si="4"/>
        <v>180</v>
      </c>
      <c r="D73" s="4">
        <v>3</v>
      </c>
      <c r="E73" s="4">
        <v>3</v>
      </c>
      <c r="F73" s="4">
        <v>3</v>
      </c>
      <c r="G73" s="4">
        <v>6</v>
      </c>
      <c r="H73" s="4">
        <v>6</v>
      </c>
      <c r="I73" s="4">
        <v>6</v>
      </c>
      <c r="J73" s="4">
        <v>4</v>
      </c>
      <c r="K73" s="4">
        <v>6</v>
      </c>
      <c r="L73" s="4">
        <v>3</v>
      </c>
      <c r="M73" s="4">
        <v>6</v>
      </c>
      <c r="N73" s="4">
        <f t="shared" si="0"/>
        <v>4.5999999999999996</v>
      </c>
      <c r="O73" s="4">
        <f t="shared" si="1"/>
        <v>0.47609522856952335</v>
      </c>
      <c r="Q73" s="56"/>
      <c r="R73" s="4">
        <f t="shared" si="5"/>
        <v>180</v>
      </c>
      <c r="S73" s="4">
        <v>6</v>
      </c>
      <c r="T73" s="4">
        <v>6</v>
      </c>
      <c r="U73" s="4">
        <v>6</v>
      </c>
      <c r="V73" s="4">
        <v>6</v>
      </c>
      <c r="W73" s="4">
        <v>6</v>
      </c>
      <c r="X73" s="4">
        <v>6</v>
      </c>
      <c r="Y73" s="4">
        <v>6</v>
      </c>
      <c r="Z73" s="4">
        <v>6</v>
      </c>
      <c r="AA73" s="4">
        <v>6</v>
      </c>
      <c r="AB73" s="4">
        <v>6</v>
      </c>
      <c r="AC73" s="4">
        <f t="shared" si="2"/>
        <v>6</v>
      </c>
      <c r="AD73" s="4">
        <f t="shared" si="3"/>
        <v>0</v>
      </c>
    </row>
    <row r="76" spans="2:30">
      <c r="C76" s="55" t="s">
        <v>199</v>
      </c>
      <c r="D76" s="55"/>
      <c r="E76" s="55"/>
      <c r="F76" s="55"/>
      <c r="G76" s="55"/>
      <c r="H76" s="55"/>
      <c r="I76" s="55"/>
      <c r="J76" s="55"/>
      <c r="K76" s="55"/>
      <c r="L76" s="55"/>
      <c r="M76" s="55"/>
      <c r="Q76" s="55" t="s">
        <v>3</v>
      </c>
      <c r="R76" s="55"/>
      <c r="S76" s="55"/>
      <c r="T76" s="55"/>
      <c r="U76" s="55"/>
      <c r="V76" s="55"/>
      <c r="W76" s="55"/>
      <c r="X76" s="55"/>
      <c r="Y76" s="55"/>
      <c r="Z76" s="55"/>
      <c r="AA76" s="55"/>
    </row>
    <row r="77" spans="2:30">
      <c r="D77" s="4" t="s">
        <v>302</v>
      </c>
      <c r="E77" s="4" t="s">
        <v>31</v>
      </c>
      <c r="F77" s="4" t="s">
        <v>32</v>
      </c>
      <c r="G77" s="4" t="s">
        <v>33</v>
      </c>
      <c r="H77" s="4" t="s">
        <v>34</v>
      </c>
      <c r="I77" s="4" t="s">
        <v>35</v>
      </c>
      <c r="J77" s="4" t="s">
        <v>107</v>
      </c>
      <c r="K77" s="4" t="s">
        <v>108</v>
      </c>
      <c r="L77" s="4" t="s">
        <v>308</v>
      </c>
      <c r="M77" s="4" t="s">
        <v>309</v>
      </c>
      <c r="R77" s="4" t="s">
        <v>302</v>
      </c>
      <c r="S77" s="4" t="s">
        <v>31</v>
      </c>
      <c r="T77" s="4" t="s">
        <v>32</v>
      </c>
      <c r="U77" s="4" t="s">
        <v>33</v>
      </c>
      <c r="V77" s="4" t="s">
        <v>34</v>
      </c>
      <c r="W77" s="4" t="s">
        <v>35</v>
      </c>
      <c r="X77" s="4" t="s">
        <v>107</v>
      </c>
      <c r="Y77" s="4" t="s">
        <v>108</v>
      </c>
      <c r="Z77" s="4" t="s">
        <v>308</v>
      </c>
      <c r="AA77" s="4" t="s">
        <v>309</v>
      </c>
    </row>
    <row r="78" spans="2:30">
      <c r="B78" s="56" t="s">
        <v>8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f>AVERAGE(D78:M78)</f>
        <v>0</v>
      </c>
      <c r="O78" s="4">
        <f>STDEV(D78:M78)/SQRT(10)</f>
        <v>0</v>
      </c>
      <c r="P78" s="56" t="s">
        <v>8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f>AVERAGE(R78:AA78)</f>
        <v>0</v>
      </c>
      <c r="AC78" s="4">
        <f>STDEV(R78:AA78)/SQRT(10)</f>
        <v>0</v>
      </c>
    </row>
    <row r="79" spans="2:30">
      <c r="B79" s="56"/>
      <c r="C79" s="4">
        <v>5</v>
      </c>
      <c r="D79" s="4">
        <v>2</v>
      </c>
      <c r="E79" s="4">
        <v>2</v>
      </c>
      <c r="F79" s="4">
        <v>2</v>
      </c>
      <c r="G79" s="4">
        <v>1</v>
      </c>
      <c r="H79" s="4">
        <v>3</v>
      </c>
      <c r="I79" s="4">
        <v>2</v>
      </c>
      <c r="J79" s="4">
        <v>3</v>
      </c>
      <c r="K79" s="4">
        <v>3</v>
      </c>
      <c r="L79" s="4">
        <v>2</v>
      </c>
      <c r="M79" s="4">
        <v>3</v>
      </c>
      <c r="N79" s="4">
        <f t="shared" ref="N79:N114" si="6">AVERAGE(D79:M79)</f>
        <v>2.2999999999999998</v>
      </c>
      <c r="O79" s="4">
        <f t="shared" ref="O79:O114" si="7">STDEV(D79:M79)/SQRT(10)</f>
        <v>0.21343747458109499</v>
      </c>
      <c r="P79" s="56"/>
      <c r="Q79" s="4">
        <v>5</v>
      </c>
      <c r="R79" s="4">
        <v>1</v>
      </c>
      <c r="S79" s="4">
        <v>0</v>
      </c>
      <c r="T79" s="4">
        <v>1</v>
      </c>
      <c r="U79" s="4">
        <v>1</v>
      </c>
      <c r="V79" s="4">
        <v>2</v>
      </c>
      <c r="W79" s="4">
        <v>0</v>
      </c>
      <c r="X79" s="4">
        <v>1</v>
      </c>
      <c r="Y79" s="4">
        <v>0</v>
      </c>
      <c r="Z79" s="4">
        <v>1</v>
      </c>
      <c r="AA79" s="4">
        <v>1</v>
      </c>
      <c r="AB79" s="4">
        <f t="shared" ref="AB79:AB114" si="8">AVERAGE(R79:AA79)</f>
        <v>0.8</v>
      </c>
      <c r="AC79" s="4">
        <f t="shared" ref="AC79:AC114" si="9">STDEV(R79:AA79)/SQRT(10)</f>
        <v>0.19999999999999998</v>
      </c>
    </row>
    <row r="80" spans="2:30">
      <c r="B80" s="56"/>
      <c r="C80" s="4">
        <f>C79+5</f>
        <v>10</v>
      </c>
      <c r="D80" s="4">
        <v>2</v>
      </c>
      <c r="E80" s="4">
        <v>3</v>
      </c>
      <c r="F80" s="4">
        <v>3</v>
      </c>
      <c r="G80" s="4">
        <v>1</v>
      </c>
      <c r="H80" s="4">
        <v>3</v>
      </c>
      <c r="I80" s="4">
        <v>3</v>
      </c>
      <c r="J80" s="4">
        <v>3</v>
      </c>
      <c r="K80" s="4">
        <v>3</v>
      </c>
      <c r="L80" s="4">
        <v>2</v>
      </c>
      <c r="M80" s="4">
        <v>3</v>
      </c>
      <c r="N80" s="4">
        <f t="shared" si="6"/>
        <v>2.6</v>
      </c>
      <c r="O80" s="4">
        <f t="shared" si="7"/>
        <v>0.22110831935702679</v>
      </c>
      <c r="P80" s="56"/>
      <c r="Q80" s="4">
        <f t="shared" ref="Q80:Q114" si="10">Q79+5</f>
        <v>10</v>
      </c>
      <c r="R80" s="4">
        <v>2</v>
      </c>
      <c r="S80" s="4">
        <v>1</v>
      </c>
      <c r="T80" s="4">
        <v>2</v>
      </c>
      <c r="U80" s="4">
        <v>1</v>
      </c>
      <c r="V80" s="4">
        <v>2</v>
      </c>
      <c r="W80" s="4">
        <v>1</v>
      </c>
      <c r="X80" s="4">
        <v>1</v>
      </c>
      <c r="Y80" s="4">
        <v>1</v>
      </c>
      <c r="Z80" s="4">
        <v>2</v>
      </c>
      <c r="AA80" s="4">
        <v>1</v>
      </c>
      <c r="AB80" s="4">
        <f t="shared" si="8"/>
        <v>1.4</v>
      </c>
      <c r="AC80" s="4">
        <f t="shared" si="9"/>
        <v>0.16329931618554513</v>
      </c>
    </row>
    <row r="81" spans="2:29">
      <c r="B81" s="56"/>
      <c r="C81" s="4">
        <f>C80+5</f>
        <v>15</v>
      </c>
      <c r="D81" s="4">
        <v>3</v>
      </c>
      <c r="E81" s="4">
        <v>3</v>
      </c>
      <c r="F81" s="4">
        <v>3</v>
      </c>
      <c r="G81" s="4">
        <v>2</v>
      </c>
      <c r="H81" s="4">
        <v>3</v>
      </c>
      <c r="I81" s="4">
        <v>3</v>
      </c>
      <c r="J81" s="4">
        <v>3</v>
      </c>
      <c r="K81" s="4">
        <v>3</v>
      </c>
      <c r="L81" s="4">
        <v>3</v>
      </c>
      <c r="M81" s="4">
        <v>4</v>
      </c>
      <c r="N81" s="4">
        <f t="shared" si="6"/>
        <v>3</v>
      </c>
      <c r="O81" s="4">
        <f t="shared" si="7"/>
        <v>0.14907119849998596</v>
      </c>
      <c r="P81" s="56"/>
      <c r="Q81" s="4">
        <f t="shared" si="10"/>
        <v>15</v>
      </c>
      <c r="R81" s="4">
        <v>2</v>
      </c>
      <c r="S81" s="4">
        <v>1</v>
      </c>
      <c r="T81" s="4">
        <v>2</v>
      </c>
      <c r="U81" s="4">
        <v>1</v>
      </c>
      <c r="V81" s="4">
        <v>2</v>
      </c>
      <c r="W81" s="4">
        <v>1</v>
      </c>
      <c r="X81" s="4">
        <v>1</v>
      </c>
      <c r="Y81" s="4">
        <v>1</v>
      </c>
      <c r="Z81" s="4">
        <v>2</v>
      </c>
      <c r="AA81" s="4">
        <v>1</v>
      </c>
      <c r="AB81" s="4">
        <f t="shared" si="8"/>
        <v>1.4</v>
      </c>
      <c r="AC81" s="4">
        <f t="shared" si="9"/>
        <v>0.16329931618554513</v>
      </c>
    </row>
    <row r="82" spans="2:29">
      <c r="B82" s="56"/>
      <c r="C82" s="4">
        <f t="shared" ref="C82:C114" si="11">C81+5</f>
        <v>20</v>
      </c>
      <c r="D82" s="4">
        <v>3</v>
      </c>
      <c r="E82" s="4">
        <v>3</v>
      </c>
      <c r="F82" s="4">
        <v>3</v>
      </c>
      <c r="G82" s="4">
        <v>2</v>
      </c>
      <c r="H82" s="4">
        <v>4</v>
      </c>
      <c r="I82" s="4">
        <v>3</v>
      </c>
      <c r="J82" s="4">
        <v>3</v>
      </c>
      <c r="K82" s="4">
        <v>4</v>
      </c>
      <c r="L82" s="4">
        <v>3</v>
      </c>
      <c r="M82" s="4">
        <v>4</v>
      </c>
      <c r="N82" s="4">
        <f t="shared" si="6"/>
        <v>3.2</v>
      </c>
      <c r="O82" s="4">
        <f t="shared" si="7"/>
        <v>0.19999999999999982</v>
      </c>
      <c r="P82" s="56"/>
      <c r="Q82" s="4">
        <f t="shared" si="10"/>
        <v>20</v>
      </c>
      <c r="R82" s="4">
        <v>1</v>
      </c>
      <c r="S82" s="4">
        <v>1</v>
      </c>
      <c r="T82" s="4">
        <v>1</v>
      </c>
      <c r="U82" s="4">
        <v>1</v>
      </c>
      <c r="V82" s="4">
        <v>2</v>
      </c>
      <c r="W82" s="4">
        <v>1</v>
      </c>
      <c r="X82" s="4">
        <v>1</v>
      </c>
      <c r="Y82" s="4">
        <v>1</v>
      </c>
      <c r="Z82" s="4">
        <v>2</v>
      </c>
      <c r="AA82" s="4">
        <v>1</v>
      </c>
      <c r="AB82" s="4">
        <f t="shared" si="8"/>
        <v>1.2</v>
      </c>
      <c r="AC82" s="4">
        <f t="shared" si="9"/>
        <v>0.1333333333333333</v>
      </c>
    </row>
    <row r="83" spans="2:29">
      <c r="B83" s="56"/>
      <c r="C83" s="4">
        <f t="shared" si="11"/>
        <v>25</v>
      </c>
      <c r="D83" s="4">
        <v>3</v>
      </c>
      <c r="E83" s="4">
        <v>3</v>
      </c>
      <c r="F83" s="4">
        <v>3</v>
      </c>
      <c r="G83" s="4">
        <v>2</v>
      </c>
      <c r="H83" s="4">
        <v>4</v>
      </c>
      <c r="I83" s="4">
        <v>3</v>
      </c>
      <c r="J83" s="4">
        <v>3</v>
      </c>
      <c r="K83" s="4">
        <v>4</v>
      </c>
      <c r="L83" s="4">
        <v>3</v>
      </c>
      <c r="M83" s="4">
        <v>4</v>
      </c>
      <c r="N83" s="4">
        <f t="shared" si="6"/>
        <v>3.2</v>
      </c>
      <c r="O83" s="4">
        <f t="shared" si="7"/>
        <v>0.19999999999999982</v>
      </c>
      <c r="P83" s="56"/>
      <c r="Q83" s="4">
        <f t="shared" si="10"/>
        <v>25</v>
      </c>
      <c r="R83" s="4">
        <v>1</v>
      </c>
      <c r="S83" s="4">
        <v>1</v>
      </c>
      <c r="T83" s="4">
        <v>1</v>
      </c>
      <c r="U83" s="4">
        <v>1</v>
      </c>
      <c r="V83" s="4">
        <v>2</v>
      </c>
      <c r="W83" s="4">
        <v>1</v>
      </c>
      <c r="X83" s="4">
        <v>1</v>
      </c>
      <c r="Y83" s="4">
        <v>1</v>
      </c>
      <c r="Z83" s="4">
        <v>2</v>
      </c>
      <c r="AA83" s="4">
        <v>1</v>
      </c>
      <c r="AB83" s="4">
        <f t="shared" si="8"/>
        <v>1.2</v>
      </c>
      <c r="AC83" s="4">
        <f t="shared" si="9"/>
        <v>0.1333333333333333</v>
      </c>
    </row>
    <row r="84" spans="2:29">
      <c r="B84" s="56"/>
      <c r="C84" s="4">
        <f t="shared" si="11"/>
        <v>30</v>
      </c>
      <c r="D84" s="4">
        <v>3</v>
      </c>
      <c r="E84" s="4">
        <v>3</v>
      </c>
      <c r="F84" s="4">
        <v>3</v>
      </c>
      <c r="G84" s="4">
        <v>3</v>
      </c>
      <c r="H84" s="4">
        <v>5</v>
      </c>
      <c r="I84" s="4">
        <v>3</v>
      </c>
      <c r="J84" s="4">
        <v>3</v>
      </c>
      <c r="K84" s="4">
        <v>4</v>
      </c>
      <c r="L84" s="4">
        <v>3</v>
      </c>
      <c r="M84" s="4">
        <v>5</v>
      </c>
      <c r="N84" s="4">
        <f t="shared" si="6"/>
        <v>3.5</v>
      </c>
      <c r="O84" s="4">
        <f t="shared" si="7"/>
        <v>0.26874192494328497</v>
      </c>
      <c r="P84" s="56"/>
      <c r="Q84" s="4">
        <f t="shared" si="10"/>
        <v>30</v>
      </c>
      <c r="R84" s="4">
        <v>2</v>
      </c>
      <c r="S84" s="4">
        <v>2</v>
      </c>
      <c r="T84" s="4">
        <v>2</v>
      </c>
      <c r="U84" s="4">
        <v>1</v>
      </c>
      <c r="V84" s="4">
        <v>3</v>
      </c>
      <c r="W84" s="4">
        <v>1</v>
      </c>
      <c r="X84" s="4">
        <v>2</v>
      </c>
      <c r="Y84" s="4">
        <v>1</v>
      </c>
      <c r="Z84" s="4">
        <v>2</v>
      </c>
      <c r="AA84" s="4">
        <v>2</v>
      </c>
      <c r="AB84" s="4">
        <f t="shared" si="8"/>
        <v>1.8</v>
      </c>
      <c r="AC84" s="4">
        <f t="shared" si="9"/>
        <v>0.20000000000000004</v>
      </c>
    </row>
    <row r="85" spans="2:29">
      <c r="B85" s="56"/>
      <c r="C85" s="4">
        <f t="shared" si="11"/>
        <v>35</v>
      </c>
      <c r="D85" s="4">
        <v>4</v>
      </c>
      <c r="E85" s="4">
        <v>5</v>
      </c>
      <c r="F85" s="4">
        <v>5</v>
      </c>
      <c r="G85" s="4">
        <v>3</v>
      </c>
      <c r="H85" s="4">
        <v>5</v>
      </c>
      <c r="I85" s="4">
        <v>3</v>
      </c>
      <c r="J85" s="4">
        <v>3</v>
      </c>
      <c r="K85" s="4">
        <v>4</v>
      </c>
      <c r="L85" s="4">
        <v>3</v>
      </c>
      <c r="M85" s="4">
        <v>5</v>
      </c>
      <c r="N85" s="4">
        <f t="shared" si="6"/>
        <v>4</v>
      </c>
      <c r="O85" s="4">
        <f t="shared" si="7"/>
        <v>0.29814239699997191</v>
      </c>
      <c r="P85" s="56"/>
      <c r="Q85" s="4">
        <f t="shared" si="10"/>
        <v>35</v>
      </c>
      <c r="R85" s="4">
        <v>2</v>
      </c>
      <c r="S85" s="4">
        <v>2</v>
      </c>
      <c r="T85" s="4">
        <v>2</v>
      </c>
      <c r="U85" s="4">
        <v>1</v>
      </c>
      <c r="V85" s="4">
        <v>3</v>
      </c>
      <c r="W85" s="4">
        <v>1</v>
      </c>
      <c r="X85" s="4">
        <v>2</v>
      </c>
      <c r="Y85" s="4">
        <v>1</v>
      </c>
      <c r="Z85" s="4">
        <v>2</v>
      </c>
      <c r="AA85" s="4">
        <v>2</v>
      </c>
      <c r="AB85" s="4">
        <f t="shared" si="8"/>
        <v>1.8</v>
      </c>
      <c r="AC85" s="4">
        <f t="shared" si="9"/>
        <v>0.20000000000000004</v>
      </c>
    </row>
    <row r="86" spans="2:29">
      <c r="B86" s="56"/>
      <c r="C86" s="4">
        <f t="shared" si="11"/>
        <v>40</v>
      </c>
      <c r="D86" s="4">
        <v>6</v>
      </c>
      <c r="E86" s="4">
        <v>6</v>
      </c>
      <c r="F86" s="4">
        <v>6</v>
      </c>
      <c r="G86" s="4">
        <v>3</v>
      </c>
      <c r="H86" s="4">
        <v>6</v>
      </c>
      <c r="I86" s="4">
        <v>3</v>
      </c>
      <c r="J86" s="4">
        <v>3</v>
      </c>
      <c r="K86" s="4">
        <v>5</v>
      </c>
      <c r="L86" s="4">
        <v>5</v>
      </c>
      <c r="M86" s="4">
        <v>6</v>
      </c>
      <c r="N86" s="4">
        <f t="shared" si="6"/>
        <v>4.9000000000000004</v>
      </c>
      <c r="O86" s="4">
        <f t="shared" si="7"/>
        <v>0.4333333333333334</v>
      </c>
      <c r="P86" s="56"/>
      <c r="Q86" s="4">
        <f t="shared" si="10"/>
        <v>40</v>
      </c>
      <c r="R86" s="4">
        <v>3</v>
      </c>
      <c r="S86" s="4">
        <v>3</v>
      </c>
      <c r="T86" s="4">
        <v>3</v>
      </c>
      <c r="U86" s="4">
        <v>1</v>
      </c>
      <c r="V86" s="4">
        <v>3</v>
      </c>
      <c r="W86" s="4">
        <v>1</v>
      </c>
      <c r="X86" s="4">
        <v>2</v>
      </c>
      <c r="Y86" s="4">
        <v>2</v>
      </c>
      <c r="Z86" s="4">
        <v>3</v>
      </c>
      <c r="AA86" s="4">
        <v>3</v>
      </c>
      <c r="AB86" s="4">
        <f t="shared" si="8"/>
        <v>2.4</v>
      </c>
      <c r="AC86" s="4">
        <f t="shared" si="9"/>
        <v>0.26666666666666661</v>
      </c>
    </row>
    <row r="87" spans="2:29">
      <c r="B87" s="56"/>
      <c r="C87" s="4">
        <f t="shared" si="11"/>
        <v>45</v>
      </c>
      <c r="D87" s="4">
        <v>6</v>
      </c>
      <c r="E87" s="4">
        <v>6</v>
      </c>
      <c r="F87" s="4">
        <v>6</v>
      </c>
      <c r="G87" s="4">
        <v>3</v>
      </c>
      <c r="H87" s="4">
        <v>6</v>
      </c>
      <c r="I87" s="4">
        <v>3</v>
      </c>
      <c r="J87" s="4">
        <v>3</v>
      </c>
      <c r="K87" s="4">
        <v>5</v>
      </c>
      <c r="L87" s="4">
        <v>5</v>
      </c>
      <c r="M87" s="4">
        <v>6</v>
      </c>
      <c r="N87" s="4">
        <f t="shared" si="6"/>
        <v>4.9000000000000004</v>
      </c>
      <c r="O87" s="4">
        <f t="shared" si="7"/>
        <v>0.4333333333333334</v>
      </c>
      <c r="P87" s="56"/>
      <c r="Q87" s="4">
        <f t="shared" si="10"/>
        <v>45</v>
      </c>
      <c r="R87" s="4">
        <v>3</v>
      </c>
      <c r="S87" s="4">
        <v>2</v>
      </c>
      <c r="T87" s="4">
        <v>2</v>
      </c>
      <c r="U87" s="4">
        <v>2</v>
      </c>
      <c r="V87" s="4">
        <v>3</v>
      </c>
      <c r="W87" s="4">
        <v>1</v>
      </c>
      <c r="X87" s="4">
        <v>1</v>
      </c>
      <c r="Y87" s="4">
        <v>2</v>
      </c>
      <c r="Z87" s="4">
        <v>3</v>
      </c>
      <c r="AA87" s="4">
        <v>3</v>
      </c>
      <c r="AB87" s="4">
        <f t="shared" si="8"/>
        <v>2.2000000000000002</v>
      </c>
      <c r="AC87" s="4">
        <f t="shared" si="9"/>
        <v>0.24944382578492943</v>
      </c>
    </row>
    <row r="88" spans="2:29">
      <c r="B88" s="56"/>
      <c r="C88" s="4">
        <f t="shared" si="11"/>
        <v>50</v>
      </c>
      <c r="D88" s="4">
        <v>6</v>
      </c>
      <c r="E88" s="4">
        <v>6</v>
      </c>
      <c r="F88" s="4">
        <v>6</v>
      </c>
      <c r="G88" s="4">
        <v>3</v>
      </c>
      <c r="H88" s="4">
        <v>6</v>
      </c>
      <c r="I88" s="4">
        <v>3</v>
      </c>
      <c r="J88" s="4">
        <v>3</v>
      </c>
      <c r="K88" s="4">
        <v>5</v>
      </c>
      <c r="L88" s="4">
        <v>6</v>
      </c>
      <c r="M88" s="4">
        <v>5</v>
      </c>
      <c r="N88" s="4">
        <f t="shared" si="6"/>
        <v>4.9000000000000004</v>
      </c>
      <c r="O88" s="4">
        <f t="shared" si="7"/>
        <v>0.4333333333333334</v>
      </c>
      <c r="P88" s="56"/>
      <c r="Q88" s="4">
        <f t="shared" si="10"/>
        <v>50</v>
      </c>
      <c r="R88" s="4">
        <v>3</v>
      </c>
      <c r="S88" s="4">
        <v>2</v>
      </c>
      <c r="T88" s="4">
        <v>2</v>
      </c>
      <c r="U88" s="4">
        <v>2</v>
      </c>
      <c r="V88" s="4">
        <v>4</v>
      </c>
      <c r="W88" s="4">
        <v>1</v>
      </c>
      <c r="X88" s="4">
        <v>1</v>
      </c>
      <c r="Y88" s="4">
        <v>2</v>
      </c>
      <c r="Z88" s="4">
        <v>4</v>
      </c>
      <c r="AA88" s="4">
        <v>3</v>
      </c>
      <c r="AB88" s="4">
        <f t="shared" si="8"/>
        <v>2.4</v>
      </c>
      <c r="AC88" s="4">
        <f t="shared" si="9"/>
        <v>0.33993463423951897</v>
      </c>
    </row>
    <row r="89" spans="2:29">
      <c r="B89" s="56"/>
      <c r="C89" s="4">
        <f t="shared" si="11"/>
        <v>55</v>
      </c>
      <c r="D89" s="4">
        <v>6</v>
      </c>
      <c r="E89" s="4">
        <v>6</v>
      </c>
      <c r="F89" s="4">
        <v>6</v>
      </c>
      <c r="G89" s="4">
        <v>5</v>
      </c>
      <c r="H89" s="4">
        <v>6</v>
      </c>
      <c r="I89" s="4">
        <v>3</v>
      </c>
      <c r="J89" s="4">
        <v>4</v>
      </c>
      <c r="K89" s="4">
        <v>5</v>
      </c>
      <c r="L89" s="4">
        <v>6</v>
      </c>
      <c r="M89" s="4">
        <v>6</v>
      </c>
      <c r="N89" s="4">
        <f t="shared" si="6"/>
        <v>5.3</v>
      </c>
      <c r="O89" s="4">
        <f t="shared" si="7"/>
        <v>0.33499585403736332</v>
      </c>
      <c r="P89" s="56"/>
      <c r="Q89" s="4">
        <f t="shared" si="10"/>
        <v>55</v>
      </c>
      <c r="R89" s="4">
        <v>3</v>
      </c>
      <c r="S89" s="4">
        <v>2</v>
      </c>
      <c r="T89" s="4">
        <v>1</v>
      </c>
      <c r="U89" s="4">
        <v>2</v>
      </c>
      <c r="V89" s="4">
        <v>3</v>
      </c>
      <c r="W89" s="4">
        <v>1</v>
      </c>
      <c r="X89" s="4">
        <v>1</v>
      </c>
      <c r="Y89" s="4">
        <v>2</v>
      </c>
      <c r="Z89" s="4">
        <v>3</v>
      </c>
      <c r="AA89" s="4">
        <v>2</v>
      </c>
      <c r="AB89" s="4">
        <f t="shared" si="8"/>
        <v>2</v>
      </c>
      <c r="AC89" s="4">
        <f t="shared" si="9"/>
        <v>0.2581988897471611</v>
      </c>
    </row>
    <row r="90" spans="2:29">
      <c r="B90" s="56"/>
      <c r="C90" s="4">
        <f t="shared" si="11"/>
        <v>60</v>
      </c>
      <c r="D90" s="4">
        <v>6</v>
      </c>
      <c r="E90" s="4">
        <v>6</v>
      </c>
      <c r="F90" s="4">
        <v>5</v>
      </c>
      <c r="G90" s="4">
        <v>6</v>
      </c>
      <c r="H90" s="4">
        <v>6</v>
      </c>
      <c r="I90" s="4">
        <v>3</v>
      </c>
      <c r="J90" s="4">
        <v>4</v>
      </c>
      <c r="K90" s="4">
        <v>5</v>
      </c>
      <c r="L90" s="4">
        <v>6</v>
      </c>
      <c r="M90" s="4">
        <v>6</v>
      </c>
      <c r="N90" s="4">
        <f t="shared" si="6"/>
        <v>5.3</v>
      </c>
      <c r="O90" s="4">
        <f t="shared" si="7"/>
        <v>0.33499585403736332</v>
      </c>
      <c r="P90" s="56"/>
      <c r="Q90" s="4">
        <f t="shared" si="10"/>
        <v>60</v>
      </c>
      <c r="R90" s="4">
        <v>3</v>
      </c>
      <c r="S90" s="4">
        <v>3</v>
      </c>
      <c r="T90" s="4">
        <v>1</v>
      </c>
      <c r="U90" s="4">
        <v>3</v>
      </c>
      <c r="V90" s="4">
        <v>4</v>
      </c>
      <c r="W90" s="4">
        <v>1</v>
      </c>
      <c r="X90" s="4">
        <v>2</v>
      </c>
      <c r="Y90" s="4">
        <v>3</v>
      </c>
      <c r="Z90" s="4">
        <v>4</v>
      </c>
      <c r="AA90" s="4">
        <v>2</v>
      </c>
      <c r="AB90" s="4">
        <f t="shared" si="8"/>
        <v>2.6</v>
      </c>
      <c r="AC90" s="4">
        <f t="shared" si="9"/>
        <v>0.33993463423951903</v>
      </c>
    </row>
    <row r="91" spans="2:29">
      <c r="B91" s="56"/>
      <c r="C91" s="4">
        <f t="shared" si="11"/>
        <v>65</v>
      </c>
      <c r="D91" s="4">
        <v>6</v>
      </c>
      <c r="E91" s="4">
        <v>6</v>
      </c>
      <c r="F91" s="4">
        <v>6</v>
      </c>
      <c r="G91" s="4">
        <v>5</v>
      </c>
      <c r="H91" s="4">
        <v>6</v>
      </c>
      <c r="I91" s="4">
        <v>3</v>
      </c>
      <c r="J91" s="4">
        <v>3</v>
      </c>
      <c r="K91" s="4">
        <v>5</v>
      </c>
      <c r="L91" s="4">
        <v>6</v>
      </c>
      <c r="M91" s="4">
        <v>6</v>
      </c>
      <c r="N91" s="4">
        <f t="shared" si="6"/>
        <v>5.2</v>
      </c>
      <c r="O91" s="4">
        <f t="shared" si="7"/>
        <v>0.38873012632302034</v>
      </c>
      <c r="P91" s="56"/>
      <c r="Q91" s="4">
        <f t="shared" si="10"/>
        <v>65</v>
      </c>
      <c r="R91" s="4">
        <v>2</v>
      </c>
      <c r="S91" s="4">
        <v>3</v>
      </c>
      <c r="T91" s="4">
        <v>1</v>
      </c>
      <c r="U91" s="4">
        <v>3</v>
      </c>
      <c r="V91" s="4">
        <v>4</v>
      </c>
      <c r="W91" s="4">
        <v>1</v>
      </c>
      <c r="X91" s="4">
        <v>2</v>
      </c>
      <c r="Y91" s="4">
        <v>3</v>
      </c>
      <c r="Z91" s="4">
        <v>4</v>
      </c>
      <c r="AA91" s="4">
        <v>2</v>
      </c>
      <c r="AB91" s="4">
        <f t="shared" si="8"/>
        <v>2.5</v>
      </c>
      <c r="AC91" s="4">
        <f t="shared" si="9"/>
        <v>0.34156502553198664</v>
      </c>
    </row>
    <row r="92" spans="2:29">
      <c r="B92" s="56"/>
      <c r="C92" s="4">
        <f t="shared" si="11"/>
        <v>70</v>
      </c>
      <c r="D92" s="4">
        <v>6</v>
      </c>
      <c r="E92" s="4">
        <v>6</v>
      </c>
      <c r="F92" s="4">
        <v>6</v>
      </c>
      <c r="G92" s="4">
        <v>5</v>
      </c>
      <c r="H92" s="4">
        <v>5</v>
      </c>
      <c r="I92" s="4">
        <v>2</v>
      </c>
      <c r="J92" s="4">
        <v>3</v>
      </c>
      <c r="K92" s="4">
        <v>5</v>
      </c>
      <c r="L92" s="4">
        <v>6</v>
      </c>
      <c r="M92" s="4">
        <v>6</v>
      </c>
      <c r="N92" s="4">
        <f t="shared" si="6"/>
        <v>5</v>
      </c>
      <c r="O92" s="4">
        <f t="shared" si="7"/>
        <v>0.44721359549995793</v>
      </c>
      <c r="P92" s="56"/>
      <c r="Q92" s="4">
        <f t="shared" si="10"/>
        <v>70</v>
      </c>
      <c r="R92" s="4">
        <v>2</v>
      </c>
      <c r="S92" s="4">
        <v>3</v>
      </c>
      <c r="T92" s="4">
        <v>1</v>
      </c>
      <c r="U92" s="4">
        <v>5</v>
      </c>
      <c r="V92" s="4">
        <v>4</v>
      </c>
      <c r="W92" s="4">
        <v>1</v>
      </c>
      <c r="X92" s="4">
        <v>2</v>
      </c>
      <c r="Y92" s="4">
        <v>3</v>
      </c>
      <c r="Z92" s="4">
        <v>5</v>
      </c>
      <c r="AA92" s="4">
        <v>2</v>
      </c>
      <c r="AB92" s="4">
        <f t="shared" si="8"/>
        <v>2.8</v>
      </c>
      <c r="AC92" s="4">
        <f t="shared" si="9"/>
        <v>0.46666666666666656</v>
      </c>
    </row>
    <row r="93" spans="2:29">
      <c r="B93" s="56"/>
      <c r="C93" s="4">
        <f t="shared" si="11"/>
        <v>75</v>
      </c>
      <c r="D93" s="4">
        <v>4</v>
      </c>
      <c r="E93" s="4">
        <v>6</v>
      </c>
      <c r="F93" s="4">
        <v>4</v>
      </c>
      <c r="G93" s="4">
        <v>3</v>
      </c>
      <c r="H93" s="4">
        <v>4</v>
      </c>
      <c r="I93" s="4">
        <v>2</v>
      </c>
      <c r="J93" s="4">
        <v>3</v>
      </c>
      <c r="K93" s="4">
        <v>5</v>
      </c>
      <c r="L93" s="4">
        <v>6</v>
      </c>
      <c r="M93" s="4">
        <v>6</v>
      </c>
      <c r="N93" s="4">
        <f t="shared" si="6"/>
        <v>4.3</v>
      </c>
      <c r="O93" s="4">
        <f t="shared" si="7"/>
        <v>0.44845413490245695</v>
      </c>
      <c r="P93" s="56"/>
      <c r="Q93" s="4">
        <f t="shared" si="10"/>
        <v>75</v>
      </c>
      <c r="R93" s="4">
        <v>2</v>
      </c>
      <c r="S93" s="4">
        <v>5</v>
      </c>
      <c r="T93" s="4">
        <v>1</v>
      </c>
      <c r="U93" s="4">
        <v>5</v>
      </c>
      <c r="V93" s="4">
        <v>3</v>
      </c>
      <c r="W93" s="4">
        <v>1</v>
      </c>
      <c r="X93" s="4">
        <v>2</v>
      </c>
      <c r="Y93" s="4">
        <v>2</v>
      </c>
      <c r="Z93" s="4">
        <v>3</v>
      </c>
      <c r="AA93" s="4">
        <v>2</v>
      </c>
      <c r="AB93" s="4">
        <f t="shared" si="8"/>
        <v>2.6</v>
      </c>
      <c r="AC93" s="4">
        <f t="shared" si="9"/>
        <v>0.4521553322083513</v>
      </c>
    </row>
    <row r="94" spans="2:29">
      <c r="B94" s="56"/>
      <c r="C94" s="4">
        <f t="shared" si="11"/>
        <v>80</v>
      </c>
      <c r="D94" s="4">
        <v>4</v>
      </c>
      <c r="E94" s="4">
        <v>6</v>
      </c>
      <c r="F94" s="4">
        <v>4</v>
      </c>
      <c r="G94" s="4">
        <v>3</v>
      </c>
      <c r="H94" s="4">
        <v>4</v>
      </c>
      <c r="I94" s="4">
        <v>2</v>
      </c>
      <c r="J94" s="4">
        <v>3</v>
      </c>
      <c r="K94" s="4">
        <v>5</v>
      </c>
      <c r="L94" s="4">
        <v>6</v>
      </c>
      <c r="M94" s="4">
        <v>6</v>
      </c>
      <c r="N94" s="4">
        <f t="shared" si="6"/>
        <v>4.3</v>
      </c>
      <c r="O94" s="4">
        <f t="shared" si="7"/>
        <v>0.44845413490245695</v>
      </c>
      <c r="P94" s="56"/>
      <c r="Q94" s="4">
        <f t="shared" si="10"/>
        <v>80</v>
      </c>
      <c r="R94" s="4">
        <v>2</v>
      </c>
      <c r="S94" s="4">
        <v>5</v>
      </c>
      <c r="T94" s="4">
        <v>1</v>
      </c>
      <c r="U94" s="4">
        <v>5</v>
      </c>
      <c r="V94" s="4">
        <v>3</v>
      </c>
      <c r="W94" s="4">
        <v>1</v>
      </c>
      <c r="X94" s="4">
        <v>2</v>
      </c>
      <c r="Y94" s="4">
        <v>3</v>
      </c>
      <c r="Z94" s="4">
        <v>4</v>
      </c>
      <c r="AA94" s="4">
        <v>2</v>
      </c>
      <c r="AB94" s="4">
        <f t="shared" si="8"/>
        <v>2.8</v>
      </c>
      <c r="AC94" s="4">
        <f t="shared" si="9"/>
        <v>0.46666666666666656</v>
      </c>
    </row>
    <row r="95" spans="2:29">
      <c r="B95" s="56"/>
      <c r="C95" s="4">
        <f t="shared" si="11"/>
        <v>85</v>
      </c>
      <c r="D95" s="4">
        <v>4</v>
      </c>
      <c r="E95" s="4">
        <v>6</v>
      </c>
      <c r="F95" s="4">
        <v>4</v>
      </c>
      <c r="G95" s="4">
        <v>3</v>
      </c>
      <c r="H95" s="4">
        <v>4</v>
      </c>
      <c r="I95" s="4">
        <v>2</v>
      </c>
      <c r="J95" s="4">
        <v>3</v>
      </c>
      <c r="K95" s="4">
        <v>5</v>
      </c>
      <c r="L95" s="4">
        <v>6</v>
      </c>
      <c r="M95" s="4">
        <v>6</v>
      </c>
      <c r="N95" s="4">
        <f t="shared" si="6"/>
        <v>4.3</v>
      </c>
      <c r="O95" s="4">
        <f t="shared" si="7"/>
        <v>0.44845413490245695</v>
      </c>
      <c r="P95" s="56"/>
      <c r="Q95" s="4">
        <f t="shared" si="10"/>
        <v>85</v>
      </c>
      <c r="R95" s="4">
        <v>2</v>
      </c>
      <c r="S95" s="4">
        <v>5</v>
      </c>
      <c r="T95" s="4">
        <v>1</v>
      </c>
      <c r="U95" s="4">
        <v>5</v>
      </c>
      <c r="V95" s="4">
        <v>3</v>
      </c>
      <c r="W95" s="4">
        <v>1</v>
      </c>
      <c r="X95" s="4">
        <v>2</v>
      </c>
      <c r="Y95" s="4">
        <v>2</v>
      </c>
      <c r="Z95" s="4">
        <v>3</v>
      </c>
      <c r="AA95" s="4">
        <v>2</v>
      </c>
      <c r="AB95" s="4">
        <f t="shared" si="8"/>
        <v>2.6</v>
      </c>
      <c r="AC95" s="4">
        <f t="shared" si="9"/>
        <v>0.4521553322083513</v>
      </c>
    </row>
    <row r="96" spans="2:29">
      <c r="B96" s="56"/>
      <c r="C96" s="4">
        <f t="shared" si="11"/>
        <v>90</v>
      </c>
      <c r="D96" s="4">
        <v>4</v>
      </c>
      <c r="E96" s="4">
        <v>6</v>
      </c>
      <c r="F96" s="4">
        <v>4</v>
      </c>
      <c r="G96" s="4">
        <v>3</v>
      </c>
      <c r="H96" s="4">
        <v>4</v>
      </c>
      <c r="I96" s="4">
        <v>2</v>
      </c>
      <c r="J96" s="4">
        <v>3</v>
      </c>
      <c r="K96" s="4">
        <v>5</v>
      </c>
      <c r="L96" s="4">
        <v>6</v>
      </c>
      <c r="M96" s="4">
        <v>6</v>
      </c>
      <c r="N96" s="4">
        <f t="shared" si="6"/>
        <v>4.3</v>
      </c>
      <c r="O96" s="4">
        <f t="shared" si="7"/>
        <v>0.44845413490245695</v>
      </c>
      <c r="P96" s="56"/>
      <c r="Q96" s="4">
        <f t="shared" si="10"/>
        <v>90</v>
      </c>
      <c r="R96" s="4">
        <v>1</v>
      </c>
      <c r="S96" s="4">
        <v>4</v>
      </c>
      <c r="T96" s="4">
        <v>1</v>
      </c>
      <c r="U96" s="4">
        <v>4</v>
      </c>
      <c r="V96" s="4">
        <v>1</v>
      </c>
      <c r="W96" s="4">
        <v>1</v>
      </c>
      <c r="X96" s="4">
        <v>1</v>
      </c>
      <c r="Y96" s="4">
        <v>1</v>
      </c>
      <c r="Z96" s="4">
        <v>1</v>
      </c>
      <c r="AA96" s="4">
        <v>1</v>
      </c>
      <c r="AB96" s="4">
        <f t="shared" si="8"/>
        <v>1.6</v>
      </c>
      <c r="AC96" s="4">
        <f t="shared" si="9"/>
        <v>0.39999999999999997</v>
      </c>
    </row>
    <row r="97" spans="2:29">
      <c r="B97" s="56"/>
      <c r="C97" s="4">
        <f t="shared" si="11"/>
        <v>95</v>
      </c>
      <c r="D97" s="4">
        <v>4</v>
      </c>
      <c r="E97" s="4">
        <v>6</v>
      </c>
      <c r="F97" s="4">
        <v>4</v>
      </c>
      <c r="G97" s="4">
        <v>3</v>
      </c>
      <c r="H97" s="4">
        <v>4</v>
      </c>
      <c r="I97" s="4">
        <v>2</v>
      </c>
      <c r="J97" s="4">
        <v>3</v>
      </c>
      <c r="K97" s="4">
        <v>6</v>
      </c>
      <c r="L97" s="4">
        <v>6</v>
      </c>
      <c r="M97" s="4">
        <v>6</v>
      </c>
      <c r="N97" s="4">
        <f t="shared" si="6"/>
        <v>4.4000000000000004</v>
      </c>
      <c r="O97" s="4">
        <f t="shared" si="7"/>
        <v>0.47609522856952335</v>
      </c>
      <c r="P97" s="56"/>
      <c r="Q97" s="4">
        <f t="shared" si="10"/>
        <v>95</v>
      </c>
      <c r="R97" s="4">
        <v>2</v>
      </c>
      <c r="S97" s="4">
        <v>6</v>
      </c>
      <c r="T97" s="4">
        <v>3</v>
      </c>
      <c r="U97" s="4">
        <v>6</v>
      </c>
      <c r="V97" s="4">
        <v>4</v>
      </c>
      <c r="W97" s="4">
        <v>3</v>
      </c>
      <c r="X97" s="4">
        <v>3</v>
      </c>
      <c r="Y97" s="4">
        <v>3</v>
      </c>
      <c r="Z97" s="4">
        <v>3</v>
      </c>
      <c r="AA97" s="4">
        <v>2</v>
      </c>
      <c r="AB97" s="4">
        <f t="shared" si="8"/>
        <v>3.5</v>
      </c>
      <c r="AC97" s="4">
        <f t="shared" si="9"/>
        <v>0.4533823502911814</v>
      </c>
    </row>
    <row r="98" spans="2:29">
      <c r="B98" s="56"/>
      <c r="C98" s="4">
        <f t="shared" si="11"/>
        <v>100</v>
      </c>
      <c r="D98" s="4">
        <v>4</v>
      </c>
      <c r="E98" s="4">
        <v>6</v>
      </c>
      <c r="F98" s="4">
        <v>4</v>
      </c>
      <c r="G98" s="4">
        <v>3</v>
      </c>
      <c r="H98" s="4">
        <v>4</v>
      </c>
      <c r="I98" s="4">
        <v>2</v>
      </c>
      <c r="J98" s="4">
        <v>3</v>
      </c>
      <c r="K98" s="4">
        <v>6</v>
      </c>
      <c r="L98" s="4">
        <v>6</v>
      </c>
      <c r="M98" s="4">
        <v>6</v>
      </c>
      <c r="N98" s="4">
        <f t="shared" si="6"/>
        <v>4.4000000000000004</v>
      </c>
      <c r="O98" s="4">
        <f t="shared" si="7"/>
        <v>0.47609522856952335</v>
      </c>
      <c r="P98" s="56"/>
      <c r="Q98" s="4">
        <f t="shared" si="10"/>
        <v>100</v>
      </c>
      <c r="R98" s="4">
        <v>2</v>
      </c>
      <c r="S98" s="4">
        <v>6</v>
      </c>
      <c r="T98" s="4">
        <v>2</v>
      </c>
      <c r="U98" s="4">
        <v>6</v>
      </c>
      <c r="V98" s="4">
        <v>2</v>
      </c>
      <c r="W98" s="4">
        <v>1</v>
      </c>
      <c r="X98" s="4">
        <v>2</v>
      </c>
      <c r="Y98" s="4">
        <v>1</v>
      </c>
      <c r="Z98" s="4">
        <v>1</v>
      </c>
      <c r="AA98" s="4">
        <v>1</v>
      </c>
      <c r="AB98" s="4">
        <f t="shared" si="8"/>
        <v>2.4</v>
      </c>
      <c r="AC98" s="4">
        <f t="shared" si="9"/>
        <v>0.61824123303304679</v>
      </c>
    </row>
    <row r="99" spans="2:29">
      <c r="B99" s="56"/>
      <c r="C99" s="4">
        <f t="shared" si="11"/>
        <v>105</v>
      </c>
      <c r="D99" s="4">
        <v>4</v>
      </c>
      <c r="E99" s="4">
        <v>6</v>
      </c>
      <c r="F99" s="4">
        <v>4</v>
      </c>
      <c r="G99" s="4">
        <v>3</v>
      </c>
      <c r="H99" s="4">
        <v>4</v>
      </c>
      <c r="I99" s="4">
        <v>2</v>
      </c>
      <c r="J99" s="4">
        <v>3</v>
      </c>
      <c r="K99" s="4">
        <v>6</v>
      </c>
      <c r="L99" s="4">
        <v>6</v>
      </c>
      <c r="M99" s="4">
        <v>6</v>
      </c>
      <c r="N99" s="4">
        <f t="shared" si="6"/>
        <v>4.4000000000000004</v>
      </c>
      <c r="O99" s="4">
        <f t="shared" si="7"/>
        <v>0.47609522856952335</v>
      </c>
      <c r="P99" s="56"/>
      <c r="Q99" s="4">
        <f t="shared" si="10"/>
        <v>105</v>
      </c>
      <c r="R99" s="4">
        <v>2</v>
      </c>
      <c r="S99" s="4">
        <v>6</v>
      </c>
      <c r="T99" s="4">
        <v>2</v>
      </c>
      <c r="U99" s="4">
        <v>6</v>
      </c>
      <c r="V99" s="4">
        <v>2</v>
      </c>
      <c r="W99" s="4">
        <v>1</v>
      </c>
      <c r="X99" s="4">
        <v>2</v>
      </c>
      <c r="Y99" s="4">
        <v>1</v>
      </c>
      <c r="Z99" s="4">
        <v>1</v>
      </c>
      <c r="AA99" s="4">
        <v>1</v>
      </c>
      <c r="AB99" s="4">
        <f t="shared" si="8"/>
        <v>2.4</v>
      </c>
      <c r="AC99" s="4">
        <f t="shared" si="9"/>
        <v>0.61824123303304679</v>
      </c>
    </row>
    <row r="100" spans="2:29">
      <c r="B100" s="56"/>
      <c r="C100" s="4">
        <f t="shared" si="11"/>
        <v>110</v>
      </c>
      <c r="D100" s="4">
        <v>4</v>
      </c>
      <c r="E100" s="4">
        <v>6</v>
      </c>
      <c r="F100" s="4">
        <v>4</v>
      </c>
      <c r="G100" s="4">
        <v>3</v>
      </c>
      <c r="H100" s="4">
        <v>4</v>
      </c>
      <c r="I100" s="4">
        <v>2</v>
      </c>
      <c r="J100" s="4">
        <v>3</v>
      </c>
      <c r="K100" s="4">
        <v>6</v>
      </c>
      <c r="L100" s="4">
        <v>6</v>
      </c>
      <c r="M100" s="4">
        <v>6</v>
      </c>
      <c r="N100" s="4">
        <f t="shared" si="6"/>
        <v>4.4000000000000004</v>
      </c>
      <c r="O100" s="4">
        <f t="shared" si="7"/>
        <v>0.47609522856952335</v>
      </c>
      <c r="P100" s="56"/>
      <c r="Q100" s="4">
        <f t="shared" si="10"/>
        <v>110</v>
      </c>
      <c r="R100" s="4">
        <v>2</v>
      </c>
      <c r="S100" s="4">
        <v>6</v>
      </c>
      <c r="T100" s="4">
        <v>2</v>
      </c>
      <c r="U100" s="4">
        <v>6</v>
      </c>
      <c r="V100" s="4">
        <v>2</v>
      </c>
      <c r="W100" s="4">
        <v>1</v>
      </c>
      <c r="X100" s="4">
        <v>2</v>
      </c>
      <c r="Y100" s="4">
        <v>1</v>
      </c>
      <c r="Z100" s="4">
        <v>1</v>
      </c>
      <c r="AA100" s="4">
        <v>3</v>
      </c>
      <c r="AB100" s="4">
        <f t="shared" si="8"/>
        <v>2.6</v>
      </c>
      <c r="AC100" s="4">
        <f t="shared" si="9"/>
        <v>0.6</v>
      </c>
    </row>
    <row r="101" spans="2:29">
      <c r="B101" s="56"/>
      <c r="C101" s="4">
        <f t="shared" si="11"/>
        <v>115</v>
      </c>
      <c r="D101" s="4">
        <v>4</v>
      </c>
      <c r="E101" s="4">
        <v>6</v>
      </c>
      <c r="F101" s="4">
        <v>4</v>
      </c>
      <c r="G101" s="4">
        <v>3</v>
      </c>
      <c r="H101" s="4">
        <v>3</v>
      </c>
      <c r="I101" s="4">
        <v>3</v>
      </c>
      <c r="J101" s="4">
        <v>3</v>
      </c>
      <c r="K101" s="4">
        <v>6</v>
      </c>
      <c r="L101" s="4">
        <v>6</v>
      </c>
      <c r="M101" s="4">
        <v>6</v>
      </c>
      <c r="N101" s="4">
        <f t="shared" si="6"/>
        <v>4.4000000000000004</v>
      </c>
      <c r="O101" s="4">
        <f t="shared" si="7"/>
        <v>0.4521553322083513</v>
      </c>
      <c r="P101" s="56"/>
      <c r="Q101" s="4">
        <f t="shared" si="10"/>
        <v>115</v>
      </c>
      <c r="R101" s="4">
        <v>2</v>
      </c>
      <c r="S101" s="4">
        <v>6</v>
      </c>
      <c r="T101" s="4">
        <v>1</v>
      </c>
      <c r="U101" s="4">
        <v>6</v>
      </c>
      <c r="V101" s="4">
        <v>2</v>
      </c>
      <c r="W101" s="4">
        <v>1</v>
      </c>
      <c r="X101" s="4">
        <v>2</v>
      </c>
      <c r="Y101" s="4">
        <v>1</v>
      </c>
      <c r="Z101" s="4">
        <v>1</v>
      </c>
      <c r="AA101" s="4">
        <v>3</v>
      </c>
      <c r="AB101" s="4">
        <f t="shared" si="8"/>
        <v>2.5</v>
      </c>
      <c r="AC101" s="4">
        <f t="shared" si="9"/>
        <v>0.61913918736689033</v>
      </c>
    </row>
    <row r="102" spans="2:29">
      <c r="B102" s="56"/>
      <c r="C102" s="4">
        <f t="shared" si="11"/>
        <v>120</v>
      </c>
      <c r="D102" s="4">
        <v>4</v>
      </c>
      <c r="E102" s="4">
        <v>6</v>
      </c>
      <c r="F102" s="4">
        <v>4</v>
      </c>
      <c r="G102" s="4">
        <v>3</v>
      </c>
      <c r="H102" s="4">
        <v>3</v>
      </c>
      <c r="I102" s="4">
        <v>3</v>
      </c>
      <c r="J102" s="4">
        <v>3</v>
      </c>
      <c r="K102" s="4">
        <v>6</v>
      </c>
      <c r="L102" s="4">
        <v>6</v>
      </c>
      <c r="M102" s="4">
        <v>6</v>
      </c>
      <c r="N102" s="4">
        <f t="shared" si="6"/>
        <v>4.4000000000000004</v>
      </c>
      <c r="O102" s="4">
        <f t="shared" si="7"/>
        <v>0.4521553322083513</v>
      </c>
      <c r="P102" s="56"/>
      <c r="Q102" s="4">
        <f t="shared" si="10"/>
        <v>120</v>
      </c>
      <c r="R102" s="4">
        <v>2</v>
      </c>
      <c r="S102" s="4">
        <v>6</v>
      </c>
      <c r="T102" s="4">
        <v>1</v>
      </c>
      <c r="U102" s="4">
        <v>6</v>
      </c>
      <c r="V102" s="4">
        <v>3</v>
      </c>
      <c r="W102" s="4">
        <v>1</v>
      </c>
      <c r="X102" s="4">
        <v>2</v>
      </c>
      <c r="Y102" s="4">
        <v>1</v>
      </c>
      <c r="Z102" s="4">
        <v>1</v>
      </c>
      <c r="AA102" s="4">
        <v>3</v>
      </c>
      <c r="AB102" s="4">
        <f t="shared" si="8"/>
        <v>2.6</v>
      </c>
      <c r="AC102" s="4">
        <f t="shared" si="9"/>
        <v>0.6182412330330469</v>
      </c>
    </row>
    <row r="103" spans="2:29">
      <c r="B103" s="56"/>
      <c r="C103" s="4">
        <f t="shared" si="11"/>
        <v>125</v>
      </c>
      <c r="D103" s="4">
        <v>4</v>
      </c>
      <c r="E103" s="4">
        <v>6</v>
      </c>
      <c r="F103" s="4">
        <v>4</v>
      </c>
      <c r="G103" s="4">
        <v>3</v>
      </c>
      <c r="H103" s="4">
        <v>3</v>
      </c>
      <c r="I103" s="4">
        <v>3</v>
      </c>
      <c r="J103" s="4">
        <v>3</v>
      </c>
      <c r="K103" s="4">
        <v>6</v>
      </c>
      <c r="L103" s="4">
        <v>6</v>
      </c>
      <c r="M103" s="4">
        <v>6</v>
      </c>
      <c r="N103" s="4">
        <f t="shared" si="6"/>
        <v>4.4000000000000004</v>
      </c>
      <c r="O103" s="4">
        <f t="shared" si="7"/>
        <v>0.4521553322083513</v>
      </c>
      <c r="P103" s="56"/>
      <c r="Q103" s="4">
        <f t="shared" si="10"/>
        <v>125</v>
      </c>
      <c r="R103" s="4">
        <v>2</v>
      </c>
      <c r="S103" s="4">
        <v>6</v>
      </c>
      <c r="T103" s="4">
        <v>1</v>
      </c>
      <c r="U103" s="4">
        <v>6</v>
      </c>
      <c r="V103" s="4">
        <v>2</v>
      </c>
      <c r="W103" s="4">
        <v>1</v>
      </c>
      <c r="X103" s="4">
        <v>2</v>
      </c>
      <c r="Y103" s="4">
        <v>1</v>
      </c>
      <c r="Z103" s="4">
        <v>1</v>
      </c>
      <c r="AA103" s="4">
        <v>2</v>
      </c>
      <c r="AB103" s="4">
        <f t="shared" si="8"/>
        <v>2.4</v>
      </c>
      <c r="AC103" s="4">
        <f t="shared" si="9"/>
        <v>0.61824123303304679</v>
      </c>
    </row>
    <row r="104" spans="2:29">
      <c r="B104" s="56"/>
      <c r="C104" s="4">
        <f t="shared" si="11"/>
        <v>130</v>
      </c>
      <c r="D104" s="4">
        <v>4</v>
      </c>
      <c r="E104" s="4">
        <v>6</v>
      </c>
      <c r="F104" s="4">
        <v>4</v>
      </c>
      <c r="G104" s="4">
        <v>3</v>
      </c>
      <c r="H104" s="4">
        <v>3</v>
      </c>
      <c r="I104" s="4">
        <v>3</v>
      </c>
      <c r="J104" s="4">
        <v>3</v>
      </c>
      <c r="K104" s="4">
        <v>6</v>
      </c>
      <c r="L104" s="4">
        <v>6</v>
      </c>
      <c r="M104" s="4">
        <v>6</v>
      </c>
      <c r="N104" s="4">
        <f t="shared" si="6"/>
        <v>4.4000000000000004</v>
      </c>
      <c r="O104" s="4">
        <f t="shared" si="7"/>
        <v>0.4521553322083513</v>
      </c>
      <c r="P104" s="56"/>
      <c r="Q104" s="4">
        <f t="shared" si="10"/>
        <v>130</v>
      </c>
      <c r="R104" s="4">
        <v>3</v>
      </c>
      <c r="S104" s="4">
        <v>6</v>
      </c>
      <c r="T104" s="4">
        <v>1</v>
      </c>
      <c r="U104" s="4">
        <v>6</v>
      </c>
      <c r="V104" s="4">
        <v>2</v>
      </c>
      <c r="W104" s="4">
        <v>1</v>
      </c>
      <c r="X104" s="4">
        <v>4</v>
      </c>
      <c r="Y104" s="4">
        <v>1</v>
      </c>
      <c r="Z104" s="4">
        <v>1</v>
      </c>
      <c r="AA104" s="4">
        <v>3</v>
      </c>
      <c r="AB104" s="4">
        <f t="shared" si="8"/>
        <v>2.8</v>
      </c>
      <c r="AC104" s="4">
        <f t="shared" si="9"/>
        <v>0.62893207547044017</v>
      </c>
    </row>
    <row r="105" spans="2:29">
      <c r="B105" s="56"/>
      <c r="C105" s="4">
        <f t="shared" si="11"/>
        <v>135</v>
      </c>
      <c r="D105" s="4">
        <v>4</v>
      </c>
      <c r="E105" s="4">
        <v>6</v>
      </c>
      <c r="F105" s="4">
        <v>4</v>
      </c>
      <c r="G105" s="4">
        <v>3</v>
      </c>
      <c r="H105" s="4">
        <v>3</v>
      </c>
      <c r="I105" s="4">
        <v>3</v>
      </c>
      <c r="J105" s="4">
        <v>3</v>
      </c>
      <c r="K105" s="4">
        <v>6</v>
      </c>
      <c r="L105" s="4">
        <v>6</v>
      </c>
      <c r="M105" s="4">
        <v>6</v>
      </c>
      <c r="N105" s="4">
        <f t="shared" si="6"/>
        <v>4.4000000000000004</v>
      </c>
      <c r="O105" s="4">
        <f t="shared" si="7"/>
        <v>0.4521553322083513</v>
      </c>
      <c r="P105" s="56"/>
      <c r="Q105" s="4">
        <f t="shared" si="10"/>
        <v>135</v>
      </c>
      <c r="R105" s="4">
        <v>2</v>
      </c>
      <c r="S105" s="4">
        <v>6</v>
      </c>
      <c r="T105" s="4">
        <v>1</v>
      </c>
      <c r="U105" s="4">
        <v>6</v>
      </c>
      <c r="V105" s="4">
        <v>2</v>
      </c>
      <c r="W105" s="4">
        <v>1</v>
      </c>
      <c r="X105" s="4">
        <v>3</v>
      </c>
      <c r="Y105" s="4">
        <v>1</v>
      </c>
      <c r="Z105" s="4">
        <v>1</v>
      </c>
      <c r="AA105" s="4">
        <v>1</v>
      </c>
      <c r="AB105" s="4">
        <f t="shared" si="8"/>
        <v>2.4</v>
      </c>
      <c r="AC105" s="4">
        <f t="shared" si="9"/>
        <v>0.63595946761129707</v>
      </c>
    </row>
    <row r="106" spans="2:29">
      <c r="B106" s="56"/>
      <c r="C106" s="4">
        <f t="shared" si="11"/>
        <v>140</v>
      </c>
      <c r="D106" s="4">
        <v>4</v>
      </c>
      <c r="E106" s="4">
        <v>6</v>
      </c>
      <c r="F106" s="4">
        <v>4</v>
      </c>
      <c r="G106" s="4">
        <v>3</v>
      </c>
      <c r="H106" s="4">
        <v>2</v>
      </c>
      <c r="I106" s="4">
        <v>3</v>
      </c>
      <c r="J106" s="4">
        <v>3</v>
      </c>
      <c r="K106" s="4">
        <v>6</v>
      </c>
      <c r="L106" s="4">
        <v>6</v>
      </c>
      <c r="M106" s="4">
        <v>6</v>
      </c>
      <c r="N106" s="4">
        <f t="shared" si="6"/>
        <v>4.3</v>
      </c>
      <c r="O106" s="4">
        <f t="shared" si="7"/>
        <v>0.49553562491061676</v>
      </c>
      <c r="P106" s="56"/>
      <c r="Q106" s="4">
        <f t="shared" si="10"/>
        <v>140</v>
      </c>
      <c r="R106" s="4">
        <v>2</v>
      </c>
      <c r="S106" s="4">
        <v>6</v>
      </c>
      <c r="T106" s="4">
        <v>1</v>
      </c>
      <c r="U106" s="4">
        <v>6</v>
      </c>
      <c r="V106" s="4">
        <v>2</v>
      </c>
      <c r="W106" s="4">
        <v>1</v>
      </c>
      <c r="X106" s="4">
        <v>3</v>
      </c>
      <c r="Y106" s="4">
        <v>1</v>
      </c>
      <c r="Z106" s="4">
        <v>1</v>
      </c>
      <c r="AA106" s="4">
        <v>1</v>
      </c>
      <c r="AB106" s="4">
        <f t="shared" si="8"/>
        <v>2.4</v>
      </c>
      <c r="AC106" s="4">
        <f t="shared" si="9"/>
        <v>0.63595946761129707</v>
      </c>
    </row>
    <row r="107" spans="2:29">
      <c r="B107" s="56"/>
      <c r="C107" s="4">
        <f t="shared" si="11"/>
        <v>145</v>
      </c>
      <c r="D107" s="4">
        <v>3</v>
      </c>
      <c r="E107" s="4">
        <v>6</v>
      </c>
      <c r="F107" s="4">
        <v>3</v>
      </c>
      <c r="G107" s="4">
        <v>3</v>
      </c>
      <c r="H107" s="4">
        <v>2</v>
      </c>
      <c r="I107" s="4">
        <v>3</v>
      </c>
      <c r="J107" s="4">
        <v>3</v>
      </c>
      <c r="K107" s="4">
        <v>6</v>
      </c>
      <c r="L107" s="4">
        <v>6</v>
      </c>
      <c r="M107" s="4">
        <v>6</v>
      </c>
      <c r="N107" s="4">
        <f t="shared" si="6"/>
        <v>4.0999999999999996</v>
      </c>
      <c r="O107" s="4">
        <f t="shared" si="7"/>
        <v>0.52599112793531677</v>
      </c>
      <c r="P107" s="56"/>
      <c r="Q107" s="4">
        <f t="shared" si="10"/>
        <v>145</v>
      </c>
      <c r="R107" s="4">
        <v>2</v>
      </c>
      <c r="S107" s="4">
        <v>6</v>
      </c>
      <c r="T107" s="4">
        <v>1</v>
      </c>
      <c r="U107" s="4">
        <v>6</v>
      </c>
      <c r="V107" s="4">
        <v>2</v>
      </c>
      <c r="W107" s="4">
        <v>1</v>
      </c>
      <c r="X107" s="4">
        <v>3</v>
      </c>
      <c r="Y107" s="4">
        <v>1</v>
      </c>
      <c r="Z107" s="4">
        <v>1</v>
      </c>
      <c r="AA107" s="4">
        <v>1</v>
      </c>
      <c r="AB107" s="4">
        <f t="shared" si="8"/>
        <v>2.4</v>
      </c>
      <c r="AC107" s="4">
        <f t="shared" si="9"/>
        <v>0.63595946761129707</v>
      </c>
    </row>
    <row r="108" spans="2:29">
      <c r="B108" s="56"/>
      <c r="C108" s="4">
        <f t="shared" si="11"/>
        <v>150</v>
      </c>
      <c r="D108" s="4">
        <v>3</v>
      </c>
      <c r="E108" s="4">
        <v>6</v>
      </c>
      <c r="F108" s="4">
        <v>3</v>
      </c>
      <c r="G108" s="4">
        <v>3</v>
      </c>
      <c r="H108" s="4">
        <v>2</v>
      </c>
      <c r="I108" s="4">
        <v>3</v>
      </c>
      <c r="J108" s="4">
        <v>3</v>
      </c>
      <c r="K108" s="4">
        <v>6</v>
      </c>
      <c r="L108" s="4">
        <v>6</v>
      </c>
      <c r="M108" s="4">
        <v>6</v>
      </c>
      <c r="N108" s="4">
        <f t="shared" si="6"/>
        <v>4.0999999999999996</v>
      </c>
      <c r="O108" s="4">
        <f t="shared" si="7"/>
        <v>0.52599112793531677</v>
      </c>
      <c r="P108" s="56"/>
      <c r="Q108" s="4">
        <f t="shared" si="10"/>
        <v>150</v>
      </c>
      <c r="R108" s="4">
        <v>2</v>
      </c>
      <c r="S108" s="4">
        <v>6</v>
      </c>
      <c r="T108" s="4">
        <v>1</v>
      </c>
      <c r="U108" s="4">
        <v>6</v>
      </c>
      <c r="V108" s="4">
        <v>2</v>
      </c>
      <c r="W108" s="4">
        <v>1</v>
      </c>
      <c r="X108" s="4">
        <v>3</v>
      </c>
      <c r="Y108" s="4">
        <v>1</v>
      </c>
      <c r="Z108" s="4">
        <v>1</v>
      </c>
      <c r="AA108" s="4">
        <v>1</v>
      </c>
      <c r="AB108" s="4">
        <f t="shared" si="8"/>
        <v>2.4</v>
      </c>
      <c r="AC108" s="4">
        <f t="shared" si="9"/>
        <v>0.63595946761129707</v>
      </c>
    </row>
    <row r="109" spans="2:29">
      <c r="B109" s="56"/>
      <c r="C109" s="4">
        <f t="shared" si="11"/>
        <v>155</v>
      </c>
      <c r="D109" s="4">
        <v>3</v>
      </c>
      <c r="E109" s="4">
        <v>6</v>
      </c>
      <c r="F109" s="4">
        <v>3</v>
      </c>
      <c r="G109" s="4">
        <v>3</v>
      </c>
      <c r="H109" s="4">
        <v>2</v>
      </c>
      <c r="I109" s="4">
        <v>3</v>
      </c>
      <c r="J109" s="4">
        <v>3</v>
      </c>
      <c r="K109" s="4">
        <v>6</v>
      </c>
      <c r="L109" s="4">
        <v>6</v>
      </c>
      <c r="M109" s="4">
        <v>6</v>
      </c>
      <c r="N109" s="4">
        <f t="shared" si="6"/>
        <v>4.0999999999999996</v>
      </c>
      <c r="O109" s="4">
        <f t="shared" si="7"/>
        <v>0.52599112793531677</v>
      </c>
      <c r="P109" s="56"/>
      <c r="Q109" s="4">
        <f t="shared" si="10"/>
        <v>155</v>
      </c>
      <c r="R109" s="4">
        <v>2</v>
      </c>
      <c r="S109" s="4">
        <v>6</v>
      </c>
      <c r="T109" s="4">
        <v>1</v>
      </c>
      <c r="U109" s="4">
        <v>6</v>
      </c>
      <c r="V109" s="4">
        <v>2</v>
      </c>
      <c r="W109" s="4">
        <v>1</v>
      </c>
      <c r="X109" s="4">
        <v>3</v>
      </c>
      <c r="Y109" s="4">
        <v>1</v>
      </c>
      <c r="Z109" s="4">
        <v>1</v>
      </c>
      <c r="AA109" s="4">
        <v>1</v>
      </c>
      <c r="AB109" s="4">
        <f t="shared" si="8"/>
        <v>2.4</v>
      </c>
      <c r="AC109" s="4">
        <f t="shared" si="9"/>
        <v>0.63595946761129707</v>
      </c>
    </row>
    <row r="110" spans="2:29">
      <c r="B110" s="56"/>
      <c r="C110" s="4">
        <f t="shared" si="11"/>
        <v>160</v>
      </c>
      <c r="D110" s="4">
        <v>3</v>
      </c>
      <c r="E110" s="4">
        <v>6</v>
      </c>
      <c r="F110" s="4">
        <v>3</v>
      </c>
      <c r="G110" s="4">
        <v>3</v>
      </c>
      <c r="H110" s="4">
        <v>2</v>
      </c>
      <c r="I110" s="4">
        <v>3</v>
      </c>
      <c r="J110" s="4">
        <v>3</v>
      </c>
      <c r="K110" s="4">
        <v>6</v>
      </c>
      <c r="L110" s="4">
        <v>6</v>
      </c>
      <c r="M110" s="4">
        <v>6</v>
      </c>
      <c r="N110" s="4">
        <f t="shared" si="6"/>
        <v>4.0999999999999996</v>
      </c>
      <c r="O110" s="4">
        <f t="shared" si="7"/>
        <v>0.52599112793531677</v>
      </c>
      <c r="P110" s="56"/>
      <c r="Q110" s="4">
        <f t="shared" si="10"/>
        <v>160</v>
      </c>
      <c r="R110" s="4">
        <v>2</v>
      </c>
      <c r="S110" s="4">
        <v>6</v>
      </c>
      <c r="T110" s="4">
        <v>1</v>
      </c>
      <c r="U110" s="4">
        <v>6</v>
      </c>
      <c r="V110" s="4">
        <v>2</v>
      </c>
      <c r="W110" s="4">
        <v>1</v>
      </c>
      <c r="X110" s="4">
        <v>3</v>
      </c>
      <c r="Y110" s="4">
        <v>1</v>
      </c>
      <c r="Z110" s="4">
        <v>1</v>
      </c>
      <c r="AA110" s="4">
        <v>1</v>
      </c>
      <c r="AB110" s="4">
        <f t="shared" si="8"/>
        <v>2.4</v>
      </c>
      <c r="AC110" s="4">
        <f t="shared" si="9"/>
        <v>0.63595946761129707</v>
      </c>
    </row>
    <row r="111" spans="2:29">
      <c r="B111" s="56"/>
      <c r="C111" s="4">
        <f t="shared" si="11"/>
        <v>165</v>
      </c>
      <c r="D111" s="4">
        <v>4</v>
      </c>
      <c r="E111" s="4">
        <v>6</v>
      </c>
      <c r="F111" s="4">
        <v>3</v>
      </c>
      <c r="G111" s="4">
        <v>3</v>
      </c>
      <c r="H111" s="4">
        <v>2</v>
      </c>
      <c r="I111" s="4">
        <v>3</v>
      </c>
      <c r="J111" s="4">
        <v>3</v>
      </c>
      <c r="K111" s="4">
        <v>6</v>
      </c>
      <c r="L111" s="4">
        <v>6</v>
      </c>
      <c r="M111" s="4">
        <v>6</v>
      </c>
      <c r="N111" s="4">
        <f t="shared" si="6"/>
        <v>4.2</v>
      </c>
      <c r="O111" s="4">
        <f t="shared" si="7"/>
        <v>0.51207638319124049</v>
      </c>
      <c r="P111" s="56"/>
      <c r="Q111" s="4">
        <f t="shared" si="10"/>
        <v>165</v>
      </c>
      <c r="R111" s="4">
        <v>2</v>
      </c>
      <c r="S111" s="4">
        <v>6</v>
      </c>
      <c r="T111" s="4">
        <v>1</v>
      </c>
      <c r="U111" s="4">
        <v>6</v>
      </c>
      <c r="V111" s="4">
        <v>2</v>
      </c>
      <c r="W111" s="4">
        <v>1</v>
      </c>
      <c r="X111" s="4">
        <v>3</v>
      </c>
      <c r="Y111" s="4">
        <v>1</v>
      </c>
      <c r="Z111" s="4">
        <v>1</v>
      </c>
      <c r="AA111" s="4">
        <v>1</v>
      </c>
      <c r="AB111" s="4">
        <f t="shared" si="8"/>
        <v>2.4</v>
      </c>
      <c r="AC111" s="4">
        <f t="shared" si="9"/>
        <v>0.63595946761129707</v>
      </c>
    </row>
    <row r="112" spans="2:29">
      <c r="B112" s="56"/>
      <c r="C112" s="4">
        <f t="shared" si="11"/>
        <v>170</v>
      </c>
      <c r="D112" s="4">
        <v>4</v>
      </c>
      <c r="E112" s="4">
        <v>6</v>
      </c>
      <c r="F112" s="4">
        <v>3</v>
      </c>
      <c r="G112" s="4">
        <v>3</v>
      </c>
      <c r="H112" s="4">
        <v>2</v>
      </c>
      <c r="I112" s="4">
        <v>3</v>
      </c>
      <c r="J112" s="4">
        <v>3</v>
      </c>
      <c r="K112" s="4">
        <v>6</v>
      </c>
      <c r="L112" s="4">
        <v>6</v>
      </c>
      <c r="M112" s="4">
        <v>6</v>
      </c>
      <c r="N112" s="4">
        <f t="shared" si="6"/>
        <v>4.2</v>
      </c>
      <c r="O112" s="4">
        <f t="shared" si="7"/>
        <v>0.51207638319124049</v>
      </c>
      <c r="P112" s="56"/>
      <c r="Q112" s="4">
        <f t="shared" si="10"/>
        <v>170</v>
      </c>
      <c r="R112" s="4">
        <v>2</v>
      </c>
      <c r="S112" s="4">
        <v>6</v>
      </c>
      <c r="T112" s="4">
        <v>1</v>
      </c>
      <c r="U112" s="4">
        <v>6</v>
      </c>
      <c r="V112" s="4">
        <v>2</v>
      </c>
      <c r="W112" s="4">
        <v>1</v>
      </c>
      <c r="X112" s="4">
        <v>3</v>
      </c>
      <c r="Y112" s="4">
        <v>1</v>
      </c>
      <c r="Z112" s="4">
        <v>1</v>
      </c>
      <c r="AA112" s="4">
        <v>1</v>
      </c>
      <c r="AB112" s="4">
        <f t="shared" si="8"/>
        <v>2.4</v>
      </c>
      <c r="AC112" s="4">
        <f t="shared" si="9"/>
        <v>0.63595946761129707</v>
      </c>
    </row>
    <row r="113" spans="2:29">
      <c r="B113" s="56"/>
      <c r="C113" s="4">
        <f t="shared" si="11"/>
        <v>175</v>
      </c>
      <c r="D113" s="4">
        <v>4</v>
      </c>
      <c r="E113" s="4">
        <v>6</v>
      </c>
      <c r="F113" s="4">
        <v>3</v>
      </c>
      <c r="G113" s="4">
        <v>3</v>
      </c>
      <c r="H113" s="4">
        <v>2</v>
      </c>
      <c r="I113" s="4">
        <v>3</v>
      </c>
      <c r="J113" s="4">
        <v>3</v>
      </c>
      <c r="K113" s="4">
        <v>6</v>
      </c>
      <c r="L113" s="4">
        <v>6</v>
      </c>
      <c r="M113" s="4">
        <v>6</v>
      </c>
      <c r="N113" s="4">
        <f t="shared" si="6"/>
        <v>4.2</v>
      </c>
      <c r="O113" s="4">
        <f t="shared" si="7"/>
        <v>0.51207638319124049</v>
      </c>
      <c r="P113" s="56"/>
      <c r="Q113" s="4">
        <f t="shared" si="10"/>
        <v>175</v>
      </c>
      <c r="R113" s="4">
        <v>2</v>
      </c>
      <c r="S113" s="4">
        <v>6</v>
      </c>
      <c r="T113" s="4">
        <v>1</v>
      </c>
      <c r="U113" s="4">
        <v>6</v>
      </c>
      <c r="V113" s="4">
        <v>2</v>
      </c>
      <c r="W113" s="4">
        <v>1</v>
      </c>
      <c r="X113" s="4">
        <v>3</v>
      </c>
      <c r="Y113" s="4">
        <v>1</v>
      </c>
      <c r="Z113" s="4">
        <v>1</v>
      </c>
      <c r="AA113" s="4">
        <v>1</v>
      </c>
      <c r="AB113" s="4">
        <f t="shared" si="8"/>
        <v>2.4</v>
      </c>
      <c r="AC113" s="4">
        <f t="shared" si="9"/>
        <v>0.63595946761129707</v>
      </c>
    </row>
    <row r="114" spans="2:29">
      <c r="B114" s="56"/>
      <c r="C114" s="4">
        <f t="shared" si="11"/>
        <v>180</v>
      </c>
      <c r="D114" s="4">
        <v>5</v>
      </c>
      <c r="E114" s="4">
        <v>6</v>
      </c>
      <c r="F114" s="4">
        <v>3</v>
      </c>
      <c r="G114" s="4">
        <v>3</v>
      </c>
      <c r="H114" s="4">
        <v>2</v>
      </c>
      <c r="I114" s="4">
        <v>3</v>
      </c>
      <c r="J114" s="4">
        <v>3</v>
      </c>
      <c r="K114" s="4">
        <v>6</v>
      </c>
      <c r="L114" s="4">
        <v>6</v>
      </c>
      <c r="M114" s="4">
        <v>6</v>
      </c>
      <c r="N114" s="4">
        <f t="shared" si="6"/>
        <v>4.3</v>
      </c>
      <c r="O114" s="4">
        <f t="shared" si="7"/>
        <v>0.51747248987533401</v>
      </c>
      <c r="P114" s="56"/>
      <c r="Q114" s="4">
        <f t="shared" si="10"/>
        <v>180</v>
      </c>
      <c r="R114" s="4">
        <v>2</v>
      </c>
      <c r="S114" s="4">
        <v>6</v>
      </c>
      <c r="T114" s="4">
        <v>1</v>
      </c>
      <c r="U114" s="4">
        <v>6</v>
      </c>
      <c r="V114" s="4">
        <v>2</v>
      </c>
      <c r="W114" s="4">
        <v>1</v>
      </c>
      <c r="X114" s="4">
        <v>3</v>
      </c>
      <c r="Y114" s="4">
        <v>1</v>
      </c>
      <c r="Z114" s="4">
        <v>1</v>
      </c>
      <c r="AA114" s="4">
        <v>1</v>
      </c>
      <c r="AB114" s="4">
        <f t="shared" si="8"/>
        <v>2.4</v>
      </c>
      <c r="AC114" s="4">
        <f t="shared" si="9"/>
        <v>0.63595946761129707</v>
      </c>
    </row>
    <row r="117" spans="2:29">
      <c r="C117" s="55" t="s">
        <v>5</v>
      </c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Q117" s="55" t="s">
        <v>7</v>
      </c>
      <c r="R117" s="55"/>
      <c r="S117" s="55"/>
      <c r="T117" s="55"/>
      <c r="U117" s="55"/>
      <c r="V117" s="55"/>
      <c r="W117" s="55"/>
      <c r="X117" s="55"/>
      <c r="Y117" s="55"/>
      <c r="Z117" s="55"/>
      <c r="AA117" s="55"/>
    </row>
    <row r="118" spans="2:29">
      <c r="D118" s="4" t="s">
        <v>302</v>
      </c>
      <c r="E118" s="4" t="s">
        <v>31</v>
      </c>
      <c r="F118" s="4" t="s">
        <v>32</v>
      </c>
      <c r="G118" s="4" t="s">
        <v>33</v>
      </c>
      <c r="H118" s="4" t="s">
        <v>34</v>
      </c>
      <c r="I118" s="4" t="s">
        <v>35</v>
      </c>
      <c r="J118" s="4" t="s">
        <v>107</v>
      </c>
      <c r="K118" s="4" t="s">
        <v>108</v>
      </c>
      <c r="L118" s="4" t="s">
        <v>308</v>
      </c>
      <c r="M118" s="4" t="s">
        <v>309</v>
      </c>
      <c r="R118" s="4" t="s">
        <v>302</v>
      </c>
      <c r="S118" s="4" t="s">
        <v>31</v>
      </c>
      <c r="T118" s="4" t="s">
        <v>32</v>
      </c>
      <c r="U118" s="4" t="s">
        <v>33</v>
      </c>
      <c r="V118" s="4" t="s">
        <v>34</v>
      </c>
      <c r="W118" s="4" t="s">
        <v>35</v>
      </c>
      <c r="X118" s="4" t="s">
        <v>107</v>
      </c>
      <c r="Y118" s="4" t="s">
        <v>108</v>
      </c>
      <c r="Z118" s="4" t="s">
        <v>308</v>
      </c>
      <c r="AA118" s="4" t="s">
        <v>309</v>
      </c>
    </row>
    <row r="119" spans="2:29">
      <c r="B119" s="56" t="s">
        <v>8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f>AVERAGE(D119:M119)</f>
        <v>0</v>
      </c>
      <c r="O119" s="4">
        <f>STDEV(D119:M119)/SQRT(10)</f>
        <v>0</v>
      </c>
      <c r="P119" s="56" t="s">
        <v>8</v>
      </c>
      <c r="Q119" s="4">
        <v>0</v>
      </c>
      <c r="R119" s="4">
        <v>1</v>
      </c>
      <c r="S119" s="4">
        <v>1</v>
      </c>
      <c r="T119" s="4">
        <v>1</v>
      </c>
      <c r="U119" s="4">
        <v>1</v>
      </c>
      <c r="V119" s="4">
        <v>1</v>
      </c>
      <c r="W119" s="4">
        <v>1</v>
      </c>
      <c r="X119" s="4">
        <v>1</v>
      </c>
      <c r="Y119" s="4">
        <v>1</v>
      </c>
      <c r="Z119" s="4">
        <v>1</v>
      </c>
      <c r="AA119" s="4">
        <v>1</v>
      </c>
      <c r="AB119" s="4">
        <f>AVERAGE(R119:AA119)</f>
        <v>1</v>
      </c>
      <c r="AC119" s="4">
        <f>STDEV(R119:AA119)/SQRT(10)</f>
        <v>0</v>
      </c>
    </row>
    <row r="120" spans="2:29">
      <c r="B120" s="56"/>
      <c r="C120" s="4">
        <v>5</v>
      </c>
      <c r="D120" s="4">
        <v>2</v>
      </c>
      <c r="E120" s="4">
        <v>2</v>
      </c>
      <c r="F120" s="4">
        <v>2</v>
      </c>
      <c r="G120" s="4">
        <v>2</v>
      </c>
      <c r="H120" s="4">
        <v>2</v>
      </c>
      <c r="I120" s="4">
        <v>2</v>
      </c>
      <c r="J120" s="4">
        <v>2</v>
      </c>
      <c r="K120" s="4">
        <v>2</v>
      </c>
      <c r="L120" s="4">
        <v>2</v>
      </c>
      <c r="M120" s="4">
        <v>2</v>
      </c>
      <c r="N120" s="4">
        <f t="shared" ref="N120:N155" si="12">AVERAGE(D120:M120)</f>
        <v>2</v>
      </c>
      <c r="O120" s="4">
        <f t="shared" ref="O120:O155" si="13">STDEV(D120:M120)/SQRT(10)</f>
        <v>0</v>
      </c>
      <c r="P120" s="56"/>
      <c r="Q120" s="4">
        <v>5</v>
      </c>
      <c r="R120" s="4">
        <v>2</v>
      </c>
      <c r="S120" s="4">
        <v>2</v>
      </c>
      <c r="T120" s="4">
        <v>2</v>
      </c>
      <c r="U120" s="4">
        <v>2</v>
      </c>
      <c r="V120" s="4">
        <v>2</v>
      </c>
      <c r="W120" s="4">
        <v>2</v>
      </c>
      <c r="X120" s="4">
        <v>2</v>
      </c>
      <c r="Y120" s="4">
        <v>2</v>
      </c>
      <c r="Z120" s="4">
        <v>2</v>
      </c>
      <c r="AA120" s="4">
        <v>2</v>
      </c>
      <c r="AB120" s="4">
        <f t="shared" ref="AB120:AB155" si="14">AVERAGE(R120:AA120)</f>
        <v>2</v>
      </c>
      <c r="AC120" s="4">
        <f t="shared" ref="AC120:AC155" si="15">STDEV(R120:AA120)/SQRT(10)</f>
        <v>0</v>
      </c>
    </row>
    <row r="121" spans="2:29">
      <c r="B121" s="56"/>
      <c r="C121" s="4">
        <f t="shared" ref="C121:C155" si="16">C120+5</f>
        <v>10</v>
      </c>
      <c r="D121" s="4">
        <v>2</v>
      </c>
      <c r="E121" s="4">
        <v>2</v>
      </c>
      <c r="F121" s="4">
        <v>2</v>
      </c>
      <c r="G121" s="4">
        <v>2</v>
      </c>
      <c r="H121" s="4">
        <v>2</v>
      </c>
      <c r="I121" s="4">
        <v>2</v>
      </c>
      <c r="J121" s="4">
        <v>2</v>
      </c>
      <c r="K121" s="4">
        <v>2</v>
      </c>
      <c r="L121" s="4">
        <v>2</v>
      </c>
      <c r="M121" s="4">
        <v>2</v>
      </c>
      <c r="N121" s="4">
        <f t="shared" si="12"/>
        <v>2</v>
      </c>
      <c r="O121" s="4">
        <f t="shared" si="13"/>
        <v>0</v>
      </c>
      <c r="P121" s="56"/>
      <c r="Q121" s="4">
        <f t="shared" ref="Q121:Q155" si="17">Q120+5</f>
        <v>10</v>
      </c>
      <c r="R121" s="4">
        <v>2</v>
      </c>
      <c r="S121" s="4">
        <v>2</v>
      </c>
      <c r="T121" s="4">
        <v>2</v>
      </c>
      <c r="U121" s="4">
        <v>2</v>
      </c>
      <c r="V121" s="4">
        <v>2</v>
      </c>
      <c r="W121" s="4">
        <v>2</v>
      </c>
      <c r="X121" s="4">
        <v>2</v>
      </c>
      <c r="Y121" s="4">
        <v>2</v>
      </c>
      <c r="Z121" s="4">
        <v>2</v>
      </c>
      <c r="AA121" s="4">
        <v>2</v>
      </c>
      <c r="AB121" s="4">
        <f t="shared" si="14"/>
        <v>2</v>
      </c>
      <c r="AC121" s="4">
        <f t="shared" si="15"/>
        <v>0</v>
      </c>
    </row>
    <row r="122" spans="2:29">
      <c r="B122" s="56"/>
      <c r="C122" s="4">
        <f t="shared" si="16"/>
        <v>15</v>
      </c>
      <c r="D122" s="4">
        <v>2</v>
      </c>
      <c r="E122" s="4">
        <v>2</v>
      </c>
      <c r="F122" s="4">
        <v>2</v>
      </c>
      <c r="G122" s="4">
        <v>2</v>
      </c>
      <c r="H122" s="4">
        <v>2</v>
      </c>
      <c r="I122" s="4">
        <v>2</v>
      </c>
      <c r="J122" s="4">
        <v>2</v>
      </c>
      <c r="K122" s="4">
        <v>2</v>
      </c>
      <c r="L122" s="4">
        <v>2</v>
      </c>
      <c r="M122" s="4">
        <v>2</v>
      </c>
      <c r="N122" s="4">
        <f t="shared" si="12"/>
        <v>2</v>
      </c>
      <c r="O122" s="4">
        <f t="shared" si="13"/>
        <v>0</v>
      </c>
      <c r="P122" s="56"/>
      <c r="Q122" s="4">
        <f t="shared" si="17"/>
        <v>15</v>
      </c>
      <c r="R122" s="4">
        <v>2</v>
      </c>
      <c r="S122" s="4">
        <v>2</v>
      </c>
      <c r="T122" s="4">
        <v>2</v>
      </c>
      <c r="U122" s="4">
        <v>2</v>
      </c>
      <c r="V122" s="4">
        <v>2</v>
      </c>
      <c r="W122" s="4">
        <v>2</v>
      </c>
      <c r="X122" s="4">
        <v>2</v>
      </c>
      <c r="Y122" s="4">
        <v>2</v>
      </c>
      <c r="Z122" s="4">
        <v>2</v>
      </c>
      <c r="AA122" s="4">
        <v>2</v>
      </c>
      <c r="AB122" s="4">
        <f t="shared" si="14"/>
        <v>2</v>
      </c>
      <c r="AC122" s="4">
        <f t="shared" si="15"/>
        <v>0</v>
      </c>
    </row>
    <row r="123" spans="2:29">
      <c r="B123" s="56"/>
      <c r="C123" s="4">
        <f t="shared" si="16"/>
        <v>20</v>
      </c>
      <c r="D123" s="4">
        <v>3</v>
      </c>
      <c r="E123" s="4">
        <v>2</v>
      </c>
      <c r="F123" s="4">
        <v>2</v>
      </c>
      <c r="G123" s="4">
        <v>2</v>
      </c>
      <c r="H123" s="4">
        <v>3</v>
      </c>
      <c r="I123" s="4">
        <v>2</v>
      </c>
      <c r="J123" s="4">
        <v>2</v>
      </c>
      <c r="K123" s="4">
        <v>2</v>
      </c>
      <c r="L123" s="4">
        <v>2</v>
      </c>
      <c r="M123" s="4">
        <v>2</v>
      </c>
      <c r="N123" s="4">
        <f t="shared" si="12"/>
        <v>2.2000000000000002</v>
      </c>
      <c r="O123" s="4">
        <f t="shared" si="13"/>
        <v>0.13333333333333339</v>
      </c>
      <c r="P123" s="56"/>
      <c r="Q123" s="4">
        <f t="shared" si="17"/>
        <v>20</v>
      </c>
      <c r="R123" s="4">
        <v>2</v>
      </c>
      <c r="S123" s="4">
        <v>2</v>
      </c>
      <c r="T123" s="4">
        <v>2</v>
      </c>
      <c r="U123" s="4">
        <v>2</v>
      </c>
      <c r="V123" s="4">
        <v>2</v>
      </c>
      <c r="W123" s="4">
        <v>2</v>
      </c>
      <c r="X123" s="4">
        <v>2</v>
      </c>
      <c r="Y123" s="4">
        <v>2</v>
      </c>
      <c r="Z123" s="4">
        <v>2</v>
      </c>
      <c r="AA123" s="4">
        <v>2</v>
      </c>
      <c r="AB123" s="4">
        <f t="shared" si="14"/>
        <v>2</v>
      </c>
      <c r="AC123" s="4">
        <f t="shared" si="15"/>
        <v>0</v>
      </c>
    </row>
    <row r="124" spans="2:29">
      <c r="B124" s="56"/>
      <c r="C124" s="4">
        <f t="shared" si="16"/>
        <v>25</v>
      </c>
      <c r="D124" s="4">
        <v>3</v>
      </c>
      <c r="E124" s="4">
        <v>2</v>
      </c>
      <c r="F124" s="4">
        <v>2</v>
      </c>
      <c r="G124" s="4">
        <v>2</v>
      </c>
      <c r="H124" s="4">
        <v>3</v>
      </c>
      <c r="I124" s="4">
        <v>2</v>
      </c>
      <c r="J124" s="4">
        <v>2</v>
      </c>
      <c r="K124" s="4">
        <v>2</v>
      </c>
      <c r="L124" s="4">
        <v>2</v>
      </c>
      <c r="M124" s="4">
        <v>2</v>
      </c>
      <c r="N124" s="4">
        <f t="shared" si="12"/>
        <v>2.2000000000000002</v>
      </c>
      <c r="O124" s="4">
        <f t="shared" si="13"/>
        <v>0.13333333333333339</v>
      </c>
      <c r="P124" s="56"/>
      <c r="Q124" s="4">
        <f t="shared" si="17"/>
        <v>25</v>
      </c>
      <c r="R124" s="4">
        <v>2</v>
      </c>
      <c r="S124" s="4">
        <v>2</v>
      </c>
      <c r="T124" s="4">
        <v>2</v>
      </c>
      <c r="U124" s="4">
        <v>2</v>
      </c>
      <c r="V124" s="4">
        <v>2</v>
      </c>
      <c r="W124" s="4">
        <v>2</v>
      </c>
      <c r="X124" s="4">
        <v>2</v>
      </c>
      <c r="Y124" s="4">
        <v>2</v>
      </c>
      <c r="Z124" s="4">
        <v>2</v>
      </c>
      <c r="AA124" s="4">
        <v>2</v>
      </c>
      <c r="AB124" s="4">
        <f t="shared" si="14"/>
        <v>2</v>
      </c>
      <c r="AC124" s="4">
        <f t="shared" si="15"/>
        <v>0</v>
      </c>
    </row>
    <row r="125" spans="2:29">
      <c r="B125" s="56"/>
      <c r="C125" s="4">
        <f t="shared" si="16"/>
        <v>30</v>
      </c>
      <c r="D125" s="4">
        <v>2</v>
      </c>
      <c r="E125" s="4">
        <v>2</v>
      </c>
      <c r="F125" s="4">
        <v>2</v>
      </c>
      <c r="G125" s="4">
        <v>2</v>
      </c>
      <c r="H125" s="4">
        <v>2</v>
      </c>
      <c r="I125" s="4">
        <v>2</v>
      </c>
      <c r="J125" s="4">
        <v>2</v>
      </c>
      <c r="K125" s="4">
        <v>2</v>
      </c>
      <c r="L125" s="4">
        <v>2</v>
      </c>
      <c r="M125" s="4">
        <v>2</v>
      </c>
      <c r="N125" s="4">
        <f t="shared" si="12"/>
        <v>2</v>
      </c>
      <c r="O125" s="4">
        <f t="shared" si="13"/>
        <v>0</v>
      </c>
      <c r="P125" s="56"/>
      <c r="Q125" s="4">
        <f t="shared" si="17"/>
        <v>30</v>
      </c>
      <c r="R125" s="4">
        <v>2</v>
      </c>
      <c r="S125" s="4">
        <v>3</v>
      </c>
      <c r="T125" s="4">
        <v>2</v>
      </c>
      <c r="U125" s="4">
        <v>3</v>
      </c>
      <c r="V125" s="4">
        <v>2</v>
      </c>
      <c r="W125" s="4">
        <v>2</v>
      </c>
      <c r="X125" s="4">
        <v>2</v>
      </c>
      <c r="Y125" s="4">
        <v>3</v>
      </c>
      <c r="Z125" s="4">
        <v>3</v>
      </c>
      <c r="AA125" s="4">
        <v>3</v>
      </c>
      <c r="AB125" s="4">
        <f t="shared" si="14"/>
        <v>2.5</v>
      </c>
      <c r="AC125" s="4">
        <f t="shared" si="15"/>
        <v>0.16666666666666666</v>
      </c>
    </row>
    <row r="126" spans="2:29">
      <c r="B126" s="56"/>
      <c r="C126" s="4">
        <f t="shared" si="16"/>
        <v>35</v>
      </c>
      <c r="D126" s="4">
        <v>2</v>
      </c>
      <c r="E126" s="4">
        <v>2</v>
      </c>
      <c r="F126" s="4">
        <v>2</v>
      </c>
      <c r="G126" s="4">
        <v>2</v>
      </c>
      <c r="H126" s="4">
        <v>2</v>
      </c>
      <c r="I126" s="4">
        <v>2</v>
      </c>
      <c r="J126" s="4">
        <v>2</v>
      </c>
      <c r="K126" s="4">
        <v>2</v>
      </c>
      <c r="L126" s="4">
        <v>2</v>
      </c>
      <c r="M126" s="4">
        <v>2</v>
      </c>
      <c r="N126" s="4">
        <f t="shared" si="12"/>
        <v>2</v>
      </c>
      <c r="O126" s="4">
        <f t="shared" si="13"/>
        <v>0</v>
      </c>
      <c r="P126" s="56"/>
      <c r="Q126" s="4">
        <f t="shared" si="17"/>
        <v>35</v>
      </c>
      <c r="R126" s="4">
        <v>2</v>
      </c>
      <c r="S126" s="4">
        <v>3</v>
      </c>
      <c r="T126" s="4">
        <v>2</v>
      </c>
      <c r="U126" s="4">
        <v>3</v>
      </c>
      <c r="V126" s="4">
        <v>3</v>
      </c>
      <c r="W126" s="4">
        <v>2</v>
      </c>
      <c r="X126" s="4">
        <v>3</v>
      </c>
      <c r="Y126" s="4">
        <v>3</v>
      </c>
      <c r="Z126" s="4">
        <v>3</v>
      </c>
      <c r="AA126" s="4">
        <v>3</v>
      </c>
      <c r="AB126" s="4">
        <f t="shared" si="14"/>
        <v>2.7</v>
      </c>
      <c r="AC126" s="4">
        <f t="shared" si="15"/>
        <v>0.15275252316519444</v>
      </c>
    </row>
    <row r="127" spans="2:29">
      <c r="B127" s="56"/>
      <c r="C127" s="4">
        <f t="shared" si="16"/>
        <v>40</v>
      </c>
      <c r="D127" s="4">
        <v>4</v>
      </c>
      <c r="E127" s="4">
        <v>2</v>
      </c>
      <c r="F127" s="4">
        <v>2</v>
      </c>
      <c r="G127" s="4">
        <v>2</v>
      </c>
      <c r="H127" s="4">
        <v>4</v>
      </c>
      <c r="I127" s="4">
        <v>2</v>
      </c>
      <c r="J127" s="4">
        <v>2</v>
      </c>
      <c r="K127" s="4">
        <v>3</v>
      </c>
      <c r="L127" s="4">
        <v>3</v>
      </c>
      <c r="M127" s="4">
        <v>3</v>
      </c>
      <c r="N127" s="4">
        <f t="shared" si="12"/>
        <v>2.7</v>
      </c>
      <c r="O127" s="4">
        <f t="shared" si="13"/>
        <v>0.26034165586355501</v>
      </c>
      <c r="P127" s="56"/>
      <c r="Q127" s="4">
        <f t="shared" si="17"/>
        <v>40</v>
      </c>
      <c r="R127" s="4">
        <v>3</v>
      </c>
      <c r="S127" s="4">
        <v>2</v>
      </c>
      <c r="T127" s="4">
        <v>3</v>
      </c>
      <c r="U127" s="4">
        <v>3</v>
      </c>
      <c r="V127" s="4">
        <v>3</v>
      </c>
      <c r="W127" s="4">
        <v>3</v>
      </c>
      <c r="X127" s="4">
        <v>3</v>
      </c>
      <c r="Y127" s="4">
        <v>4</v>
      </c>
      <c r="Z127" s="4">
        <v>3</v>
      </c>
      <c r="AA127" s="4">
        <v>3</v>
      </c>
      <c r="AB127" s="4">
        <f t="shared" si="14"/>
        <v>3</v>
      </c>
      <c r="AC127" s="4">
        <f t="shared" si="15"/>
        <v>0.14907119849998596</v>
      </c>
    </row>
    <row r="128" spans="2:29">
      <c r="B128" s="56"/>
      <c r="C128" s="4">
        <f t="shared" si="16"/>
        <v>45</v>
      </c>
      <c r="D128" s="4">
        <v>4</v>
      </c>
      <c r="E128" s="4">
        <v>2</v>
      </c>
      <c r="F128" s="4">
        <v>2</v>
      </c>
      <c r="G128" s="4">
        <v>2</v>
      </c>
      <c r="H128" s="4">
        <v>4</v>
      </c>
      <c r="I128" s="4">
        <v>2</v>
      </c>
      <c r="J128" s="4">
        <v>2</v>
      </c>
      <c r="K128" s="4">
        <v>2</v>
      </c>
      <c r="L128" s="4">
        <v>2</v>
      </c>
      <c r="M128" s="4">
        <v>3</v>
      </c>
      <c r="N128" s="4">
        <f t="shared" si="12"/>
        <v>2.5</v>
      </c>
      <c r="O128" s="4">
        <f t="shared" si="13"/>
        <v>0.26874192494328497</v>
      </c>
      <c r="P128" s="56"/>
      <c r="Q128" s="4">
        <f t="shared" si="17"/>
        <v>45</v>
      </c>
      <c r="R128" s="4">
        <v>3</v>
      </c>
      <c r="S128" s="4">
        <v>2</v>
      </c>
      <c r="T128" s="4">
        <v>3</v>
      </c>
      <c r="U128" s="4">
        <v>3</v>
      </c>
      <c r="V128" s="4">
        <v>3</v>
      </c>
      <c r="W128" s="4">
        <v>3</v>
      </c>
      <c r="X128" s="4">
        <v>3</v>
      </c>
      <c r="Y128" s="4">
        <v>4</v>
      </c>
      <c r="Z128" s="4">
        <v>4</v>
      </c>
      <c r="AA128" s="4">
        <v>4</v>
      </c>
      <c r="AB128" s="4">
        <f t="shared" si="14"/>
        <v>3.2</v>
      </c>
      <c r="AC128" s="4">
        <f t="shared" si="15"/>
        <v>0.19999999999999982</v>
      </c>
    </row>
    <row r="129" spans="2:29">
      <c r="B129" s="56"/>
      <c r="C129" s="4">
        <f t="shared" si="16"/>
        <v>50</v>
      </c>
      <c r="D129" s="4">
        <v>4</v>
      </c>
      <c r="E129" s="4">
        <v>2</v>
      </c>
      <c r="F129" s="4">
        <v>3</v>
      </c>
      <c r="G129" s="4">
        <v>2</v>
      </c>
      <c r="H129" s="4">
        <v>4</v>
      </c>
      <c r="I129" s="4">
        <v>2</v>
      </c>
      <c r="J129" s="4">
        <v>2</v>
      </c>
      <c r="K129" s="4">
        <v>2</v>
      </c>
      <c r="L129" s="4">
        <v>2</v>
      </c>
      <c r="M129" s="4">
        <v>4</v>
      </c>
      <c r="N129" s="4">
        <f t="shared" si="12"/>
        <v>2.7</v>
      </c>
      <c r="O129" s="4">
        <f t="shared" si="13"/>
        <v>0.29999999999999988</v>
      </c>
      <c r="P129" s="56"/>
      <c r="Q129" s="4">
        <f t="shared" si="17"/>
        <v>50</v>
      </c>
      <c r="R129" s="4">
        <v>3</v>
      </c>
      <c r="S129" s="4">
        <v>2</v>
      </c>
      <c r="T129" s="4">
        <v>4</v>
      </c>
      <c r="U129" s="4">
        <v>3</v>
      </c>
      <c r="V129" s="4">
        <v>4</v>
      </c>
      <c r="W129" s="4">
        <v>3</v>
      </c>
      <c r="X129" s="4">
        <v>4</v>
      </c>
      <c r="Y129" s="4">
        <v>5</v>
      </c>
      <c r="Z129" s="4">
        <v>4</v>
      </c>
      <c r="AA129" s="4">
        <v>4</v>
      </c>
      <c r="AB129" s="4">
        <f t="shared" si="14"/>
        <v>3.6</v>
      </c>
      <c r="AC129" s="4">
        <f t="shared" si="15"/>
        <v>0.26666666666666677</v>
      </c>
    </row>
    <row r="130" spans="2:29">
      <c r="B130" s="56"/>
      <c r="C130" s="4">
        <f t="shared" si="16"/>
        <v>55</v>
      </c>
      <c r="D130" s="4">
        <v>5</v>
      </c>
      <c r="E130" s="4">
        <v>4</v>
      </c>
      <c r="F130" s="4">
        <v>4</v>
      </c>
      <c r="G130" s="4">
        <v>3</v>
      </c>
      <c r="H130" s="4">
        <v>5</v>
      </c>
      <c r="I130" s="4">
        <v>3</v>
      </c>
      <c r="J130" s="4">
        <v>4</v>
      </c>
      <c r="K130" s="4">
        <v>5</v>
      </c>
      <c r="L130" s="4">
        <v>4</v>
      </c>
      <c r="M130" s="4">
        <v>5</v>
      </c>
      <c r="N130" s="4">
        <f t="shared" si="12"/>
        <v>4.2</v>
      </c>
      <c r="O130" s="4">
        <f t="shared" si="13"/>
        <v>0.2494438257849293</v>
      </c>
      <c r="P130" s="56"/>
      <c r="Q130" s="4">
        <f t="shared" si="17"/>
        <v>55</v>
      </c>
      <c r="R130" s="4">
        <v>3</v>
      </c>
      <c r="S130" s="4">
        <v>5</v>
      </c>
      <c r="T130" s="4">
        <v>5</v>
      </c>
      <c r="U130" s="4">
        <v>3</v>
      </c>
      <c r="V130" s="4">
        <v>4</v>
      </c>
      <c r="W130" s="4">
        <v>3</v>
      </c>
      <c r="X130" s="4">
        <v>4</v>
      </c>
      <c r="Y130" s="4">
        <v>5</v>
      </c>
      <c r="Z130" s="4">
        <v>5</v>
      </c>
      <c r="AA130" s="4">
        <v>5</v>
      </c>
      <c r="AB130" s="4">
        <f t="shared" si="14"/>
        <v>4.2</v>
      </c>
      <c r="AC130" s="4">
        <f t="shared" si="15"/>
        <v>0.29059326290271142</v>
      </c>
    </row>
    <row r="131" spans="2:29">
      <c r="B131" s="56"/>
      <c r="C131" s="4">
        <f t="shared" si="16"/>
        <v>60</v>
      </c>
      <c r="D131" s="4">
        <v>5</v>
      </c>
      <c r="E131" s="4">
        <v>3</v>
      </c>
      <c r="F131" s="4">
        <v>4</v>
      </c>
      <c r="G131" s="4">
        <v>3</v>
      </c>
      <c r="H131" s="4">
        <v>4</v>
      </c>
      <c r="I131" s="4">
        <v>2</v>
      </c>
      <c r="J131" s="4">
        <v>3</v>
      </c>
      <c r="K131" s="4">
        <v>5</v>
      </c>
      <c r="L131" s="4">
        <v>3</v>
      </c>
      <c r="M131" s="4">
        <v>5</v>
      </c>
      <c r="N131" s="4">
        <f t="shared" si="12"/>
        <v>3.7</v>
      </c>
      <c r="O131" s="4">
        <f t="shared" si="13"/>
        <v>0.33499585403736293</v>
      </c>
      <c r="P131" s="56"/>
      <c r="Q131" s="4">
        <f t="shared" si="17"/>
        <v>60</v>
      </c>
      <c r="R131" s="4">
        <v>3</v>
      </c>
      <c r="S131" s="4">
        <v>5</v>
      </c>
      <c r="T131" s="4">
        <v>5</v>
      </c>
      <c r="U131" s="4">
        <v>3</v>
      </c>
      <c r="V131" s="4">
        <v>4</v>
      </c>
      <c r="W131" s="4">
        <v>3</v>
      </c>
      <c r="X131" s="4">
        <v>4</v>
      </c>
      <c r="Y131" s="4">
        <v>5</v>
      </c>
      <c r="Z131" s="4">
        <v>5</v>
      </c>
      <c r="AA131" s="4">
        <v>5</v>
      </c>
      <c r="AB131" s="4">
        <f t="shared" si="14"/>
        <v>4.2</v>
      </c>
      <c r="AC131" s="4">
        <f t="shared" si="15"/>
        <v>0.29059326290271142</v>
      </c>
    </row>
    <row r="132" spans="2:29">
      <c r="B132" s="56"/>
      <c r="C132" s="4">
        <f t="shared" si="16"/>
        <v>65</v>
      </c>
      <c r="D132" s="4">
        <v>5</v>
      </c>
      <c r="E132" s="4">
        <v>3</v>
      </c>
      <c r="F132" s="4">
        <v>5</v>
      </c>
      <c r="G132" s="4">
        <v>3</v>
      </c>
      <c r="H132" s="4">
        <v>5</v>
      </c>
      <c r="I132" s="4">
        <v>2</v>
      </c>
      <c r="J132" s="4">
        <v>3</v>
      </c>
      <c r="K132" s="4">
        <v>6</v>
      </c>
      <c r="L132" s="4">
        <v>3</v>
      </c>
      <c r="M132" s="4">
        <v>5</v>
      </c>
      <c r="N132" s="4">
        <f t="shared" si="12"/>
        <v>4</v>
      </c>
      <c r="O132" s="4">
        <f t="shared" si="13"/>
        <v>0.42163702135578385</v>
      </c>
      <c r="P132" s="56"/>
      <c r="Q132" s="4">
        <f t="shared" si="17"/>
        <v>65</v>
      </c>
      <c r="R132" s="4">
        <v>3</v>
      </c>
      <c r="S132" s="4">
        <v>4</v>
      </c>
      <c r="T132" s="4">
        <v>4</v>
      </c>
      <c r="U132" s="4">
        <v>3</v>
      </c>
      <c r="V132" s="4">
        <v>4</v>
      </c>
      <c r="W132" s="4">
        <v>3</v>
      </c>
      <c r="X132" s="4">
        <v>4</v>
      </c>
      <c r="Y132" s="4">
        <v>5</v>
      </c>
      <c r="Z132" s="4">
        <v>5</v>
      </c>
      <c r="AA132" s="4">
        <v>5</v>
      </c>
      <c r="AB132" s="4">
        <f t="shared" si="14"/>
        <v>4</v>
      </c>
      <c r="AC132" s="4">
        <f t="shared" si="15"/>
        <v>0.2581988897471611</v>
      </c>
    </row>
    <row r="133" spans="2:29">
      <c r="B133" s="56"/>
      <c r="C133" s="4">
        <f t="shared" si="16"/>
        <v>70</v>
      </c>
      <c r="D133" s="4">
        <v>5</v>
      </c>
      <c r="E133" s="4">
        <v>3</v>
      </c>
      <c r="F133" s="4">
        <v>4</v>
      </c>
      <c r="G133" s="4">
        <v>2</v>
      </c>
      <c r="H133" s="4">
        <v>4</v>
      </c>
      <c r="I133" s="4">
        <v>2</v>
      </c>
      <c r="J133" s="4">
        <v>3</v>
      </c>
      <c r="K133" s="4">
        <v>4</v>
      </c>
      <c r="L133" s="4">
        <v>3</v>
      </c>
      <c r="M133" s="4">
        <v>3</v>
      </c>
      <c r="N133" s="4">
        <f t="shared" si="12"/>
        <v>3.3</v>
      </c>
      <c r="O133" s="4">
        <f t="shared" si="13"/>
        <v>0.29999999999999988</v>
      </c>
      <c r="P133" s="56"/>
      <c r="Q133" s="4">
        <f t="shared" si="17"/>
        <v>70</v>
      </c>
      <c r="R133" s="4">
        <v>3</v>
      </c>
      <c r="S133" s="4">
        <v>4</v>
      </c>
      <c r="T133" s="4">
        <v>4</v>
      </c>
      <c r="U133" s="4">
        <v>2</v>
      </c>
      <c r="V133" s="4">
        <v>3</v>
      </c>
      <c r="W133" s="4">
        <v>3</v>
      </c>
      <c r="X133" s="4">
        <v>4</v>
      </c>
      <c r="Y133" s="4">
        <v>5</v>
      </c>
      <c r="Z133" s="4">
        <v>5</v>
      </c>
      <c r="AA133" s="4">
        <v>5</v>
      </c>
      <c r="AB133" s="4">
        <f t="shared" si="14"/>
        <v>3.8</v>
      </c>
      <c r="AC133" s="4">
        <f t="shared" si="15"/>
        <v>0.32659863237109027</v>
      </c>
    </row>
    <row r="134" spans="2:29">
      <c r="B134" s="56"/>
      <c r="C134" s="4">
        <f t="shared" si="16"/>
        <v>75</v>
      </c>
      <c r="D134" s="4">
        <v>5</v>
      </c>
      <c r="E134" s="4">
        <v>3</v>
      </c>
      <c r="F134" s="4">
        <v>4</v>
      </c>
      <c r="G134" s="4">
        <v>2</v>
      </c>
      <c r="H134" s="4">
        <v>4</v>
      </c>
      <c r="I134" s="4">
        <v>2</v>
      </c>
      <c r="J134" s="4">
        <v>3</v>
      </c>
      <c r="K134" s="4">
        <v>4</v>
      </c>
      <c r="L134" s="4">
        <v>3</v>
      </c>
      <c r="M134" s="4">
        <v>3</v>
      </c>
      <c r="N134" s="4">
        <f t="shared" si="12"/>
        <v>3.3</v>
      </c>
      <c r="O134" s="4">
        <f t="shared" si="13"/>
        <v>0.29999999999999988</v>
      </c>
      <c r="P134" s="56"/>
      <c r="Q134" s="4">
        <f t="shared" si="17"/>
        <v>75</v>
      </c>
      <c r="R134" s="4">
        <v>3</v>
      </c>
      <c r="S134" s="4">
        <v>5</v>
      </c>
      <c r="T134" s="4">
        <v>5</v>
      </c>
      <c r="U134" s="4">
        <v>3</v>
      </c>
      <c r="V134" s="4">
        <v>3</v>
      </c>
      <c r="W134" s="4">
        <v>3</v>
      </c>
      <c r="X134" s="4">
        <v>5</v>
      </c>
      <c r="Y134" s="4">
        <v>5</v>
      </c>
      <c r="Z134" s="4">
        <v>5</v>
      </c>
      <c r="AA134" s="4">
        <v>5</v>
      </c>
      <c r="AB134" s="4">
        <f t="shared" si="14"/>
        <v>4.2</v>
      </c>
      <c r="AC134" s="4">
        <f t="shared" si="15"/>
        <v>0.32659863237109027</v>
      </c>
    </row>
    <row r="135" spans="2:29">
      <c r="B135" s="56"/>
      <c r="C135" s="4">
        <f t="shared" si="16"/>
        <v>80</v>
      </c>
      <c r="D135" s="4">
        <v>5</v>
      </c>
      <c r="E135" s="4">
        <v>3</v>
      </c>
      <c r="F135" s="4">
        <v>4</v>
      </c>
      <c r="G135" s="4">
        <v>2</v>
      </c>
      <c r="H135" s="4">
        <v>4</v>
      </c>
      <c r="I135" s="4">
        <v>2</v>
      </c>
      <c r="J135" s="4">
        <v>3</v>
      </c>
      <c r="K135" s="4">
        <v>4</v>
      </c>
      <c r="L135" s="4">
        <v>3</v>
      </c>
      <c r="M135" s="4">
        <v>3</v>
      </c>
      <c r="N135" s="4">
        <f t="shared" si="12"/>
        <v>3.3</v>
      </c>
      <c r="O135" s="4">
        <f t="shared" si="13"/>
        <v>0.29999999999999988</v>
      </c>
      <c r="P135" s="56"/>
      <c r="Q135" s="4">
        <f t="shared" si="17"/>
        <v>80</v>
      </c>
      <c r="R135" s="4">
        <v>3</v>
      </c>
      <c r="S135" s="4">
        <v>5</v>
      </c>
      <c r="T135" s="4">
        <v>5</v>
      </c>
      <c r="U135" s="4">
        <v>2</v>
      </c>
      <c r="V135" s="4">
        <v>2</v>
      </c>
      <c r="W135" s="4">
        <v>3</v>
      </c>
      <c r="X135" s="4">
        <v>5</v>
      </c>
      <c r="Y135" s="4">
        <v>5</v>
      </c>
      <c r="Z135" s="4">
        <v>5</v>
      </c>
      <c r="AA135" s="4">
        <v>5</v>
      </c>
      <c r="AB135" s="4">
        <f t="shared" si="14"/>
        <v>4</v>
      </c>
      <c r="AC135" s="4">
        <f t="shared" si="15"/>
        <v>0.42163702135578385</v>
      </c>
    </row>
    <row r="136" spans="2:29">
      <c r="B136" s="56"/>
      <c r="C136" s="4">
        <f t="shared" si="16"/>
        <v>85</v>
      </c>
      <c r="D136" s="4">
        <v>6</v>
      </c>
      <c r="E136" s="4">
        <v>3</v>
      </c>
      <c r="F136" s="4">
        <v>4</v>
      </c>
      <c r="G136" s="4">
        <v>2</v>
      </c>
      <c r="H136" s="4">
        <v>4</v>
      </c>
      <c r="I136" s="4">
        <v>2</v>
      </c>
      <c r="J136" s="4">
        <v>3</v>
      </c>
      <c r="K136" s="4">
        <v>4</v>
      </c>
      <c r="L136" s="4">
        <v>4</v>
      </c>
      <c r="M136" s="4">
        <v>4</v>
      </c>
      <c r="N136" s="4">
        <f t="shared" si="12"/>
        <v>3.6</v>
      </c>
      <c r="O136" s="4">
        <f t="shared" si="13"/>
        <v>0.37118429085533489</v>
      </c>
      <c r="P136" s="56"/>
      <c r="Q136" s="4">
        <f t="shared" si="17"/>
        <v>85</v>
      </c>
      <c r="R136" s="4">
        <v>3</v>
      </c>
      <c r="S136" s="4">
        <v>5</v>
      </c>
      <c r="T136" s="4">
        <v>5</v>
      </c>
      <c r="U136" s="4">
        <v>2</v>
      </c>
      <c r="V136" s="4">
        <v>2</v>
      </c>
      <c r="W136" s="4">
        <v>3</v>
      </c>
      <c r="X136" s="4">
        <v>5</v>
      </c>
      <c r="Y136" s="4">
        <v>5</v>
      </c>
      <c r="Z136" s="4">
        <v>5</v>
      </c>
      <c r="AA136" s="4">
        <v>5</v>
      </c>
      <c r="AB136" s="4">
        <f t="shared" si="14"/>
        <v>4</v>
      </c>
      <c r="AC136" s="4">
        <f t="shared" si="15"/>
        <v>0.42163702135578385</v>
      </c>
    </row>
    <row r="137" spans="2:29">
      <c r="B137" s="56"/>
      <c r="C137" s="4">
        <f t="shared" si="16"/>
        <v>90</v>
      </c>
      <c r="D137" s="4">
        <v>6</v>
      </c>
      <c r="E137" s="4">
        <v>3</v>
      </c>
      <c r="F137" s="4">
        <v>4</v>
      </c>
      <c r="G137" s="4">
        <v>2</v>
      </c>
      <c r="H137" s="4">
        <v>3</v>
      </c>
      <c r="I137" s="4">
        <v>2</v>
      </c>
      <c r="J137" s="4">
        <v>2</v>
      </c>
      <c r="K137" s="4">
        <v>4</v>
      </c>
      <c r="L137" s="4">
        <v>4</v>
      </c>
      <c r="M137" s="4">
        <v>4</v>
      </c>
      <c r="N137" s="4">
        <f t="shared" si="12"/>
        <v>3.4</v>
      </c>
      <c r="O137" s="4">
        <f t="shared" si="13"/>
        <v>0.40000000000000008</v>
      </c>
      <c r="P137" s="56"/>
      <c r="Q137" s="4">
        <f t="shared" si="17"/>
        <v>90</v>
      </c>
      <c r="R137" s="4">
        <v>3</v>
      </c>
      <c r="S137" s="4">
        <v>5</v>
      </c>
      <c r="T137" s="4">
        <v>5</v>
      </c>
      <c r="U137" s="4">
        <v>3</v>
      </c>
      <c r="V137" s="4">
        <v>2</v>
      </c>
      <c r="W137" s="4">
        <v>4</v>
      </c>
      <c r="X137" s="4">
        <v>4</v>
      </c>
      <c r="Y137" s="4">
        <v>5</v>
      </c>
      <c r="Z137" s="4">
        <v>6</v>
      </c>
      <c r="AA137" s="4">
        <v>5</v>
      </c>
      <c r="AB137" s="4">
        <f t="shared" si="14"/>
        <v>4.2</v>
      </c>
      <c r="AC137" s="4">
        <f t="shared" si="15"/>
        <v>0.38873012632301995</v>
      </c>
    </row>
    <row r="138" spans="2:29">
      <c r="B138" s="56"/>
      <c r="C138" s="4">
        <f t="shared" si="16"/>
        <v>95</v>
      </c>
      <c r="D138" s="4">
        <v>6</v>
      </c>
      <c r="E138" s="4">
        <v>3</v>
      </c>
      <c r="F138" s="4">
        <v>3</v>
      </c>
      <c r="G138" s="4">
        <v>2</v>
      </c>
      <c r="H138" s="4">
        <v>4</v>
      </c>
      <c r="I138" s="4">
        <v>2</v>
      </c>
      <c r="J138" s="4">
        <v>3</v>
      </c>
      <c r="K138" s="4">
        <v>4</v>
      </c>
      <c r="L138" s="4">
        <v>4</v>
      </c>
      <c r="M138" s="4">
        <v>4</v>
      </c>
      <c r="N138" s="4">
        <f t="shared" si="12"/>
        <v>3.5</v>
      </c>
      <c r="O138" s="4">
        <f t="shared" si="13"/>
        <v>0.37267799624996495</v>
      </c>
      <c r="P138" s="56"/>
      <c r="Q138" s="4">
        <f t="shared" si="17"/>
        <v>95</v>
      </c>
      <c r="R138" s="4">
        <v>3</v>
      </c>
      <c r="S138" s="4">
        <v>5</v>
      </c>
      <c r="T138" s="4">
        <v>5</v>
      </c>
      <c r="U138" s="4">
        <v>3</v>
      </c>
      <c r="V138" s="4">
        <v>2</v>
      </c>
      <c r="W138" s="4">
        <v>4</v>
      </c>
      <c r="X138" s="4">
        <v>4</v>
      </c>
      <c r="Y138" s="4">
        <v>6</v>
      </c>
      <c r="Z138" s="4">
        <v>6</v>
      </c>
      <c r="AA138" s="4">
        <v>4</v>
      </c>
      <c r="AB138" s="4">
        <f t="shared" si="14"/>
        <v>4.2</v>
      </c>
      <c r="AC138" s="4">
        <f t="shared" si="15"/>
        <v>0.41633319989322648</v>
      </c>
    </row>
    <row r="139" spans="2:29">
      <c r="B139" s="56"/>
      <c r="C139" s="4">
        <f t="shared" si="16"/>
        <v>100</v>
      </c>
      <c r="D139" s="4">
        <v>6</v>
      </c>
      <c r="E139" s="4">
        <v>4</v>
      </c>
      <c r="F139" s="4">
        <v>3</v>
      </c>
      <c r="G139" s="4">
        <v>2</v>
      </c>
      <c r="H139" s="4">
        <v>3</v>
      </c>
      <c r="I139" s="4">
        <v>2</v>
      </c>
      <c r="J139" s="4">
        <v>4</v>
      </c>
      <c r="K139" s="4">
        <v>3</v>
      </c>
      <c r="L139" s="4">
        <v>4</v>
      </c>
      <c r="M139" s="4">
        <v>4</v>
      </c>
      <c r="N139" s="4">
        <f t="shared" si="12"/>
        <v>3.5</v>
      </c>
      <c r="O139" s="4">
        <f t="shared" si="13"/>
        <v>0.37267799624996495</v>
      </c>
      <c r="P139" s="56"/>
      <c r="Q139" s="4">
        <f t="shared" si="17"/>
        <v>100</v>
      </c>
      <c r="R139" s="4">
        <v>2</v>
      </c>
      <c r="S139" s="4">
        <v>6</v>
      </c>
      <c r="T139" s="4">
        <v>5</v>
      </c>
      <c r="U139" s="4">
        <v>3</v>
      </c>
      <c r="V139" s="4">
        <v>2</v>
      </c>
      <c r="W139" s="4">
        <v>3</v>
      </c>
      <c r="X139" s="4">
        <v>3</v>
      </c>
      <c r="Y139" s="4">
        <v>6</v>
      </c>
      <c r="Z139" s="4">
        <v>6</v>
      </c>
      <c r="AA139" s="4">
        <v>3</v>
      </c>
      <c r="AB139" s="4">
        <f t="shared" si="14"/>
        <v>3.9</v>
      </c>
      <c r="AC139" s="4">
        <f t="shared" si="15"/>
        <v>0.52599112793531677</v>
      </c>
    </row>
    <row r="140" spans="2:29">
      <c r="B140" s="56"/>
      <c r="C140" s="4">
        <f t="shared" si="16"/>
        <v>105</v>
      </c>
      <c r="D140" s="4">
        <v>6</v>
      </c>
      <c r="E140" s="4">
        <v>2</v>
      </c>
      <c r="F140" s="4">
        <v>5</v>
      </c>
      <c r="G140" s="4">
        <v>2</v>
      </c>
      <c r="H140" s="4">
        <v>5</v>
      </c>
      <c r="I140" s="4">
        <v>1</v>
      </c>
      <c r="J140" s="4">
        <v>2</v>
      </c>
      <c r="K140" s="4">
        <v>4</v>
      </c>
      <c r="L140" s="4">
        <v>3</v>
      </c>
      <c r="M140" s="4">
        <v>3</v>
      </c>
      <c r="N140" s="4">
        <f t="shared" si="12"/>
        <v>3.3</v>
      </c>
      <c r="O140" s="4">
        <f t="shared" si="13"/>
        <v>0.51747248987533401</v>
      </c>
      <c r="P140" s="56"/>
      <c r="Q140" s="4">
        <f t="shared" si="17"/>
        <v>105</v>
      </c>
      <c r="R140" s="4">
        <v>2</v>
      </c>
      <c r="S140" s="4">
        <v>6</v>
      </c>
      <c r="T140" s="4">
        <v>6</v>
      </c>
      <c r="U140" s="4">
        <v>3</v>
      </c>
      <c r="V140" s="4">
        <v>2</v>
      </c>
      <c r="W140" s="4">
        <v>2</v>
      </c>
      <c r="X140" s="4">
        <v>3</v>
      </c>
      <c r="Y140" s="4">
        <v>6</v>
      </c>
      <c r="Z140" s="4">
        <v>6</v>
      </c>
      <c r="AA140" s="4">
        <v>3</v>
      </c>
      <c r="AB140" s="4">
        <f t="shared" si="14"/>
        <v>3.9</v>
      </c>
      <c r="AC140" s="4">
        <f t="shared" si="15"/>
        <v>0.58594652770823152</v>
      </c>
    </row>
    <row r="141" spans="2:29">
      <c r="B141" s="56"/>
      <c r="C141" s="4">
        <f t="shared" si="16"/>
        <v>110</v>
      </c>
      <c r="D141" s="4">
        <v>6</v>
      </c>
      <c r="E141" s="4">
        <v>2</v>
      </c>
      <c r="F141" s="4">
        <v>5</v>
      </c>
      <c r="G141" s="4">
        <v>2</v>
      </c>
      <c r="H141" s="4">
        <v>5</v>
      </c>
      <c r="I141" s="4">
        <v>1</v>
      </c>
      <c r="J141" s="4">
        <v>2</v>
      </c>
      <c r="K141" s="4">
        <v>3</v>
      </c>
      <c r="L141" s="4">
        <v>2</v>
      </c>
      <c r="M141" s="4">
        <v>2</v>
      </c>
      <c r="N141" s="4">
        <f t="shared" si="12"/>
        <v>3</v>
      </c>
      <c r="O141" s="4">
        <f t="shared" si="13"/>
        <v>0.53748384988656994</v>
      </c>
      <c r="P141" s="56"/>
      <c r="Q141" s="4">
        <f t="shared" si="17"/>
        <v>110</v>
      </c>
      <c r="R141" s="4">
        <v>2</v>
      </c>
      <c r="S141" s="4">
        <v>6</v>
      </c>
      <c r="T141" s="4">
        <v>6</v>
      </c>
      <c r="U141" s="4">
        <v>3</v>
      </c>
      <c r="V141" s="4">
        <v>2</v>
      </c>
      <c r="W141" s="4">
        <v>2</v>
      </c>
      <c r="X141" s="4">
        <v>3</v>
      </c>
      <c r="Y141" s="4">
        <v>6</v>
      </c>
      <c r="Z141" s="4">
        <v>6</v>
      </c>
      <c r="AA141" s="4">
        <v>3</v>
      </c>
      <c r="AB141" s="4">
        <f t="shared" si="14"/>
        <v>3.9</v>
      </c>
      <c r="AC141" s="4">
        <f t="shared" si="15"/>
        <v>0.58594652770823152</v>
      </c>
    </row>
    <row r="142" spans="2:29">
      <c r="B142" s="56"/>
      <c r="C142" s="4">
        <f t="shared" si="16"/>
        <v>115</v>
      </c>
      <c r="D142" s="4">
        <v>6</v>
      </c>
      <c r="E142" s="4">
        <v>2</v>
      </c>
      <c r="F142" s="4">
        <v>5</v>
      </c>
      <c r="G142" s="4">
        <v>2</v>
      </c>
      <c r="H142" s="4">
        <v>5</v>
      </c>
      <c r="I142" s="4">
        <v>1</v>
      </c>
      <c r="J142" s="4">
        <v>2</v>
      </c>
      <c r="K142" s="4">
        <v>4</v>
      </c>
      <c r="L142" s="4">
        <v>3</v>
      </c>
      <c r="M142" s="4">
        <v>2</v>
      </c>
      <c r="N142" s="4">
        <f t="shared" si="12"/>
        <v>3.2</v>
      </c>
      <c r="O142" s="4">
        <f t="shared" si="13"/>
        <v>0.53333333333333321</v>
      </c>
      <c r="P142" s="56"/>
      <c r="Q142" s="4">
        <f t="shared" si="17"/>
        <v>115</v>
      </c>
      <c r="R142" s="4">
        <v>2</v>
      </c>
      <c r="S142" s="4">
        <v>6</v>
      </c>
      <c r="T142" s="4">
        <v>6</v>
      </c>
      <c r="U142" s="4">
        <v>3</v>
      </c>
      <c r="V142" s="4">
        <v>2</v>
      </c>
      <c r="W142" s="4">
        <v>2</v>
      </c>
      <c r="X142" s="4">
        <v>3</v>
      </c>
      <c r="Y142" s="4">
        <v>6</v>
      </c>
      <c r="Z142" s="4">
        <v>6</v>
      </c>
      <c r="AA142" s="4">
        <v>3</v>
      </c>
      <c r="AB142" s="4">
        <f t="shared" si="14"/>
        <v>3.9</v>
      </c>
      <c r="AC142" s="4">
        <f t="shared" si="15"/>
        <v>0.58594652770823152</v>
      </c>
    </row>
    <row r="143" spans="2:29">
      <c r="B143" s="56"/>
      <c r="C143" s="4">
        <f t="shared" si="16"/>
        <v>120</v>
      </c>
      <c r="D143" s="4">
        <v>6</v>
      </c>
      <c r="E143" s="4">
        <v>2</v>
      </c>
      <c r="F143" s="4">
        <v>4</v>
      </c>
      <c r="G143" s="4">
        <v>2</v>
      </c>
      <c r="H143" s="4">
        <v>4</v>
      </c>
      <c r="I143" s="4">
        <v>1</v>
      </c>
      <c r="J143" s="4">
        <v>2</v>
      </c>
      <c r="K143" s="4">
        <v>2</v>
      </c>
      <c r="L143" s="4">
        <v>2</v>
      </c>
      <c r="M143" s="4">
        <v>2</v>
      </c>
      <c r="N143" s="4">
        <f t="shared" si="12"/>
        <v>2.7</v>
      </c>
      <c r="O143" s="4">
        <f t="shared" si="13"/>
        <v>0.47258156262526069</v>
      </c>
      <c r="P143" s="56"/>
      <c r="Q143" s="4">
        <f t="shared" si="17"/>
        <v>120</v>
      </c>
      <c r="R143" s="4">
        <v>2</v>
      </c>
      <c r="S143" s="4">
        <v>6</v>
      </c>
      <c r="T143" s="4">
        <v>6</v>
      </c>
      <c r="U143" s="4">
        <v>3</v>
      </c>
      <c r="V143" s="4">
        <v>2</v>
      </c>
      <c r="W143" s="4">
        <v>3</v>
      </c>
      <c r="X143" s="4">
        <v>3</v>
      </c>
      <c r="Y143" s="4">
        <v>6</v>
      </c>
      <c r="Z143" s="4">
        <v>6</v>
      </c>
      <c r="AA143" s="4">
        <v>3</v>
      </c>
      <c r="AB143" s="4">
        <f t="shared" si="14"/>
        <v>4</v>
      </c>
      <c r="AC143" s="4">
        <f t="shared" si="15"/>
        <v>0.55777335102271697</v>
      </c>
    </row>
    <row r="144" spans="2:29">
      <c r="B144" s="56"/>
      <c r="C144" s="4">
        <f t="shared" si="16"/>
        <v>125</v>
      </c>
      <c r="D144" s="4">
        <v>6</v>
      </c>
      <c r="E144" s="4">
        <v>1</v>
      </c>
      <c r="F144" s="4">
        <v>2</v>
      </c>
      <c r="G144" s="4">
        <v>1</v>
      </c>
      <c r="H144" s="4">
        <v>2</v>
      </c>
      <c r="I144" s="4">
        <v>1</v>
      </c>
      <c r="J144" s="4">
        <v>1</v>
      </c>
      <c r="K144" s="4">
        <v>1</v>
      </c>
      <c r="L144" s="4">
        <v>1</v>
      </c>
      <c r="M144" s="4">
        <v>1</v>
      </c>
      <c r="N144" s="4">
        <f t="shared" si="12"/>
        <v>1.7</v>
      </c>
      <c r="O144" s="4">
        <f t="shared" si="13"/>
        <v>0.49553562491061687</v>
      </c>
      <c r="P144" s="56"/>
      <c r="Q144" s="4">
        <f t="shared" si="17"/>
        <v>125</v>
      </c>
      <c r="R144" s="4">
        <v>2</v>
      </c>
      <c r="S144" s="4">
        <v>6</v>
      </c>
      <c r="T144" s="4">
        <v>6</v>
      </c>
      <c r="U144" s="4">
        <v>3</v>
      </c>
      <c r="V144" s="4">
        <v>2</v>
      </c>
      <c r="W144" s="4">
        <v>3</v>
      </c>
      <c r="X144" s="4">
        <v>3</v>
      </c>
      <c r="Y144" s="4">
        <v>6</v>
      </c>
      <c r="Z144" s="4">
        <v>6</v>
      </c>
      <c r="AA144" s="4">
        <v>3</v>
      </c>
      <c r="AB144" s="4">
        <f t="shared" si="14"/>
        <v>4</v>
      </c>
      <c r="AC144" s="4">
        <f t="shared" si="15"/>
        <v>0.55777335102271697</v>
      </c>
    </row>
    <row r="145" spans="1:29">
      <c r="B145" s="56"/>
      <c r="C145" s="4">
        <f t="shared" si="16"/>
        <v>130</v>
      </c>
      <c r="D145" s="4">
        <v>6</v>
      </c>
      <c r="E145" s="4">
        <v>1</v>
      </c>
      <c r="F145" s="4">
        <v>2</v>
      </c>
      <c r="G145" s="4">
        <v>1</v>
      </c>
      <c r="H145" s="4">
        <v>2</v>
      </c>
      <c r="I145" s="4">
        <v>1</v>
      </c>
      <c r="J145" s="4">
        <v>0</v>
      </c>
      <c r="K145" s="4">
        <v>2</v>
      </c>
      <c r="L145" s="4">
        <v>2</v>
      </c>
      <c r="M145" s="4">
        <v>2</v>
      </c>
      <c r="N145" s="4">
        <f t="shared" si="12"/>
        <v>1.9</v>
      </c>
      <c r="O145" s="4">
        <f t="shared" si="13"/>
        <v>0.50442486501405182</v>
      </c>
      <c r="P145" s="56"/>
      <c r="Q145" s="4">
        <f t="shared" si="17"/>
        <v>130</v>
      </c>
      <c r="R145" s="4">
        <v>2</v>
      </c>
      <c r="S145" s="4">
        <v>6</v>
      </c>
      <c r="T145" s="4">
        <v>6</v>
      </c>
      <c r="U145" s="4">
        <v>3</v>
      </c>
      <c r="V145" s="4">
        <v>2</v>
      </c>
      <c r="W145" s="4">
        <v>3</v>
      </c>
      <c r="X145" s="4">
        <v>3</v>
      </c>
      <c r="Y145" s="4">
        <v>6</v>
      </c>
      <c r="Z145" s="4">
        <v>6</v>
      </c>
      <c r="AA145" s="4">
        <v>3</v>
      </c>
      <c r="AB145" s="4">
        <f t="shared" si="14"/>
        <v>4</v>
      </c>
      <c r="AC145" s="4">
        <f t="shared" si="15"/>
        <v>0.55777335102271697</v>
      </c>
    </row>
    <row r="146" spans="1:29">
      <c r="B146" s="56"/>
      <c r="C146" s="4">
        <f t="shared" si="16"/>
        <v>135</v>
      </c>
      <c r="D146" s="4">
        <v>6</v>
      </c>
      <c r="E146" s="4">
        <v>1</v>
      </c>
      <c r="F146" s="4">
        <v>2</v>
      </c>
      <c r="G146" s="4">
        <v>1</v>
      </c>
      <c r="H146" s="4">
        <v>2</v>
      </c>
      <c r="I146" s="4">
        <v>1</v>
      </c>
      <c r="J146" s="4">
        <v>0</v>
      </c>
      <c r="K146" s="4">
        <v>2</v>
      </c>
      <c r="L146" s="4">
        <v>2</v>
      </c>
      <c r="M146" s="4">
        <v>2</v>
      </c>
      <c r="N146" s="4">
        <f t="shared" si="12"/>
        <v>1.9</v>
      </c>
      <c r="O146" s="4">
        <f t="shared" si="13"/>
        <v>0.50442486501405182</v>
      </c>
      <c r="P146" s="56"/>
      <c r="Q146" s="4">
        <f t="shared" si="17"/>
        <v>135</v>
      </c>
      <c r="R146" s="4">
        <v>2</v>
      </c>
      <c r="S146" s="4">
        <v>6</v>
      </c>
      <c r="T146" s="4">
        <v>6</v>
      </c>
      <c r="U146" s="4">
        <v>3</v>
      </c>
      <c r="V146" s="4">
        <v>2</v>
      </c>
      <c r="W146" s="4">
        <v>3</v>
      </c>
      <c r="X146" s="4">
        <v>3</v>
      </c>
      <c r="Y146" s="4">
        <v>6</v>
      </c>
      <c r="Z146" s="4">
        <v>6</v>
      </c>
      <c r="AA146" s="4">
        <v>3</v>
      </c>
      <c r="AB146" s="4">
        <f t="shared" si="14"/>
        <v>4</v>
      </c>
      <c r="AC146" s="4">
        <f t="shared" si="15"/>
        <v>0.55777335102271697</v>
      </c>
    </row>
    <row r="147" spans="1:29">
      <c r="B147" s="56"/>
      <c r="C147" s="4">
        <f t="shared" si="16"/>
        <v>140</v>
      </c>
      <c r="D147" s="4">
        <v>6</v>
      </c>
      <c r="E147" s="4">
        <v>1</v>
      </c>
      <c r="F147" s="4">
        <v>1</v>
      </c>
      <c r="G147" s="4">
        <v>1</v>
      </c>
      <c r="H147" s="4">
        <v>2</v>
      </c>
      <c r="I147" s="4">
        <v>1</v>
      </c>
      <c r="J147" s="4">
        <v>0</v>
      </c>
      <c r="K147" s="4">
        <v>2</v>
      </c>
      <c r="L147" s="4">
        <v>0</v>
      </c>
      <c r="M147" s="4">
        <v>1</v>
      </c>
      <c r="N147" s="4">
        <f t="shared" si="12"/>
        <v>1.5</v>
      </c>
      <c r="O147" s="4">
        <f t="shared" si="13"/>
        <v>0.54262735320332356</v>
      </c>
      <c r="P147" s="56"/>
      <c r="Q147" s="4">
        <f t="shared" si="17"/>
        <v>140</v>
      </c>
      <c r="R147" s="4">
        <v>2</v>
      </c>
      <c r="S147" s="4">
        <v>6</v>
      </c>
      <c r="T147" s="4">
        <v>6</v>
      </c>
      <c r="U147" s="4">
        <v>3</v>
      </c>
      <c r="V147" s="4">
        <v>2</v>
      </c>
      <c r="W147" s="4">
        <v>3</v>
      </c>
      <c r="X147" s="4">
        <v>3</v>
      </c>
      <c r="Y147" s="4">
        <v>6</v>
      </c>
      <c r="Z147" s="4">
        <v>6</v>
      </c>
      <c r="AA147" s="4">
        <v>3</v>
      </c>
      <c r="AB147" s="4">
        <f t="shared" si="14"/>
        <v>4</v>
      </c>
      <c r="AC147" s="4">
        <f t="shared" si="15"/>
        <v>0.55777335102271697</v>
      </c>
    </row>
    <row r="148" spans="1:29">
      <c r="B148" s="56"/>
      <c r="C148" s="4">
        <f t="shared" si="16"/>
        <v>145</v>
      </c>
      <c r="D148" s="4">
        <v>6</v>
      </c>
      <c r="E148" s="4">
        <v>1</v>
      </c>
      <c r="F148" s="4">
        <v>1</v>
      </c>
      <c r="G148" s="4">
        <v>1</v>
      </c>
      <c r="H148" s="4">
        <v>2</v>
      </c>
      <c r="I148" s="4">
        <v>1</v>
      </c>
      <c r="J148" s="4">
        <v>0</v>
      </c>
      <c r="K148" s="4">
        <v>2</v>
      </c>
      <c r="L148" s="4">
        <v>0</v>
      </c>
      <c r="M148" s="4">
        <v>1</v>
      </c>
      <c r="N148" s="4">
        <f t="shared" si="12"/>
        <v>1.5</v>
      </c>
      <c r="O148" s="4">
        <f t="shared" si="13"/>
        <v>0.54262735320332356</v>
      </c>
      <c r="P148" s="56"/>
      <c r="Q148" s="4">
        <f t="shared" si="17"/>
        <v>145</v>
      </c>
      <c r="R148" s="4">
        <v>2</v>
      </c>
      <c r="S148" s="4">
        <v>6</v>
      </c>
      <c r="T148" s="4">
        <v>6</v>
      </c>
      <c r="U148" s="4">
        <v>3</v>
      </c>
      <c r="V148" s="4">
        <v>2</v>
      </c>
      <c r="W148" s="4">
        <v>3</v>
      </c>
      <c r="X148" s="4">
        <v>3</v>
      </c>
      <c r="Y148" s="4">
        <v>6</v>
      </c>
      <c r="Z148" s="4">
        <v>6</v>
      </c>
      <c r="AA148" s="4">
        <v>3</v>
      </c>
      <c r="AB148" s="4">
        <f t="shared" si="14"/>
        <v>4</v>
      </c>
      <c r="AC148" s="4">
        <f t="shared" si="15"/>
        <v>0.55777335102271697</v>
      </c>
    </row>
    <row r="149" spans="1:29">
      <c r="B149" s="56"/>
      <c r="C149" s="4">
        <f t="shared" si="16"/>
        <v>150</v>
      </c>
      <c r="D149" s="4">
        <v>6</v>
      </c>
      <c r="E149" s="4">
        <v>1</v>
      </c>
      <c r="F149" s="4">
        <v>1</v>
      </c>
      <c r="G149" s="4">
        <v>1</v>
      </c>
      <c r="H149" s="4">
        <v>2</v>
      </c>
      <c r="I149" s="4">
        <v>1</v>
      </c>
      <c r="J149" s="4">
        <v>0</v>
      </c>
      <c r="K149" s="4">
        <v>2</v>
      </c>
      <c r="L149" s="4">
        <v>0</v>
      </c>
      <c r="M149" s="4">
        <v>1</v>
      </c>
      <c r="N149" s="4">
        <f t="shared" si="12"/>
        <v>1.5</v>
      </c>
      <c r="O149" s="4">
        <f t="shared" si="13"/>
        <v>0.54262735320332356</v>
      </c>
      <c r="P149" s="56"/>
      <c r="Q149" s="4">
        <f t="shared" si="17"/>
        <v>150</v>
      </c>
      <c r="R149" s="4">
        <v>2</v>
      </c>
      <c r="S149" s="4">
        <v>6</v>
      </c>
      <c r="T149" s="4">
        <v>6</v>
      </c>
      <c r="U149" s="4">
        <v>3</v>
      </c>
      <c r="V149" s="4">
        <v>2</v>
      </c>
      <c r="W149" s="4">
        <v>3</v>
      </c>
      <c r="X149" s="4">
        <v>3</v>
      </c>
      <c r="Y149" s="4">
        <v>6</v>
      </c>
      <c r="Z149" s="4">
        <v>6</v>
      </c>
      <c r="AA149" s="4">
        <v>3</v>
      </c>
      <c r="AB149" s="4">
        <f t="shared" si="14"/>
        <v>4</v>
      </c>
      <c r="AC149" s="4">
        <f t="shared" si="15"/>
        <v>0.55777335102271697</v>
      </c>
    </row>
    <row r="150" spans="1:29">
      <c r="B150" s="56"/>
      <c r="C150" s="4">
        <f t="shared" si="16"/>
        <v>155</v>
      </c>
      <c r="D150" s="4">
        <v>6</v>
      </c>
      <c r="E150" s="4">
        <v>1</v>
      </c>
      <c r="F150" s="4">
        <v>1</v>
      </c>
      <c r="G150" s="4">
        <v>1</v>
      </c>
      <c r="H150" s="4">
        <v>2</v>
      </c>
      <c r="I150" s="4">
        <v>1</v>
      </c>
      <c r="J150" s="4">
        <v>0</v>
      </c>
      <c r="K150" s="4">
        <v>2</v>
      </c>
      <c r="L150" s="4">
        <v>0</v>
      </c>
      <c r="M150" s="4">
        <v>1</v>
      </c>
      <c r="N150" s="4">
        <f t="shared" si="12"/>
        <v>1.5</v>
      </c>
      <c r="O150" s="4">
        <f t="shared" si="13"/>
        <v>0.54262735320332356</v>
      </c>
      <c r="P150" s="56"/>
      <c r="Q150" s="4">
        <f t="shared" si="17"/>
        <v>155</v>
      </c>
      <c r="R150" s="4">
        <v>2</v>
      </c>
      <c r="S150" s="4">
        <v>6</v>
      </c>
      <c r="T150" s="4">
        <v>6</v>
      </c>
      <c r="U150" s="4">
        <v>3</v>
      </c>
      <c r="V150" s="4">
        <v>2</v>
      </c>
      <c r="W150" s="4">
        <v>2</v>
      </c>
      <c r="X150" s="4">
        <v>3</v>
      </c>
      <c r="Y150" s="4">
        <v>6</v>
      </c>
      <c r="Z150" s="4">
        <v>6</v>
      </c>
      <c r="AA150" s="4">
        <v>4</v>
      </c>
      <c r="AB150" s="4">
        <f t="shared" si="14"/>
        <v>4</v>
      </c>
      <c r="AC150" s="4">
        <f t="shared" si="15"/>
        <v>0.57735026918962573</v>
      </c>
    </row>
    <row r="151" spans="1:29">
      <c r="B151" s="56"/>
      <c r="C151" s="4">
        <f t="shared" si="16"/>
        <v>160</v>
      </c>
      <c r="D151" s="4">
        <v>6</v>
      </c>
      <c r="E151" s="4">
        <v>1</v>
      </c>
      <c r="F151" s="4">
        <v>1</v>
      </c>
      <c r="G151" s="4">
        <v>1</v>
      </c>
      <c r="H151" s="4">
        <v>2</v>
      </c>
      <c r="I151" s="4">
        <v>1</v>
      </c>
      <c r="J151" s="4">
        <v>0</v>
      </c>
      <c r="K151" s="4">
        <v>2</v>
      </c>
      <c r="L151" s="4">
        <v>0</v>
      </c>
      <c r="M151" s="4">
        <v>1</v>
      </c>
      <c r="N151" s="4">
        <f t="shared" si="12"/>
        <v>1.5</v>
      </c>
      <c r="O151" s="4">
        <f t="shared" si="13"/>
        <v>0.54262735320332356</v>
      </c>
      <c r="P151" s="56"/>
      <c r="Q151" s="4">
        <f t="shared" si="17"/>
        <v>160</v>
      </c>
      <c r="R151" s="4">
        <v>2</v>
      </c>
      <c r="S151" s="4">
        <v>6</v>
      </c>
      <c r="T151" s="4">
        <v>6</v>
      </c>
      <c r="U151" s="4">
        <v>3</v>
      </c>
      <c r="V151" s="4">
        <v>2</v>
      </c>
      <c r="W151" s="4">
        <v>2</v>
      </c>
      <c r="X151" s="4">
        <v>3</v>
      </c>
      <c r="Y151" s="4">
        <v>6</v>
      </c>
      <c r="Z151" s="4">
        <v>6</v>
      </c>
      <c r="AA151" s="4">
        <v>4</v>
      </c>
      <c r="AB151" s="4">
        <f t="shared" si="14"/>
        <v>4</v>
      </c>
      <c r="AC151" s="4">
        <f t="shared" si="15"/>
        <v>0.57735026918962573</v>
      </c>
    </row>
    <row r="152" spans="1:29">
      <c r="B152" s="56"/>
      <c r="C152" s="4">
        <f t="shared" si="16"/>
        <v>165</v>
      </c>
      <c r="D152" s="4">
        <v>6</v>
      </c>
      <c r="E152" s="4">
        <v>0</v>
      </c>
      <c r="F152" s="4">
        <v>2</v>
      </c>
      <c r="G152" s="4">
        <v>1</v>
      </c>
      <c r="H152" s="4">
        <v>2</v>
      </c>
      <c r="I152" s="4">
        <v>1</v>
      </c>
      <c r="J152" s="4">
        <v>0</v>
      </c>
      <c r="K152" s="4">
        <v>2</v>
      </c>
      <c r="L152" s="4">
        <v>0</v>
      </c>
      <c r="M152" s="4">
        <v>1</v>
      </c>
      <c r="N152" s="4">
        <f t="shared" si="12"/>
        <v>1.5</v>
      </c>
      <c r="O152" s="4">
        <f t="shared" si="13"/>
        <v>0.56273143387113767</v>
      </c>
      <c r="P152" s="56"/>
      <c r="Q152" s="4">
        <f t="shared" si="17"/>
        <v>165</v>
      </c>
      <c r="R152" s="4">
        <v>2</v>
      </c>
      <c r="S152" s="4">
        <v>6</v>
      </c>
      <c r="T152" s="4">
        <v>6</v>
      </c>
      <c r="U152" s="4">
        <v>3</v>
      </c>
      <c r="V152" s="4">
        <v>2</v>
      </c>
      <c r="W152" s="4">
        <v>2</v>
      </c>
      <c r="X152" s="4">
        <v>3</v>
      </c>
      <c r="Y152" s="4">
        <v>6</v>
      </c>
      <c r="Z152" s="4">
        <v>6</v>
      </c>
      <c r="AA152" s="4">
        <v>4</v>
      </c>
      <c r="AB152" s="4">
        <f t="shared" si="14"/>
        <v>4</v>
      </c>
      <c r="AC152" s="4">
        <f t="shared" si="15"/>
        <v>0.57735026918962573</v>
      </c>
    </row>
    <row r="153" spans="1:29">
      <c r="B153" s="56"/>
      <c r="C153" s="4">
        <f t="shared" si="16"/>
        <v>170</v>
      </c>
      <c r="D153" s="4">
        <v>6</v>
      </c>
      <c r="E153" s="4">
        <v>1</v>
      </c>
      <c r="F153" s="4">
        <v>1</v>
      </c>
      <c r="G153" s="4">
        <v>1</v>
      </c>
      <c r="H153" s="4">
        <v>2</v>
      </c>
      <c r="I153" s="4">
        <v>1</v>
      </c>
      <c r="J153" s="4">
        <v>0</v>
      </c>
      <c r="K153" s="4">
        <v>2</v>
      </c>
      <c r="L153" s="4">
        <v>0</v>
      </c>
      <c r="M153" s="4">
        <v>1</v>
      </c>
      <c r="N153" s="4">
        <f t="shared" si="12"/>
        <v>1.5</v>
      </c>
      <c r="O153" s="4">
        <f t="shared" si="13"/>
        <v>0.54262735320332356</v>
      </c>
      <c r="P153" s="56"/>
      <c r="Q153" s="4">
        <f t="shared" si="17"/>
        <v>170</v>
      </c>
      <c r="R153" s="4">
        <v>2</v>
      </c>
      <c r="S153" s="4">
        <v>6</v>
      </c>
      <c r="T153" s="4">
        <v>6</v>
      </c>
      <c r="U153" s="4">
        <v>3</v>
      </c>
      <c r="V153" s="4">
        <v>2</v>
      </c>
      <c r="W153" s="4">
        <v>2</v>
      </c>
      <c r="X153" s="4">
        <v>3</v>
      </c>
      <c r="Y153" s="4">
        <v>6</v>
      </c>
      <c r="Z153" s="4">
        <v>6</v>
      </c>
      <c r="AA153" s="4">
        <v>4</v>
      </c>
      <c r="AB153" s="4">
        <f t="shared" si="14"/>
        <v>4</v>
      </c>
      <c r="AC153" s="4">
        <f t="shared" si="15"/>
        <v>0.57735026918962573</v>
      </c>
    </row>
    <row r="154" spans="1:29">
      <c r="B154" s="56"/>
      <c r="C154" s="4">
        <f t="shared" si="16"/>
        <v>175</v>
      </c>
      <c r="D154" s="4">
        <v>6</v>
      </c>
      <c r="E154" s="4">
        <v>1</v>
      </c>
      <c r="F154" s="4">
        <v>2</v>
      </c>
      <c r="G154" s="4">
        <v>1</v>
      </c>
      <c r="H154" s="4">
        <v>1</v>
      </c>
      <c r="I154" s="4">
        <v>1</v>
      </c>
      <c r="J154" s="4">
        <v>0</v>
      </c>
      <c r="K154" s="4">
        <v>2</v>
      </c>
      <c r="L154" s="4">
        <v>0</v>
      </c>
      <c r="M154" s="4">
        <v>1</v>
      </c>
      <c r="N154" s="4">
        <f t="shared" si="12"/>
        <v>1.5</v>
      </c>
      <c r="O154" s="4">
        <f t="shared" si="13"/>
        <v>0.54262735320332356</v>
      </c>
      <c r="P154" s="56"/>
      <c r="Q154" s="4">
        <f t="shared" si="17"/>
        <v>175</v>
      </c>
      <c r="R154" s="4">
        <v>2</v>
      </c>
      <c r="S154" s="4">
        <v>6</v>
      </c>
      <c r="T154" s="4">
        <v>6</v>
      </c>
      <c r="U154" s="4">
        <v>3</v>
      </c>
      <c r="V154" s="4">
        <v>2</v>
      </c>
      <c r="W154" s="4">
        <v>2</v>
      </c>
      <c r="X154" s="4">
        <v>3</v>
      </c>
      <c r="Y154" s="4">
        <v>6</v>
      </c>
      <c r="Z154" s="4">
        <v>6</v>
      </c>
      <c r="AA154" s="4">
        <v>4</v>
      </c>
      <c r="AB154" s="4">
        <f t="shared" si="14"/>
        <v>4</v>
      </c>
      <c r="AC154" s="4">
        <f t="shared" si="15"/>
        <v>0.57735026918962573</v>
      </c>
    </row>
    <row r="155" spans="1:29">
      <c r="B155" s="56"/>
      <c r="C155" s="4">
        <f t="shared" si="16"/>
        <v>180</v>
      </c>
      <c r="D155" s="4">
        <v>6</v>
      </c>
      <c r="E155" s="4">
        <v>1</v>
      </c>
      <c r="F155" s="4">
        <v>1</v>
      </c>
      <c r="G155" s="4">
        <v>1</v>
      </c>
      <c r="H155" s="4">
        <v>2</v>
      </c>
      <c r="I155" s="4">
        <v>1</v>
      </c>
      <c r="J155" s="4">
        <v>0</v>
      </c>
      <c r="K155" s="4">
        <v>2</v>
      </c>
      <c r="L155" s="4">
        <v>0</v>
      </c>
      <c r="M155" s="4">
        <v>1</v>
      </c>
      <c r="N155" s="4">
        <f t="shared" si="12"/>
        <v>1.5</v>
      </c>
      <c r="O155" s="4">
        <f t="shared" si="13"/>
        <v>0.54262735320332356</v>
      </c>
      <c r="P155" s="56"/>
      <c r="Q155" s="4">
        <f t="shared" si="17"/>
        <v>180</v>
      </c>
      <c r="R155" s="4">
        <v>2</v>
      </c>
      <c r="S155" s="4">
        <v>6</v>
      </c>
      <c r="T155" s="4">
        <v>6</v>
      </c>
      <c r="U155" s="4">
        <v>3</v>
      </c>
      <c r="V155" s="4">
        <v>2</v>
      </c>
      <c r="W155" s="4">
        <v>2</v>
      </c>
      <c r="X155" s="4">
        <v>3</v>
      </c>
      <c r="Y155" s="4">
        <v>6</v>
      </c>
      <c r="Z155" s="4">
        <v>6</v>
      </c>
      <c r="AA155" s="4">
        <v>4</v>
      </c>
      <c r="AB155" s="4">
        <f t="shared" si="14"/>
        <v>4</v>
      </c>
      <c r="AC155" s="4">
        <f t="shared" si="15"/>
        <v>0.57735026918962573</v>
      </c>
    </row>
    <row r="158" spans="1:29">
      <c r="A158" s="6" t="s">
        <v>197</v>
      </c>
    </row>
    <row r="159" spans="1:29">
      <c r="B159" s="61" t="s">
        <v>0</v>
      </c>
      <c r="C159" s="61"/>
      <c r="D159" s="61"/>
      <c r="E159" s="61" t="s">
        <v>9</v>
      </c>
      <c r="F159" s="61"/>
      <c r="G159" s="61"/>
      <c r="H159" s="61" t="s">
        <v>10</v>
      </c>
      <c r="I159" s="61"/>
      <c r="J159" s="61"/>
      <c r="K159" s="61" t="s">
        <v>2</v>
      </c>
      <c r="L159" s="61"/>
      <c r="M159" s="61"/>
      <c r="N159" s="61" t="s">
        <v>4</v>
      </c>
      <c r="O159" s="61"/>
      <c r="P159" s="61"/>
      <c r="Q159" s="61" t="s">
        <v>6</v>
      </c>
      <c r="R159" s="61"/>
      <c r="S159" s="61"/>
    </row>
    <row r="160" spans="1:29">
      <c r="B160" s="5" t="s">
        <v>25</v>
      </c>
      <c r="C160" s="5" t="s">
        <v>26</v>
      </c>
      <c r="D160" s="5" t="s">
        <v>27</v>
      </c>
      <c r="E160" s="5" t="s">
        <v>25</v>
      </c>
      <c r="F160" s="5" t="s">
        <v>26</v>
      </c>
      <c r="G160" s="5" t="s">
        <v>27</v>
      </c>
      <c r="H160" s="5" t="s">
        <v>25</v>
      </c>
      <c r="I160" s="5" t="s">
        <v>26</v>
      </c>
      <c r="J160" s="5" t="s">
        <v>27</v>
      </c>
      <c r="K160" s="5" t="s">
        <v>25</v>
      </c>
      <c r="L160" s="5" t="s">
        <v>26</v>
      </c>
      <c r="M160" s="5" t="s">
        <v>27</v>
      </c>
      <c r="N160" s="5" t="s">
        <v>25</v>
      </c>
      <c r="O160" s="5" t="s">
        <v>26</v>
      </c>
      <c r="P160" s="5" t="s">
        <v>27</v>
      </c>
      <c r="Q160" s="5" t="s">
        <v>25</v>
      </c>
      <c r="R160" s="5" t="s">
        <v>26</v>
      </c>
      <c r="S160" s="5" t="s">
        <v>27</v>
      </c>
    </row>
    <row r="161" spans="2:19">
      <c r="B161" s="3">
        <v>50</v>
      </c>
      <c r="C161" s="3">
        <v>60</v>
      </c>
      <c r="D161" s="3">
        <v>40</v>
      </c>
      <c r="E161" s="3">
        <v>100</v>
      </c>
      <c r="F161" s="3">
        <v>100</v>
      </c>
      <c r="G161" s="3">
        <v>100</v>
      </c>
      <c r="H161" s="3">
        <v>70</v>
      </c>
      <c r="I161" s="3">
        <v>50</v>
      </c>
      <c r="J161" s="3">
        <v>60</v>
      </c>
      <c r="K161" s="3">
        <v>20</v>
      </c>
      <c r="L161" s="3">
        <v>20</v>
      </c>
      <c r="M161" s="3">
        <v>30</v>
      </c>
      <c r="N161" s="3">
        <v>20</v>
      </c>
      <c r="O161" s="3">
        <v>20</v>
      </c>
      <c r="P161" s="3">
        <v>20</v>
      </c>
      <c r="Q161" s="3">
        <v>40</v>
      </c>
      <c r="R161" s="3">
        <v>50</v>
      </c>
      <c r="S161" s="3">
        <v>30</v>
      </c>
    </row>
    <row r="162" spans="2:19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</sheetData>
  <mergeCells count="28">
    <mergeCell ref="C76:M76"/>
    <mergeCell ref="B78:B114"/>
    <mergeCell ref="Q76:AA76"/>
    <mergeCell ref="P78:P114"/>
    <mergeCell ref="N159:P159"/>
    <mergeCell ref="Q159:S159"/>
    <mergeCell ref="C117:M117"/>
    <mergeCell ref="B119:B155"/>
    <mergeCell ref="Q117:AA117"/>
    <mergeCell ref="P119:P155"/>
    <mergeCell ref="B159:D159"/>
    <mergeCell ref="E159:G159"/>
    <mergeCell ref="H159:J159"/>
    <mergeCell ref="K159:M159"/>
    <mergeCell ref="C35:M35"/>
    <mergeCell ref="B37:B73"/>
    <mergeCell ref="R35:AB35"/>
    <mergeCell ref="C2:G2"/>
    <mergeCell ref="I2:R2"/>
    <mergeCell ref="C9:E9"/>
    <mergeCell ref="F9:H9"/>
    <mergeCell ref="B28:B33"/>
    <mergeCell ref="B18:B23"/>
    <mergeCell ref="D26:F26"/>
    <mergeCell ref="D16:F16"/>
    <mergeCell ref="I16:K16"/>
    <mergeCell ref="I26:K26"/>
    <mergeCell ref="Q37:Q7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2"/>
  <sheetViews>
    <sheetView topLeftCell="B112" zoomScale="55" zoomScaleNormal="55" workbookViewId="0">
      <selection activeCell="Z3" sqref="Z3:AA39"/>
    </sheetView>
  </sheetViews>
  <sheetFormatPr defaultColWidth="8.625" defaultRowHeight="12.75"/>
  <cols>
    <col min="1" max="1" width="11.125" style="4" customWidth="1"/>
    <col min="2" max="2" width="14.125" style="4" customWidth="1"/>
    <col min="3" max="16384" width="8.625" style="4"/>
  </cols>
  <sheetData>
    <row r="1" spans="1:27">
      <c r="A1" s="6" t="s">
        <v>200</v>
      </c>
      <c r="C1" s="55" t="s">
        <v>15</v>
      </c>
      <c r="D1" s="55"/>
      <c r="E1" s="55"/>
      <c r="F1" s="55"/>
      <c r="G1" s="55"/>
      <c r="H1" s="55"/>
      <c r="I1" s="55"/>
      <c r="J1" s="55"/>
      <c r="K1" s="55"/>
      <c r="N1" s="55" t="s">
        <v>16</v>
      </c>
      <c r="O1" s="55"/>
      <c r="P1" s="55"/>
      <c r="Q1" s="55"/>
      <c r="R1" s="55"/>
      <c r="S1" s="55"/>
      <c r="T1" s="55"/>
      <c r="U1" s="55"/>
      <c r="V1" s="55"/>
    </row>
    <row r="2" spans="1:27">
      <c r="D2" s="4" t="s">
        <v>302</v>
      </c>
      <c r="E2" s="4" t="s">
        <v>31</v>
      </c>
      <c r="F2" s="4" t="s">
        <v>32</v>
      </c>
      <c r="G2" s="4" t="s">
        <v>33</v>
      </c>
      <c r="H2" s="4" t="s">
        <v>34</v>
      </c>
      <c r="I2" s="4" t="s">
        <v>35</v>
      </c>
      <c r="J2" s="4" t="s">
        <v>107</v>
      </c>
      <c r="K2" s="4" t="s">
        <v>108</v>
      </c>
      <c r="O2" s="4" t="s">
        <v>302</v>
      </c>
      <c r="P2" s="4" t="s">
        <v>31</v>
      </c>
      <c r="Q2" s="4" t="s">
        <v>32</v>
      </c>
      <c r="R2" s="4" t="s">
        <v>33</v>
      </c>
      <c r="S2" s="4" t="s">
        <v>34</v>
      </c>
      <c r="T2" s="4" t="s">
        <v>35</v>
      </c>
      <c r="U2" s="4" t="s">
        <v>107</v>
      </c>
      <c r="V2" s="4" t="s">
        <v>108</v>
      </c>
    </row>
    <row r="3" spans="1:27">
      <c r="B3" s="56" t="s">
        <v>8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M3" s="56" t="s">
        <v>8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f>AVERAGE(D3:K3)</f>
        <v>0</v>
      </c>
      <c r="X3" s="4">
        <f>STDEV(D3:K3)/SQRT(8)</f>
        <v>0</v>
      </c>
      <c r="Z3" s="4">
        <f>AVERAGE(O3:V3)</f>
        <v>0</v>
      </c>
      <c r="AA3" s="4">
        <f>STDEV(O3:V3)/SQRT(8)</f>
        <v>0</v>
      </c>
    </row>
    <row r="4" spans="1:27">
      <c r="B4" s="56"/>
      <c r="C4" s="4">
        <v>5</v>
      </c>
      <c r="D4" s="4">
        <v>1</v>
      </c>
      <c r="E4" s="4">
        <v>0</v>
      </c>
      <c r="F4" s="4">
        <v>1</v>
      </c>
      <c r="G4" s="4">
        <v>1</v>
      </c>
      <c r="H4" s="4">
        <v>1</v>
      </c>
      <c r="I4" s="4">
        <v>1</v>
      </c>
      <c r="J4" s="4">
        <v>0</v>
      </c>
      <c r="K4" s="4">
        <v>0</v>
      </c>
      <c r="M4" s="56"/>
      <c r="N4" s="4">
        <v>5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f t="shared" ref="W4:W39" si="0">AVERAGE(D4:K4)</f>
        <v>0.625</v>
      </c>
      <c r="X4" s="4">
        <f t="shared" ref="X4:X39" si="1">STDEV(D4:K4)/SQRT(8)</f>
        <v>0.18298126367784995</v>
      </c>
      <c r="Z4" s="4">
        <f t="shared" ref="Z4:Z39" si="2">AVERAGE(O4:V4)</f>
        <v>0</v>
      </c>
      <c r="AA4" s="4">
        <f t="shared" ref="AA4:AA39" si="3">STDEV(O4:V4)/SQRT(8)</f>
        <v>0</v>
      </c>
    </row>
    <row r="5" spans="1:27">
      <c r="B5" s="56"/>
      <c r="C5" s="4">
        <f t="shared" ref="C5:C39" si="4">C4+5</f>
        <v>10</v>
      </c>
      <c r="D5" s="4">
        <v>3</v>
      </c>
      <c r="E5" s="4">
        <v>2</v>
      </c>
      <c r="F5" s="4">
        <v>1</v>
      </c>
      <c r="G5" s="4">
        <v>2</v>
      </c>
      <c r="H5" s="4">
        <v>1</v>
      </c>
      <c r="I5" s="4">
        <v>2</v>
      </c>
      <c r="J5" s="4">
        <v>1</v>
      </c>
      <c r="K5" s="4">
        <v>1</v>
      </c>
      <c r="M5" s="56"/>
      <c r="N5" s="4">
        <f t="shared" ref="N5:N39" si="5">N4+5</f>
        <v>10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f t="shared" si="0"/>
        <v>1.625</v>
      </c>
      <c r="X5" s="4">
        <f t="shared" si="1"/>
        <v>0.26305214040457559</v>
      </c>
      <c r="Z5" s="4">
        <f t="shared" si="2"/>
        <v>0</v>
      </c>
      <c r="AA5" s="4">
        <f t="shared" si="3"/>
        <v>0</v>
      </c>
    </row>
    <row r="6" spans="1:27">
      <c r="B6" s="56"/>
      <c r="C6" s="4">
        <f t="shared" si="4"/>
        <v>15</v>
      </c>
      <c r="D6" s="4">
        <v>3</v>
      </c>
      <c r="E6" s="4">
        <v>2</v>
      </c>
      <c r="F6" s="4">
        <v>1</v>
      </c>
      <c r="G6" s="4">
        <v>2</v>
      </c>
      <c r="H6" s="4">
        <v>1</v>
      </c>
      <c r="I6" s="4">
        <v>2</v>
      </c>
      <c r="J6" s="4">
        <v>1</v>
      </c>
      <c r="K6" s="4">
        <v>1</v>
      </c>
      <c r="M6" s="56"/>
      <c r="N6" s="4">
        <f t="shared" si="5"/>
        <v>15</v>
      </c>
      <c r="O6" s="4">
        <v>1</v>
      </c>
      <c r="P6" s="4">
        <v>0</v>
      </c>
      <c r="Q6" s="4">
        <v>0</v>
      </c>
      <c r="R6" s="4">
        <v>1</v>
      </c>
      <c r="S6" s="4">
        <v>1</v>
      </c>
      <c r="T6" s="4">
        <v>1</v>
      </c>
      <c r="U6" s="4">
        <v>0</v>
      </c>
      <c r="V6" s="4">
        <v>0</v>
      </c>
      <c r="W6" s="4">
        <f t="shared" si="0"/>
        <v>1.625</v>
      </c>
      <c r="X6" s="4">
        <f t="shared" si="1"/>
        <v>0.26305214040457559</v>
      </c>
      <c r="Z6" s="4">
        <f t="shared" si="2"/>
        <v>0.5</v>
      </c>
      <c r="AA6" s="4">
        <f t="shared" si="3"/>
        <v>0.1889822365046136</v>
      </c>
    </row>
    <row r="7" spans="1:27">
      <c r="B7" s="56"/>
      <c r="C7" s="4">
        <f t="shared" si="4"/>
        <v>20</v>
      </c>
      <c r="D7" s="4">
        <v>3</v>
      </c>
      <c r="E7" s="4">
        <v>3</v>
      </c>
      <c r="F7" s="4">
        <v>2</v>
      </c>
      <c r="G7" s="4">
        <v>3</v>
      </c>
      <c r="H7" s="4">
        <v>2</v>
      </c>
      <c r="I7" s="4">
        <v>1</v>
      </c>
      <c r="J7" s="4">
        <v>1</v>
      </c>
      <c r="K7" s="4">
        <v>1</v>
      </c>
      <c r="M7" s="56"/>
      <c r="N7" s="4">
        <f t="shared" si="5"/>
        <v>20</v>
      </c>
      <c r="O7" s="4">
        <v>1</v>
      </c>
      <c r="P7" s="4">
        <v>0</v>
      </c>
      <c r="Q7" s="4">
        <v>0</v>
      </c>
      <c r="R7" s="4">
        <v>1</v>
      </c>
      <c r="S7" s="4">
        <v>1</v>
      </c>
      <c r="T7" s="4">
        <v>1</v>
      </c>
      <c r="U7" s="4">
        <v>1</v>
      </c>
      <c r="V7" s="4">
        <v>0</v>
      </c>
      <c r="W7" s="4">
        <f t="shared" si="0"/>
        <v>2</v>
      </c>
      <c r="X7" s="4">
        <f t="shared" si="1"/>
        <v>0.32732683535398854</v>
      </c>
      <c r="Z7" s="4">
        <f t="shared" si="2"/>
        <v>0.625</v>
      </c>
      <c r="AA7" s="4">
        <f t="shared" si="3"/>
        <v>0.18298126367784995</v>
      </c>
    </row>
    <row r="8" spans="1:27">
      <c r="B8" s="56"/>
      <c r="C8" s="4">
        <f t="shared" si="4"/>
        <v>25</v>
      </c>
      <c r="D8" s="4">
        <v>5</v>
      </c>
      <c r="E8" s="4">
        <v>3</v>
      </c>
      <c r="F8" s="4">
        <v>2</v>
      </c>
      <c r="G8" s="4">
        <v>3</v>
      </c>
      <c r="H8" s="4">
        <v>3</v>
      </c>
      <c r="I8" s="4">
        <v>2</v>
      </c>
      <c r="J8" s="4">
        <v>3</v>
      </c>
      <c r="K8" s="4">
        <v>3</v>
      </c>
      <c r="M8" s="56"/>
      <c r="N8" s="4">
        <f t="shared" si="5"/>
        <v>25</v>
      </c>
      <c r="O8" s="4">
        <v>1</v>
      </c>
      <c r="P8" s="4">
        <v>0</v>
      </c>
      <c r="Q8" s="4">
        <v>0</v>
      </c>
      <c r="R8" s="4">
        <v>1</v>
      </c>
      <c r="S8" s="4">
        <v>1</v>
      </c>
      <c r="T8" s="4">
        <v>1</v>
      </c>
      <c r="U8" s="4">
        <v>1</v>
      </c>
      <c r="V8" s="4">
        <v>0</v>
      </c>
      <c r="W8" s="4">
        <f t="shared" si="0"/>
        <v>3</v>
      </c>
      <c r="X8" s="4">
        <f t="shared" si="1"/>
        <v>0.32732683535398854</v>
      </c>
      <c r="Z8" s="4">
        <f t="shared" si="2"/>
        <v>0.625</v>
      </c>
      <c r="AA8" s="4">
        <f t="shared" si="3"/>
        <v>0.18298126367784995</v>
      </c>
    </row>
    <row r="9" spans="1:27">
      <c r="B9" s="56"/>
      <c r="C9" s="4">
        <f t="shared" si="4"/>
        <v>30</v>
      </c>
      <c r="D9" s="4">
        <v>5</v>
      </c>
      <c r="E9" s="4">
        <v>3</v>
      </c>
      <c r="F9" s="4">
        <v>2</v>
      </c>
      <c r="G9" s="4">
        <v>3</v>
      </c>
      <c r="H9" s="4">
        <v>3</v>
      </c>
      <c r="I9" s="4">
        <v>2</v>
      </c>
      <c r="J9" s="4">
        <v>3</v>
      </c>
      <c r="K9" s="4">
        <v>3</v>
      </c>
      <c r="M9" s="56"/>
      <c r="N9" s="4">
        <f t="shared" si="5"/>
        <v>30</v>
      </c>
      <c r="O9" s="4">
        <v>1</v>
      </c>
      <c r="P9" s="4">
        <v>1</v>
      </c>
      <c r="Q9" s="4">
        <v>0</v>
      </c>
      <c r="R9" s="4">
        <v>1</v>
      </c>
      <c r="S9" s="4">
        <v>1</v>
      </c>
      <c r="T9" s="4">
        <v>1</v>
      </c>
      <c r="U9" s="4">
        <v>2</v>
      </c>
      <c r="V9" s="4">
        <v>1</v>
      </c>
      <c r="W9" s="4">
        <f t="shared" si="0"/>
        <v>3</v>
      </c>
      <c r="X9" s="4">
        <f t="shared" si="1"/>
        <v>0.32732683535398854</v>
      </c>
      <c r="Z9" s="4">
        <f t="shared" si="2"/>
        <v>1</v>
      </c>
      <c r="AA9" s="4">
        <f t="shared" si="3"/>
        <v>0.1889822365046136</v>
      </c>
    </row>
    <row r="10" spans="1:27">
      <c r="B10" s="56"/>
      <c r="C10" s="4">
        <f t="shared" si="4"/>
        <v>35</v>
      </c>
      <c r="D10" s="4">
        <v>5</v>
      </c>
      <c r="E10" s="4">
        <v>3</v>
      </c>
      <c r="F10" s="4">
        <v>2</v>
      </c>
      <c r="G10" s="4">
        <v>3</v>
      </c>
      <c r="H10" s="4">
        <v>3</v>
      </c>
      <c r="I10" s="4">
        <v>3</v>
      </c>
      <c r="J10" s="4">
        <v>3</v>
      </c>
      <c r="K10" s="4">
        <v>4</v>
      </c>
      <c r="M10" s="56"/>
      <c r="N10" s="4">
        <f t="shared" si="5"/>
        <v>35</v>
      </c>
      <c r="O10" s="4">
        <v>1</v>
      </c>
      <c r="P10" s="4">
        <v>1</v>
      </c>
      <c r="Q10" s="4">
        <v>0</v>
      </c>
      <c r="R10" s="4">
        <v>1</v>
      </c>
      <c r="S10" s="4">
        <v>1</v>
      </c>
      <c r="T10" s="4">
        <v>1</v>
      </c>
      <c r="U10" s="4">
        <v>2</v>
      </c>
      <c r="V10" s="4">
        <v>1</v>
      </c>
      <c r="W10" s="4">
        <f t="shared" si="0"/>
        <v>3.25</v>
      </c>
      <c r="X10" s="4">
        <f t="shared" si="1"/>
        <v>0.31339158526400435</v>
      </c>
      <c r="Z10" s="4">
        <f t="shared" si="2"/>
        <v>1</v>
      </c>
      <c r="AA10" s="4">
        <f t="shared" si="3"/>
        <v>0.1889822365046136</v>
      </c>
    </row>
    <row r="11" spans="1:27">
      <c r="B11" s="56"/>
      <c r="C11" s="4">
        <f t="shared" si="4"/>
        <v>40</v>
      </c>
      <c r="D11" s="4">
        <v>5</v>
      </c>
      <c r="E11" s="4">
        <v>4</v>
      </c>
      <c r="F11" s="4">
        <v>3</v>
      </c>
      <c r="G11" s="4">
        <v>4</v>
      </c>
      <c r="H11" s="4">
        <v>4</v>
      </c>
      <c r="I11" s="4">
        <v>3</v>
      </c>
      <c r="J11" s="4">
        <v>4</v>
      </c>
      <c r="K11" s="4">
        <v>4</v>
      </c>
      <c r="M11" s="56"/>
      <c r="N11" s="4">
        <f t="shared" si="5"/>
        <v>40</v>
      </c>
      <c r="O11" s="4">
        <v>1</v>
      </c>
      <c r="P11" s="4">
        <v>2</v>
      </c>
      <c r="Q11" s="4">
        <v>1</v>
      </c>
      <c r="R11" s="4">
        <v>1</v>
      </c>
      <c r="S11" s="4">
        <v>2</v>
      </c>
      <c r="T11" s="4">
        <v>2</v>
      </c>
      <c r="U11" s="4">
        <v>2</v>
      </c>
      <c r="V11" s="4">
        <v>2</v>
      </c>
      <c r="W11" s="4">
        <f t="shared" si="0"/>
        <v>3.875</v>
      </c>
      <c r="X11" s="4">
        <f t="shared" si="1"/>
        <v>0.22658174179374141</v>
      </c>
      <c r="Z11" s="4">
        <f t="shared" si="2"/>
        <v>1.625</v>
      </c>
      <c r="AA11" s="4">
        <f t="shared" si="3"/>
        <v>0.18298126367784995</v>
      </c>
    </row>
    <row r="12" spans="1:27">
      <c r="B12" s="56"/>
      <c r="C12" s="4">
        <f t="shared" si="4"/>
        <v>45</v>
      </c>
      <c r="D12" s="4">
        <v>6</v>
      </c>
      <c r="E12" s="4">
        <v>4</v>
      </c>
      <c r="F12" s="4">
        <v>3</v>
      </c>
      <c r="G12" s="4">
        <v>4</v>
      </c>
      <c r="H12" s="4">
        <v>4</v>
      </c>
      <c r="I12" s="4">
        <v>4</v>
      </c>
      <c r="J12" s="4">
        <v>4</v>
      </c>
      <c r="K12" s="4">
        <v>5</v>
      </c>
      <c r="M12" s="56"/>
      <c r="N12" s="4">
        <f t="shared" si="5"/>
        <v>45</v>
      </c>
      <c r="O12" s="4">
        <v>2</v>
      </c>
      <c r="P12" s="4">
        <v>4</v>
      </c>
      <c r="Q12" s="4">
        <v>2</v>
      </c>
      <c r="R12" s="4">
        <v>2</v>
      </c>
      <c r="S12" s="4">
        <v>3</v>
      </c>
      <c r="T12" s="4">
        <v>3</v>
      </c>
      <c r="U12" s="4">
        <v>4</v>
      </c>
      <c r="V12" s="4">
        <v>4</v>
      </c>
      <c r="W12" s="4">
        <f t="shared" si="0"/>
        <v>4.25</v>
      </c>
      <c r="X12" s="4">
        <f t="shared" si="1"/>
        <v>0.31339158526400435</v>
      </c>
      <c r="Z12" s="4">
        <f t="shared" si="2"/>
        <v>3</v>
      </c>
      <c r="AA12" s="4">
        <f t="shared" si="3"/>
        <v>0.32732683535398854</v>
      </c>
    </row>
    <row r="13" spans="1:27">
      <c r="B13" s="56"/>
      <c r="C13" s="4">
        <f t="shared" si="4"/>
        <v>50</v>
      </c>
      <c r="D13" s="4">
        <v>6</v>
      </c>
      <c r="E13" s="4">
        <v>5</v>
      </c>
      <c r="F13" s="4">
        <v>4</v>
      </c>
      <c r="G13" s="4">
        <v>5</v>
      </c>
      <c r="H13" s="4">
        <v>5</v>
      </c>
      <c r="I13" s="4">
        <v>5</v>
      </c>
      <c r="J13" s="4">
        <v>5</v>
      </c>
      <c r="K13" s="4">
        <v>5</v>
      </c>
      <c r="M13" s="56"/>
      <c r="N13" s="4">
        <f t="shared" si="5"/>
        <v>50</v>
      </c>
      <c r="O13" s="4">
        <v>2</v>
      </c>
      <c r="P13" s="4">
        <v>4</v>
      </c>
      <c r="Q13" s="4">
        <v>2</v>
      </c>
      <c r="R13" s="4">
        <v>2</v>
      </c>
      <c r="S13" s="4">
        <v>3</v>
      </c>
      <c r="T13" s="4">
        <v>3</v>
      </c>
      <c r="U13" s="4">
        <v>4</v>
      </c>
      <c r="V13" s="4">
        <v>4</v>
      </c>
      <c r="W13" s="4">
        <f t="shared" si="0"/>
        <v>5</v>
      </c>
      <c r="X13" s="4">
        <f t="shared" si="1"/>
        <v>0.1889822365046136</v>
      </c>
      <c r="Z13" s="4">
        <f t="shared" si="2"/>
        <v>3</v>
      </c>
      <c r="AA13" s="4">
        <f t="shared" si="3"/>
        <v>0.32732683535398854</v>
      </c>
    </row>
    <row r="14" spans="1:27">
      <c r="B14" s="56"/>
      <c r="C14" s="4">
        <f t="shared" si="4"/>
        <v>55</v>
      </c>
      <c r="D14" s="4">
        <v>6</v>
      </c>
      <c r="E14" s="4">
        <v>5</v>
      </c>
      <c r="F14" s="4">
        <v>4</v>
      </c>
      <c r="G14" s="4">
        <v>5</v>
      </c>
      <c r="H14" s="4">
        <v>5</v>
      </c>
      <c r="I14" s="4">
        <v>5</v>
      </c>
      <c r="J14" s="4">
        <v>5</v>
      </c>
      <c r="K14" s="4">
        <v>5</v>
      </c>
      <c r="M14" s="56"/>
      <c r="N14" s="4">
        <f t="shared" si="5"/>
        <v>55</v>
      </c>
      <c r="O14" s="4">
        <v>2</v>
      </c>
      <c r="P14" s="4">
        <v>4</v>
      </c>
      <c r="Q14" s="4">
        <v>2</v>
      </c>
      <c r="R14" s="4">
        <v>2</v>
      </c>
      <c r="S14" s="4">
        <v>3</v>
      </c>
      <c r="T14" s="4">
        <v>4</v>
      </c>
      <c r="U14" s="4">
        <v>4</v>
      </c>
      <c r="V14" s="4">
        <v>5</v>
      </c>
      <c r="W14" s="4">
        <f t="shared" si="0"/>
        <v>5</v>
      </c>
      <c r="X14" s="4">
        <f t="shared" si="1"/>
        <v>0.1889822365046136</v>
      </c>
      <c r="Z14" s="4">
        <f t="shared" si="2"/>
        <v>3.25</v>
      </c>
      <c r="AA14" s="4">
        <f t="shared" si="3"/>
        <v>0.411877235523957</v>
      </c>
    </row>
    <row r="15" spans="1:27">
      <c r="B15" s="56"/>
      <c r="C15" s="4">
        <f t="shared" si="4"/>
        <v>60</v>
      </c>
      <c r="D15" s="4">
        <v>6</v>
      </c>
      <c r="E15" s="4">
        <v>5</v>
      </c>
      <c r="F15" s="4">
        <v>4</v>
      </c>
      <c r="G15" s="4">
        <v>5</v>
      </c>
      <c r="H15" s="4">
        <v>5</v>
      </c>
      <c r="I15" s="4">
        <v>5</v>
      </c>
      <c r="J15" s="4">
        <v>5</v>
      </c>
      <c r="K15" s="4">
        <v>5</v>
      </c>
      <c r="M15" s="56"/>
      <c r="N15" s="4">
        <f t="shared" si="5"/>
        <v>60</v>
      </c>
      <c r="O15" s="4">
        <v>2</v>
      </c>
      <c r="P15" s="4">
        <v>4</v>
      </c>
      <c r="Q15" s="4">
        <v>2</v>
      </c>
      <c r="R15" s="4">
        <v>2</v>
      </c>
      <c r="S15" s="4">
        <v>3</v>
      </c>
      <c r="T15" s="4">
        <v>4</v>
      </c>
      <c r="U15" s="4">
        <v>4</v>
      </c>
      <c r="V15" s="4">
        <v>5</v>
      </c>
      <c r="W15" s="4">
        <f t="shared" si="0"/>
        <v>5</v>
      </c>
      <c r="X15" s="4">
        <f t="shared" si="1"/>
        <v>0.1889822365046136</v>
      </c>
      <c r="Z15" s="4">
        <f t="shared" si="2"/>
        <v>3.25</v>
      </c>
      <c r="AA15" s="4">
        <f t="shared" si="3"/>
        <v>0.411877235523957</v>
      </c>
    </row>
    <row r="16" spans="1:27">
      <c r="B16" s="56"/>
      <c r="C16" s="4">
        <f t="shared" si="4"/>
        <v>65</v>
      </c>
      <c r="D16" s="4">
        <v>6</v>
      </c>
      <c r="E16" s="4">
        <v>5</v>
      </c>
      <c r="F16" s="4">
        <v>4</v>
      </c>
      <c r="G16" s="4">
        <v>5</v>
      </c>
      <c r="H16" s="4">
        <v>5</v>
      </c>
      <c r="I16" s="4">
        <v>4</v>
      </c>
      <c r="J16" s="4">
        <v>5</v>
      </c>
      <c r="K16" s="4">
        <v>4</v>
      </c>
      <c r="M16" s="56"/>
      <c r="N16" s="4">
        <f t="shared" si="5"/>
        <v>65</v>
      </c>
      <c r="O16" s="4">
        <v>2</v>
      </c>
      <c r="P16" s="4">
        <v>4</v>
      </c>
      <c r="Q16" s="4">
        <v>2</v>
      </c>
      <c r="R16" s="4">
        <v>2</v>
      </c>
      <c r="S16" s="4">
        <v>3</v>
      </c>
      <c r="T16" s="4">
        <v>4</v>
      </c>
      <c r="U16" s="4">
        <v>4</v>
      </c>
      <c r="V16" s="4">
        <v>5</v>
      </c>
      <c r="W16" s="4">
        <f t="shared" si="0"/>
        <v>4.75</v>
      </c>
      <c r="X16" s="4">
        <f t="shared" si="1"/>
        <v>0.25</v>
      </c>
      <c r="Z16" s="4">
        <f t="shared" si="2"/>
        <v>3.25</v>
      </c>
      <c r="AA16" s="4">
        <f t="shared" si="3"/>
        <v>0.411877235523957</v>
      </c>
    </row>
    <row r="17" spans="2:27">
      <c r="B17" s="56"/>
      <c r="C17" s="4">
        <f t="shared" si="4"/>
        <v>70</v>
      </c>
      <c r="D17" s="4">
        <v>6</v>
      </c>
      <c r="E17" s="4">
        <v>5</v>
      </c>
      <c r="F17" s="4">
        <v>4</v>
      </c>
      <c r="G17" s="4">
        <v>5</v>
      </c>
      <c r="H17" s="4">
        <v>5</v>
      </c>
      <c r="I17" s="4">
        <v>4</v>
      </c>
      <c r="J17" s="4">
        <v>5</v>
      </c>
      <c r="K17" s="4">
        <v>4</v>
      </c>
      <c r="M17" s="56"/>
      <c r="N17" s="4">
        <f t="shared" si="5"/>
        <v>70</v>
      </c>
      <c r="O17" s="4">
        <v>3</v>
      </c>
      <c r="P17" s="4">
        <v>3</v>
      </c>
      <c r="Q17" s="4">
        <v>2</v>
      </c>
      <c r="R17" s="4">
        <v>2</v>
      </c>
      <c r="S17" s="4">
        <v>3</v>
      </c>
      <c r="T17" s="4">
        <v>4</v>
      </c>
      <c r="U17" s="4">
        <v>3</v>
      </c>
      <c r="V17" s="4">
        <v>4</v>
      </c>
      <c r="W17" s="4">
        <f t="shared" si="0"/>
        <v>4.75</v>
      </c>
      <c r="X17" s="4">
        <f t="shared" si="1"/>
        <v>0.25</v>
      </c>
      <c r="Z17" s="4">
        <f t="shared" si="2"/>
        <v>3</v>
      </c>
      <c r="AA17" s="4">
        <f t="shared" si="3"/>
        <v>0.26726124191242434</v>
      </c>
    </row>
    <row r="18" spans="2:27">
      <c r="B18" s="56"/>
      <c r="C18" s="4">
        <f t="shared" si="4"/>
        <v>75</v>
      </c>
      <c r="D18" s="4">
        <v>6</v>
      </c>
      <c r="E18" s="4">
        <v>5</v>
      </c>
      <c r="F18" s="4">
        <v>4</v>
      </c>
      <c r="G18" s="4">
        <v>5</v>
      </c>
      <c r="H18" s="4">
        <v>5</v>
      </c>
      <c r="I18" s="4">
        <v>4</v>
      </c>
      <c r="J18" s="4">
        <v>5</v>
      </c>
      <c r="K18" s="4">
        <v>4</v>
      </c>
      <c r="M18" s="56"/>
      <c r="N18" s="4">
        <f t="shared" si="5"/>
        <v>75</v>
      </c>
      <c r="O18" s="4">
        <v>3</v>
      </c>
      <c r="P18" s="4">
        <v>2</v>
      </c>
      <c r="Q18" s="4">
        <v>2</v>
      </c>
      <c r="R18" s="4">
        <v>2</v>
      </c>
      <c r="S18" s="4">
        <v>3</v>
      </c>
      <c r="T18" s="4">
        <v>2</v>
      </c>
      <c r="U18" s="4">
        <v>3</v>
      </c>
      <c r="V18" s="4">
        <v>4</v>
      </c>
      <c r="W18" s="4">
        <f t="shared" si="0"/>
        <v>4.75</v>
      </c>
      <c r="X18" s="4">
        <f t="shared" si="1"/>
        <v>0.25</v>
      </c>
      <c r="Z18" s="4">
        <f t="shared" si="2"/>
        <v>2.625</v>
      </c>
      <c r="AA18" s="4">
        <f t="shared" si="3"/>
        <v>0.26305214040457559</v>
      </c>
    </row>
    <row r="19" spans="2:27">
      <c r="B19" s="56"/>
      <c r="C19" s="4">
        <f t="shared" si="4"/>
        <v>80</v>
      </c>
      <c r="D19" s="4">
        <v>6</v>
      </c>
      <c r="E19" s="4">
        <v>5</v>
      </c>
      <c r="F19" s="4">
        <v>4</v>
      </c>
      <c r="G19" s="4">
        <v>4</v>
      </c>
      <c r="H19" s="4">
        <v>5</v>
      </c>
      <c r="I19" s="4">
        <v>4</v>
      </c>
      <c r="J19" s="4">
        <v>4</v>
      </c>
      <c r="K19" s="4">
        <v>4</v>
      </c>
      <c r="M19" s="56"/>
      <c r="N19" s="4">
        <f t="shared" si="5"/>
        <v>80</v>
      </c>
      <c r="O19" s="4">
        <v>2</v>
      </c>
      <c r="P19" s="4">
        <v>2</v>
      </c>
      <c r="Q19" s="4">
        <v>2</v>
      </c>
      <c r="R19" s="4">
        <v>3</v>
      </c>
      <c r="S19" s="4">
        <v>2</v>
      </c>
      <c r="T19" s="4">
        <v>3</v>
      </c>
      <c r="U19" s="4">
        <v>3</v>
      </c>
      <c r="V19" s="4">
        <v>4</v>
      </c>
      <c r="W19" s="4">
        <f t="shared" si="0"/>
        <v>4.5</v>
      </c>
      <c r="X19" s="4">
        <f t="shared" si="1"/>
        <v>0.26726124191242434</v>
      </c>
      <c r="Z19" s="4">
        <f t="shared" si="2"/>
        <v>2.625</v>
      </c>
      <c r="AA19" s="4">
        <f t="shared" si="3"/>
        <v>0.26305214040457559</v>
      </c>
    </row>
    <row r="20" spans="2:27">
      <c r="B20" s="56"/>
      <c r="C20" s="4">
        <f t="shared" si="4"/>
        <v>85</v>
      </c>
      <c r="D20" s="4">
        <v>6</v>
      </c>
      <c r="E20" s="4">
        <v>5</v>
      </c>
      <c r="F20" s="4">
        <v>5</v>
      </c>
      <c r="G20" s="4">
        <v>4</v>
      </c>
      <c r="H20" s="4">
        <v>5</v>
      </c>
      <c r="I20" s="4">
        <v>4</v>
      </c>
      <c r="J20" s="4">
        <v>4</v>
      </c>
      <c r="K20" s="4">
        <v>4</v>
      </c>
      <c r="M20" s="56"/>
      <c r="N20" s="4">
        <f t="shared" si="5"/>
        <v>85</v>
      </c>
      <c r="O20" s="4">
        <v>3</v>
      </c>
      <c r="P20" s="4">
        <v>3</v>
      </c>
      <c r="Q20" s="4">
        <v>1</v>
      </c>
      <c r="R20" s="4">
        <v>2</v>
      </c>
      <c r="S20" s="4">
        <v>3</v>
      </c>
      <c r="T20" s="4">
        <v>2</v>
      </c>
      <c r="U20" s="4">
        <v>2</v>
      </c>
      <c r="V20" s="4">
        <v>5</v>
      </c>
      <c r="W20" s="4">
        <f t="shared" si="0"/>
        <v>4.625</v>
      </c>
      <c r="X20" s="4">
        <f t="shared" si="1"/>
        <v>0.26305214040457559</v>
      </c>
      <c r="Z20" s="4">
        <f t="shared" si="2"/>
        <v>2.625</v>
      </c>
      <c r="AA20" s="4">
        <f t="shared" si="3"/>
        <v>0.41992771486803027</v>
      </c>
    </row>
    <row r="21" spans="2:27">
      <c r="B21" s="56"/>
      <c r="C21" s="4">
        <f t="shared" si="4"/>
        <v>90</v>
      </c>
      <c r="D21" s="4">
        <v>6</v>
      </c>
      <c r="E21" s="4">
        <v>6</v>
      </c>
      <c r="F21" s="4">
        <v>5</v>
      </c>
      <c r="G21" s="4">
        <v>4</v>
      </c>
      <c r="H21" s="4">
        <v>5</v>
      </c>
      <c r="I21" s="4">
        <v>4</v>
      </c>
      <c r="J21" s="4">
        <v>4</v>
      </c>
      <c r="K21" s="4">
        <v>5</v>
      </c>
      <c r="M21" s="56"/>
      <c r="N21" s="4">
        <f t="shared" si="5"/>
        <v>90</v>
      </c>
      <c r="O21" s="4">
        <v>3</v>
      </c>
      <c r="P21" s="4">
        <v>2</v>
      </c>
      <c r="Q21" s="4">
        <v>2</v>
      </c>
      <c r="R21" s="4">
        <v>2</v>
      </c>
      <c r="S21" s="4">
        <v>3</v>
      </c>
      <c r="T21" s="4">
        <v>2</v>
      </c>
      <c r="U21" s="4">
        <v>3</v>
      </c>
      <c r="V21" s="4">
        <v>4</v>
      </c>
      <c r="W21" s="4">
        <f t="shared" si="0"/>
        <v>4.875</v>
      </c>
      <c r="X21" s="4">
        <f t="shared" si="1"/>
        <v>0.29504842217604116</v>
      </c>
      <c r="Z21" s="4">
        <f t="shared" si="2"/>
        <v>2.625</v>
      </c>
      <c r="AA21" s="4">
        <f t="shared" si="3"/>
        <v>0.26305214040457559</v>
      </c>
    </row>
    <row r="22" spans="2:27">
      <c r="B22" s="56"/>
      <c r="C22" s="4">
        <f t="shared" si="4"/>
        <v>95</v>
      </c>
      <c r="D22" s="4">
        <v>6</v>
      </c>
      <c r="E22" s="4">
        <v>6</v>
      </c>
      <c r="F22" s="4">
        <v>5</v>
      </c>
      <c r="G22" s="4">
        <v>4</v>
      </c>
      <c r="H22" s="4">
        <v>4</v>
      </c>
      <c r="I22" s="4">
        <v>3</v>
      </c>
      <c r="J22" s="4">
        <v>4</v>
      </c>
      <c r="K22" s="4">
        <v>5</v>
      </c>
      <c r="M22" s="56"/>
      <c r="N22" s="4">
        <f t="shared" si="5"/>
        <v>95</v>
      </c>
      <c r="O22" s="4">
        <v>3</v>
      </c>
      <c r="P22" s="4">
        <v>2</v>
      </c>
      <c r="Q22" s="4">
        <v>2</v>
      </c>
      <c r="R22" s="4">
        <v>2</v>
      </c>
      <c r="S22" s="4">
        <v>3</v>
      </c>
      <c r="T22" s="4">
        <v>3</v>
      </c>
      <c r="U22" s="4">
        <v>2</v>
      </c>
      <c r="V22" s="4">
        <v>4</v>
      </c>
      <c r="W22" s="4">
        <f t="shared" si="0"/>
        <v>4.625</v>
      </c>
      <c r="X22" s="4">
        <f t="shared" si="1"/>
        <v>0.37499999999999994</v>
      </c>
      <c r="Z22" s="4">
        <f t="shared" si="2"/>
        <v>2.625</v>
      </c>
      <c r="AA22" s="4">
        <f t="shared" si="3"/>
        <v>0.26305214040457559</v>
      </c>
    </row>
    <row r="23" spans="2:27">
      <c r="B23" s="56"/>
      <c r="C23" s="4">
        <f t="shared" si="4"/>
        <v>100</v>
      </c>
      <c r="D23" s="4">
        <v>6</v>
      </c>
      <c r="E23" s="4">
        <v>6</v>
      </c>
      <c r="F23" s="4">
        <v>5</v>
      </c>
      <c r="G23" s="4">
        <v>3</v>
      </c>
      <c r="H23" s="4">
        <v>2</v>
      </c>
      <c r="I23" s="4">
        <v>2</v>
      </c>
      <c r="J23" s="4">
        <v>3</v>
      </c>
      <c r="K23" s="4">
        <v>5</v>
      </c>
      <c r="M23" s="56"/>
      <c r="N23" s="4">
        <f t="shared" si="5"/>
        <v>100</v>
      </c>
      <c r="O23" s="4">
        <v>2</v>
      </c>
      <c r="P23" s="4">
        <v>2</v>
      </c>
      <c r="Q23" s="4">
        <v>2</v>
      </c>
      <c r="R23" s="4">
        <v>2</v>
      </c>
      <c r="S23" s="4">
        <v>2</v>
      </c>
      <c r="T23" s="4">
        <v>1</v>
      </c>
      <c r="U23" s="4">
        <v>1</v>
      </c>
      <c r="V23" s="4">
        <v>3</v>
      </c>
      <c r="W23" s="4">
        <f t="shared" si="0"/>
        <v>4</v>
      </c>
      <c r="X23" s="4">
        <f t="shared" si="1"/>
        <v>0.59761430466719678</v>
      </c>
      <c r="Z23" s="4">
        <f t="shared" si="2"/>
        <v>1.875</v>
      </c>
      <c r="AA23" s="4">
        <f t="shared" si="3"/>
        <v>0.22658174179374141</v>
      </c>
    </row>
    <row r="24" spans="2:27">
      <c r="B24" s="56"/>
      <c r="C24" s="4">
        <f t="shared" si="4"/>
        <v>105</v>
      </c>
      <c r="D24" s="4">
        <v>6</v>
      </c>
      <c r="E24" s="4">
        <v>6</v>
      </c>
      <c r="F24" s="4">
        <v>6</v>
      </c>
      <c r="G24" s="4">
        <v>2</v>
      </c>
      <c r="H24" s="4">
        <v>3</v>
      </c>
      <c r="I24" s="4">
        <v>2</v>
      </c>
      <c r="J24" s="4">
        <v>2</v>
      </c>
      <c r="K24" s="4">
        <v>5</v>
      </c>
      <c r="M24" s="56"/>
      <c r="N24" s="4">
        <f t="shared" si="5"/>
        <v>105</v>
      </c>
      <c r="O24" s="4">
        <v>1</v>
      </c>
      <c r="P24" s="4">
        <v>0</v>
      </c>
      <c r="Q24" s="4">
        <v>1</v>
      </c>
      <c r="R24" s="4">
        <v>1</v>
      </c>
      <c r="S24" s="4">
        <v>1</v>
      </c>
      <c r="T24" s="4">
        <v>0</v>
      </c>
      <c r="U24" s="4">
        <v>0</v>
      </c>
      <c r="V24" s="4">
        <v>1</v>
      </c>
      <c r="W24" s="4">
        <f t="shared" si="0"/>
        <v>4</v>
      </c>
      <c r="X24" s="4">
        <f t="shared" si="1"/>
        <v>0.68138514386924687</v>
      </c>
      <c r="Z24" s="4">
        <f t="shared" si="2"/>
        <v>0.625</v>
      </c>
      <c r="AA24" s="4">
        <f t="shared" si="3"/>
        <v>0.18298126367784995</v>
      </c>
    </row>
    <row r="25" spans="2:27">
      <c r="B25" s="56"/>
      <c r="C25" s="4">
        <f t="shared" si="4"/>
        <v>110</v>
      </c>
      <c r="D25" s="4">
        <v>6</v>
      </c>
      <c r="E25" s="4">
        <v>6</v>
      </c>
      <c r="F25" s="4">
        <v>6</v>
      </c>
      <c r="G25" s="4">
        <v>2</v>
      </c>
      <c r="H25" s="4">
        <v>3</v>
      </c>
      <c r="I25" s="4">
        <v>2</v>
      </c>
      <c r="J25" s="4">
        <v>2</v>
      </c>
      <c r="K25" s="4">
        <v>5</v>
      </c>
      <c r="M25" s="56"/>
      <c r="N25" s="4">
        <f t="shared" si="5"/>
        <v>110</v>
      </c>
      <c r="O25" s="4">
        <v>1</v>
      </c>
      <c r="P25" s="4">
        <v>0</v>
      </c>
      <c r="Q25" s="4">
        <v>0</v>
      </c>
      <c r="R25" s="4">
        <v>1</v>
      </c>
      <c r="S25" s="4">
        <v>1</v>
      </c>
      <c r="T25" s="4">
        <v>1</v>
      </c>
      <c r="U25" s="4">
        <v>0</v>
      </c>
      <c r="V25" s="4">
        <v>0</v>
      </c>
      <c r="W25" s="4">
        <f t="shared" si="0"/>
        <v>4</v>
      </c>
      <c r="X25" s="4">
        <f t="shared" si="1"/>
        <v>0.68138514386924687</v>
      </c>
      <c r="Z25" s="4">
        <f t="shared" si="2"/>
        <v>0.5</v>
      </c>
      <c r="AA25" s="4">
        <f t="shared" si="3"/>
        <v>0.1889822365046136</v>
      </c>
    </row>
    <row r="26" spans="2:27">
      <c r="B26" s="56"/>
      <c r="C26" s="4">
        <f t="shared" si="4"/>
        <v>115</v>
      </c>
      <c r="D26" s="4">
        <v>6</v>
      </c>
      <c r="E26" s="4">
        <v>6</v>
      </c>
      <c r="F26" s="4">
        <v>6</v>
      </c>
      <c r="G26" s="4">
        <v>2</v>
      </c>
      <c r="H26" s="4">
        <v>3</v>
      </c>
      <c r="I26" s="4">
        <v>2</v>
      </c>
      <c r="J26" s="4">
        <v>3</v>
      </c>
      <c r="K26" s="4">
        <v>6</v>
      </c>
      <c r="M26" s="56"/>
      <c r="N26" s="4">
        <f t="shared" si="5"/>
        <v>115</v>
      </c>
      <c r="O26" s="4">
        <v>1</v>
      </c>
      <c r="P26" s="4">
        <v>0</v>
      </c>
      <c r="Q26" s="4">
        <v>0</v>
      </c>
      <c r="R26" s="4">
        <v>0</v>
      </c>
      <c r="S26" s="4">
        <v>1</v>
      </c>
      <c r="T26" s="4">
        <v>1</v>
      </c>
      <c r="U26" s="4">
        <v>0</v>
      </c>
      <c r="V26" s="4">
        <v>0</v>
      </c>
      <c r="W26" s="4">
        <f t="shared" si="0"/>
        <v>4.25</v>
      </c>
      <c r="X26" s="4">
        <f t="shared" si="1"/>
        <v>0.67480155813182796</v>
      </c>
      <c r="Z26" s="4">
        <f t="shared" si="2"/>
        <v>0.375</v>
      </c>
      <c r="AA26" s="4">
        <f t="shared" si="3"/>
        <v>0.18298126367784995</v>
      </c>
    </row>
    <row r="27" spans="2:27">
      <c r="B27" s="56"/>
      <c r="C27" s="4">
        <f t="shared" si="4"/>
        <v>120</v>
      </c>
      <c r="D27" s="4">
        <v>6</v>
      </c>
      <c r="E27" s="4">
        <v>6</v>
      </c>
      <c r="F27" s="4">
        <v>6</v>
      </c>
      <c r="G27" s="4">
        <v>2</v>
      </c>
      <c r="H27" s="4">
        <v>3</v>
      </c>
      <c r="I27" s="4">
        <v>2</v>
      </c>
      <c r="J27" s="4">
        <v>3</v>
      </c>
      <c r="K27" s="4">
        <v>6</v>
      </c>
      <c r="M27" s="56"/>
      <c r="N27" s="4">
        <f t="shared" si="5"/>
        <v>120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f t="shared" si="0"/>
        <v>4.25</v>
      </c>
      <c r="X27" s="4">
        <f t="shared" si="1"/>
        <v>0.67480155813182796</v>
      </c>
      <c r="Z27" s="4">
        <f t="shared" si="2"/>
        <v>0</v>
      </c>
      <c r="AA27" s="4">
        <f t="shared" si="3"/>
        <v>0</v>
      </c>
    </row>
    <row r="28" spans="2:27">
      <c r="B28" s="56"/>
      <c r="C28" s="4">
        <f t="shared" si="4"/>
        <v>125</v>
      </c>
      <c r="D28" s="4">
        <v>6</v>
      </c>
      <c r="E28" s="4">
        <v>6</v>
      </c>
      <c r="F28" s="4">
        <v>6</v>
      </c>
      <c r="G28" s="4">
        <v>3</v>
      </c>
      <c r="H28" s="4">
        <v>3</v>
      </c>
      <c r="I28" s="4">
        <v>2</v>
      </c>
      <c r="J28" s="4">
        <v>3</v>
      </c>
      <c r="K28" s="4">
        <v>6</v>
      </c>
      <c r="M28" s="56"/>
      <c r="N28" s="4">
        <f t="shared" si="5"/>
        <v>125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f t="shared" si="0"/>
        <v>4.375</v>
      </c>
      <c r="X28" s="4">
        <f t="shared" si="1"/>
        <v>0.625</v>
      </c>
      <c r="Z28" s="4">
        <f t="shared" si="2"/>
        <v>0</v>
      </c>
      <c r="AA28" s="4">
        <f t="shared" si="3"/>
        <v>0</v>
      </c>
    </row>
    <row r="29" spans="2:27">
      <c r="B29" s="56"/>
      <c r="C29" s="4">
        <f t="shared" si="4"/>
        <v>130</v>
      </c>
      <c r="D29" s="4">
        <v>6</v>
      </c>
      <c r="E29" s="4">
        <v>6</v>
      </c>
      <c r="F29" s="4">
        <v>6</v>
      </c>
      <c r="G29" s="4">
        <v>3</v>
      </c>
      <c r="H29" s="4">
        <v>3</v>
      </c>
      <c r="I29" s="4">
        <v>2</v>
      </c>
      <c r="J29" s="4">
        <v>3</v>
      </c>
      <c r="K29" s="4">
        <v>6</v>
      </c>
      <c r="M29" s="56"/>
      <c r="N29" s="4">
        <f t="shared" si="5"/>
        <v>130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f t="shared" si="0"/>
        <v>4.375</v>
      </c>
      <c r="X29" s="4">
        <f t="shared" si="1"/>
        <v>0.625</v>
      </c>
      <c r="Z29" s="4">
        <f t="shared" si="2"/>
        <v>0</v>
      </c>
      <c r="AA29" s="4">
        <f t="shared" si="3"/>
        <v>0</v>
      </c>
    </row>
    <row r="30" spans="2:27">
      <c r="B30" s="56"/>
      <c r="C30" s="4">
        <f t="shared" si="4"/>
        <v>135</v>
      </c>
      <c r="D30" s="4">
        <v>6</v>
      </c>
      <c r="E30" s="4">
        <v>6</v>
      </c>
      <c r="F30" s="4">
        <v>6</v>
      </c>
      <c r="G30" s="4">
        <v>3</v>
      </c>
      <c r="H30" s="4">
        <v>3</v>
      </c>
      <c r="I30" s="4">
        <v>2</v>
      </c>
      <c r="J30" s="4">
        <v>3</v>
      </c>
      <c r="K30" s="4">
        <v>6</v>
      </c>
      <c r="M30" s="56"/>
      <c r="N30" s="4">
        <f t="shared" si="5"/>
        <v>135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f t="shared" si="0"/>
        <v>4.375</v>
      </c>
      <c r="X30" s="4">
        <f t="shared" si="1"/>
        <v>0.625</v>
      </c>
      <c r="Z30" s="4">
        <f t="shared" si="2"/>
        <v>0</v>
      </c>
      <c r="AA30" s="4">
        <f t="shared" si="3"/>
        <v>0</v>
      </c>
    </row>
    <row r="31" spans="2:27">
      <c r="B31" s="56"/>
      <c r="C31" s="4">
        <f t="shared" si="4"/>
        <v>140</v>
      </c>
      <c r="D31" s="4">
        <v>6</v>
      </c>
      <c r="E31" s="4">
        <v>6</v>
      </c>
      <c r="F31" s="4">
        <v>6</v>
      </c>
      <c r="G31" s="4">
        <v>3</v>
      </c>
      <c r="H31" s="4">
        <v>3</v>
      </c>
      <c r="I31" s="4">
        <v>2</v>
      </c>
      <c r="J31" s="4">
        <v>3</v>
      </c>
      <c r="K31" s="4">
        <v>6</v>
      </c>
      <c r="M31" s="56"/>
      <c r="N31" s="4">
        <f t="shared" si="5"/>
        <v>140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f t="shared" si="0"/>
        <v>4.375</v>
      </c>
      <c r="X31" s="4">
        <f t="shared" si="1"/>
        <v>0.625</v>
      </c>
      <c r="Z31" s="4">
        <f t="shared" si="2"/>
        <v>0</v>
      </c>
      <c r="AA31" s="4">
        <f t="shared" si="3"/>
        <v>0</v>
      </c>
    </row>
    <row r="32" spans="2:27">
      <c r="B32" s="56"/>
      <c r="C32" s="4">
        <f t="shared" si="4"/>
        <v>145</v>
      </c>
      <c r="D32" s="4">
        <v>6</v>
      </c>
      <c r="E32" s="4">
        <v>6</v>
      </c>
      <c r="F32" s="4">
        <v>6</v>
      </c>
      <c r="G32" s="4">
        <v>3</v>
      </c>
      <c r="H32" s="4">
        <v>3</v>
      </c>
      <c r="I32" s="4">
        <v>2</v>
      </c>
      <c r="J32" s="4">
        <v>3</v>
      </c>
      <c r="K32" s="4">
        <v>6</v>
      </c>
      <c r="M32" s="56"/>
      <c r="N32" s="4">
        <f t="shared" si="5"/>
        <v>145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f t="shared" si="0"/>
        <v>4.375</v>
      </c>
      <c r="X32" s="4">
        <f t="shared" si="1"/>
        <v>0.625</v>
      </c>
      <c r="Z32" s="4">
        <f t="shared" si="2"/>
        <v>0</v>
      </c>
      <c r="AA32" s="4">
        <f t="shared" si="3"/>
        <v>0</v>
      </c>
    </row>
    <row r="33" spans="1:27">
      <c r="B33" s="56"/>
      <c r="C33" s="4">
        <f t="shared" si="4"/>
        <v>150</v>
      </c>
      <c r="D33" s="4">
        <v>6</v>
      </c>
      <c r="E33" s="4">
        <v>6</v>
      </c>
      <c r="F33" s="4">
        <v>6</v>
      </c>
      <c r="G33" s="4">
        <v>2</v>
      </c>
      <c r="H33" s="4">
        <v>2</v>
      </c>
      <c r="I33" s="4">
        <v>2</v>
      </c>
      <c r="J33" s="4">
        <v>3</v>
      </c>
      <c r="K33" s="4">
        <v>6</v>
      </c>
      <c r="M33" s="56"/>
      <c r="N33" s="4">
        <f t="shared" si="5"/>
        <v>150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f t="shared" si="0"/>
        <v>4.125</v>
      </c>
      <c r="X33" s="4">
        <f t="shared" si="1"/>
        <v>0.71807033081725358</v>
      </c>
      <c r="Z33" s="4">
        <f t="shared" si="2"/>
        <v>0</v>
      </c>
      <c r="AA33" s="4">
        <f t="shared" si="3"/>
        <v>0</v>
      </c>
    </row>
    <row r="34" spans="1:27">
      <c r="B34" s="56"/>
      <c r="C34" s="4">
        <f t="shared" si="4"/>
        <v>155</v>
      </c>
      <c r="D34" s="4">
        <v>6</v>
      </c>
      <c r="E34" s="4">
        <v>6</v>
      </c>
      <c r="F34" s="4">
        <v>6</v>
      </c>
      <c r="G34" s="4">
        <v>2</v>
      </c>
      <c r="H34" s="4">
        <v>2</v>
      </c>
      <c r="I34" s="4">
        <v>2</v>
      </c>
      <c r="J34" s="4">
        <v>3</v>
      </c>
      <c r="K34" s="4">
        <v>6</v>
      </c>
      <c r="M34" s="56"/>
      <c r="N34" s="4">
        <f t="shared" si="5"/>
        <v>155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f t="shared" si="0"/>
        <v>4.125</v>
      </c>
      <c r="X34" s="4">
        <f t="shared" si="1"/>
        <v>0.71807033081725358</v>
      </c>
      <c r="Z34" s="4">
        <f t="shared" si="2"/>
        <v>0</v>
      </c>
      <c r="AA34" s="4">
        <f t="shared" si="3"/>
        <v>0</v>
      </c>
    </row>
    <row r="35" spans="1:27">
      <c r="B35" s="56"/>
      <c r="C35" s="4">
        <f t="shared" si="4"/>
        <v>160</v>
      </c>
      <c r="D35" s="4">
        <v>6</v>
      </c>
      <c r="E35" s="4">
        <v>6</v>
      </c>
      <c r="F35" s="4">
        <v>6</v>
      </c>
      <c r="G35" s="4">
        <v>2</v>
      </c>
      <c r="H35" s="4">
        <v>2</v>
      </c>
      <c r="I35" s="4">
        <v>2</v>
      </c>
      <c r="J35" s="4">
        <v>3</v>
      </c>
      <c r="K35" s="4">
        <v>6</v>
      </c>
      <c r="M35" s="56"/>
      <c r="N35" s="4">
        <f t="shared" si="5"/>
        <v>160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f t="shared" si="0"/>
        <v>4.125</v>
      </c>
      <c r="X35" s="4">
        <f t="shared" si="1"/>
        <v>0.71807033081725358</v>
      </c>
      <c r="Z35" s="4">
        <f t="shared" si="2"/>
        <v>0</v>
      </c>
      <c r="AA35" s="4">
        <f t="shared" si="3"/>
        <v>0</v>
      </c>
    </row>
    <row r="36" spans="1:27">
      <c r="B36" s="56"/>
      <c r="C36" s="4">
        <f t="shared" si="4"/>
        <v>165</v>
      </c>
      <c r="D36" s="4">
        <v>6</v>
      </c>
      <c r="E36" s="4">
        <v>6</v>
      </c>
      <c r="F36" s="4">
        <v>6</v>
      </c>
      <c r="G36" s="4">
        <v>1</v>
      </c>
      <c r="H36" s="4">
        <v>2</v>
      </c>
      <c r="I36" s="4">
        <v>1</v>
      </c>
      <c r="J36" s="4">
        <v>2</v>
      </c>
      <c r="K36" s="4">
        <v>6</v>
      </c>
      <c r="M36" s="56"/>
      <c r="N36" s="4">
        <f t="shared" si="5"/>
        <v>165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f t="shared" si="0"/>
        <v>3.75</v>
      </c>
      <c r="X36" s="4">
        <f t="shared" si="1"/>
        <v>0.86085505665671069</v>
      </c>
      <c r="Z36" s="4">
        <f t="shared" si="2"/>
        <v>0</v>
      </c>
      <c r="AA36" s="4">
        <f t="shared" si="3"/>
        <v>0</v>
      </c>
    </row>
    <row r="37" spans="1:27">
      <c r="B37" s="56"/>
      <c r="C37" s="4">
        <f t="shared" si="4"/>
        <v>170</v>
      </c>
      <c r="D37" s="4">
        <v>6</v>
      </c>
      <c r="E37" s="4">
        <v>6</v>
      </c>
      <c r="F37" s="4">
        <v>6</v>
      </c>
      <c r="G37" s="4">
        <v>2</v>
      </c>
      <c r="H37" s="4">
        <v>2</v>
      </c>
      <c r="I37" s="4">
        <v>2</v>
      </c>
      <c r="J37" s="4">
        <v>3</v>
      </c>
      <c r="K37" s="4">
        <v>6</v>
      </c>
      <c r="M37" s="56"/>
      <c r="N37" s="4">
        <f t="shared" si="5"/>
        <v>170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f t="shared" si="0"/>
        <v>4.125</v>
      </c>
      <c r="X37" s="4">
        <f t="shared" si="1"/>
        <v>0.71807033081725358</v>
      </c>
      <c r="Z37" s="4">
        <f t="shared" si="2"/>
        <v>0</v>
      </c>
      <c r="AA37" s="4">
        <f t="shared" si="3"/>
        <v>0</v>
      </c>
    </row>
    <row r="38" spans="1:27">
      <c r="B38" s="56"/>
      <c r="C38" s="4">
        <f t="shared" si="4"/>
        <v>175</v>
      </c>
      <c r="D38" s="4">
        <v>6</v>
      </c>
      <c r="E38" s="4">
        <v>6</v>
      </c>
      <c r="F38" s="4">
        <v>6</v>
      </c>
      <c r="G38" s="4">
        <v>2</v>
      </c>
      <c r="H38" s="4">
        <v>2</v>
      </c>
      <c r="I38" s="4">
        <v>2</v>
      </c>
      <c r="J38" s="4">
        <v>3</v>
      </c>
      <c r="K38" s="4">
        <v>6</v>
      </c>
      <c r="M38" s="56"/>
      <c r="N38" s="4">
        <f t="shared" si="5"/>
        <v>175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f t="shared" si="0"/>
        <v>4.125</v>
      </c>
      <c r="X38" s="4">
        <f t="shared" si="1"/>
        <v>0.71807033081725358</v>
      </c>
      <c r="Z38" s="4">
        <f t="shared" si="2"/>
        <v>0</v>
      </c>
      <c r="AA38" s="4">
        <f t="shared" si="3"/>
        <v>0</v>
      </c>
    </row>
    <row r="39" spans="1:27">
      <c r="B39" s="56"/>
      <c r="C39" s="4">
        <f t="shared" si="4"/>
        <v>180</v>
      </c>
      <c r="D39" s="4">
        <v>6</v>
      </c>
      <c r="E39" s="4">
        <v>6</v>
      </c>
      <c r="F39" s="4">
        <v>6</v>
      </c>
      <c r="G39" s="4">
        <v>2</v>
      </c>
      <c r="H39" s="4">
        <v>2</v>
      </c>
      <c r="I39" s="4">
        <v>2</v>
      </c>
      <c r="J39" s="4">
        <v>3</v>
      </c>
      <c r="K39" s="4">
        <v>6</v>
      </c>
      <c r="M39" s="56"/>
      <c r="N39" s="4">
        <f t="shared" si="5"/>
        <v>180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f t="shared" si="0"/>
        <v>4.125</v>
      </c>
      <c r="X39" s="4">
        <f t="shared" si="1"/>
        <v>0.71807033081725358</v>
      </c>
      <c r="Z39" s="4">
        <f t="shared" si="2"/>
        <v>0</v>
      </c>
      <c r="AA39" s="4">
        <f t="shared" si="3"/>
        <v>0</v>
      </c>
    </row>
    <row r="42" spans="1:27">
      <c r="A42" s="6" t="s">
        <v>201</v>
      </c>
    </row>
    <row r="43" spans="1:27" s="7" customFormat="1">
      <c r="C43" s="61" t="s">
        <v>56</v>
      </c>
      <c r="D43" s="61"/>
      <c r="E43" s="61"/>
      <c r="F43" s="61"/>
      <c r="G43" s="61"/>
      <c r="H43" s="61"/>
      <c r="I43" s="61"/>
      <c r="J43" s="61"/>
      <c r="K43" s="61" t="s">
        <v>57</v>
      </c>
      <c r="L43" s="61"/>
      <c r="M43" s="61"/>
      <c r="N43" s="61"/>
      <c r="O43" s="61"/>
      <c r="P43" s="61"/>
      <c r="Q43" s="61"/>
      <c r="R43" s="61"/>
    </row>
    <row r="44" spans="1:27">
      <c r="C44" s="4" t="s">
        <v>302</v>
      </c>
      <c r="D44" s="4" t="s">
        <v>31</v>
      </c>
      <c r="E44" s="4" t="s">
        <v>32</v>
      </c>
      <c r="F44" s="4" t="s">
        <v>33</v>
      </c>
      <c r="G44" s="4" t="s">
        <v>34</v>
      </c>
      <c r="H44" s="4" t="s">
        <v>35</v>
      </c>
      <c r="I44" s="4" t="s">
        <v>107</v>
      </c>
      <c r="J44" s="4" t="s">
        <v>108</v>
      </c>
      <c r="K44" s="4" t="s">
        <v>302</v>
      </c>
      <c r="L44" s="4" t="s">
        <v>31</v>
      </c>
      <c r="M44" s="4" t="s">
        <v>32</v>
      </c>
      <c r="N44" s="4" t="s">
        <v>33</v>
      </c>
      <c r="O44" s="4" t="s">
        <v>34</v>
      </c>
      <c r="P44" s="4" t="s">
        <v>35</v>
      </c>
      <c r="Q44" s="4" t="s">
        <v>107</v>
      </c>
      <c r="R44" s="4" t="s">
        <v>108</v>
      </c>
    </row>
    <row r="45" spans="1:27">
      <c r="B45" s="4" t="s">
        <v>58</v>
      </c>
      <c r="C45" s="3">
        <v>97</v>
      </c>
      <c r="D45" s="3">
        <v>85</v>
      </c>
      <c r="E45" s="3">
        <v>82</v>
      </c>
      <c r="F45" s="3">
        <v>93</v>
      </c>
      <c r="G45" s="3">
        <v>112</v>
      </c>
      <c r="H45" s="3">
        <v>118</v>
      </c>
      <c r="I45" s="3">
        <v>103</v>
      </c>
      <c r="J45" s="3">
        <v>110</v>
      </c>
      <c r="K45" s="3">
        <v>20</v>
      </c>
      <c r="L45" s="3">
        <v>15</v>
      </c>
      <c r="M45" s="3">
        <v>25</v>
      </c>
      <c r="N45" s="3">
        <v>18</v>
      </c>
      <c r="O45" s="3">
        <v>40</v>
      </c>
      <c r="P45" s="3">
        <v>45</v>
      </c>
      <c r="Q45" s="3">
        <v>35</v>
      </c>
      <c r="R45" s="3">
        <v>42</v>
      </c>
    </row>
    <row r="46" spans="1:27">
      <c r="B46" s="4" t="s">
        <v>59</v>
      </c>
      <c r="C46" s="3">
        <v>80</v>
      </c>
      <c r="D46" s="3">
        <v>120</v>
      </c>
      <c r="E46" s="3">
        <v>111</v>
      </c>
      <c r="F46" s="3">
        <v>108</v>
      </c>
      <c r="G46" s="3">
        <v>97</v>
      </c>
      <c r="H46" s="3">
        <v>88</v>
      </c>
      <c r="I46" s="3">
        <v>96</v>
      </c>
      <c r="J46" s="3">
        <v>100</v>
      </c>
      <c r="K46" s="3">
        <v>165</v>
      </c>
      <c r="L46" s="3">
        <v>175</v>
      </c>
      <c r="M46" s="3">
        <v>160</v>
      </c>
      <c r="N46" s="3">
        <v>179</v>
      </c>
      <c r="O46" s="3">
        <v>194</v>
      </c>
      <c r="P46" s="3">
        <v>188</v>
      </c>
      <c r="Q46" s="3">
        <v>175</v>
      </c>
      <c r="R46" s="3">
        <v>210</v>
      </c>
    </row>
    <row r="47" spans="1:27">
      <c r="B47" s="4" t="s">
        <v>60</v>
      </c>
      <c r="C47" s="3">
        <v>106</v>
      </c>
      <c r="D47" s="3">
        <v>112</v>
      </c>
      <c r="E47" s="3">
        <v>108</v>
      </c>
      <c r="F47" s="3">
        <v>105</v>
      </c>
      <c r="G47" s="3">
        <v>95</v>
      </c>
      <c r="H47" s="3">
        <v>92</v>
      </c>
      <c r="I47" s="3">
        <v>88</v>
      </c>
      <c r="J47" s="3">
        <v>94</v>
      </c>
      <c r="K47" s="3">
        <v>30</v>
      </c>
      <c r="L47" s="3">
        <v>45</v>
      </c>
      <c r="M47" s="3">
        <v>50</v>
      </c>
      <c r="N47" s="3">
        <v>25</v>
      </c>
      <c r="O47" s="3">
        <v>20</v>
      </c>
      <c r="P47" s="3">
        <v>38</v>
      </c>
      <c r="Q47" s="3">
        <v>48</v>
      </c>
      <c r="R47" s="3">
        <v>33</v>
      </c>
    </row>
    <row r="50" spans="1:23">
      <c r="A50" s="6" t="s">
        <v>202</v>
      </c>
      <c r="C50" s="55" t="s">
        <v>17</v>
      </c>
      <c r="D50" s="55"/>
      <c r="E50" s="55"/>
      <c r="F50" s="55"/>
      <c r="G50" s="55"/>
      <c r="H50" s="55"/>
      <c r="I50" s="55"/>
      <c r="J50" s="55"/>
      <c r="K50" s="55"/>
      <c r="O50" s="55" t="s">
        <v>18</v>
      </c>
      <c r="P50" s="55"/>
      <c r="Q50" s="55"/>
      <c r="R50" s="55"/>
      <c r="S50" s="55"/>
      <c r="T50" s="55"/>
      <c r="U50" s="55"/>
      <c r="V50" s="55"/>
      <c r="W50" s="55"/>
    </row>
    <row r="51" spans="1:23">
      <c r="D51" s="4" t="s">
        <v>302</v>
      </c>
      <c r="E51" s="4" t="s">
        <v>31</v>
      </c>
      <c r="F51" s="4" t="s">
        <v>32</v>
      </c>
      <c r="G51" s="4" t="s">
        <v>33</v>
      </c>
      <c r="H51" s="4" t="s">
        <v>34</v>
      </c>
      <c r="I51" s="4" t="s">
        <v>35</v>
      </c>
      <c r="J51" s="4" t="s">
        <v>107</v>
      </c>
      <c r="K51" s="4" t="s">
        <v>108</v>
      </c>
      <c r="P51" s="4" t="s">
        <v>302</v>
      </c>
      <c r="Q51" s="4" t="s">
        <v>31</v>
      </c>
      <c r="R51" s="4" t="s">
        <v>32</v>
      </c>
      <c r="S51" s="4" t="s">
        <v>33</v>
      </c>
      <c r="T51" s="4" t="s">
        <v>34</v>
      </c>
      <c r="U51" s="4" t="s">
        <v>35</v>
      </c>
      <c r="V51" s="4" t="s">
        <v>107</v>
      </c>
      <c r="W51" s="4" t="s">
        <v>108</v>
      </c>
    </row>
    <row r="52" spans="1:23">
      <c r="B52" s="56" t="s">
        <v>8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N52" s="56" t="s">
        <v>8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</row>
    <row r="53" spans="1:23">
      <c r="B53" s="56"/>
      <c r="C53" s="4">
        <v>5</v>
      </c>
      <c r="D53" s="4">
        <v>1</v>
      </c>
      <c r="E53" s="4">
        <v>0</v>
      </c>
      <c r="F53" s="4">
        <v>1</v>
      </c>
      <c r="G53" s="4">
        <v>2</v>
      </c>
      <c r="H53" s="4">
        <v>1</v>
      </c>
      <c r="I53" s="4">
        <v>1</v>
      </c>
      <c r="J53" s="4">
        <v>1</v>
      </c>
      <c r="K53" s="4">
        <v>1</v>
      </c>
      <c r="N53" s="56"/>
      <c r="O53" s="4">
        <v>5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</row>
    <row r="54" spans="1:23">
      <c r="B54" s="56"/>
      <c r="C54" s="4">
        <f t="shared" ref="C54:C88" si="6">C53+5</f>
        <v>10</v>
      </c>
      <c r="D54" s="4">
        <v>1</v>
      </c>
      <c r="E54" s="4">
        <v>1</v>
      </c>
      <c r="F54" s="4">
        <v>1</v>
      </c>
      <c r="G54" s="4">
        <v>1</v>
      </c>
      <c r="H54" s="4">
        <v>1</v>
      </c>
      <c r="I54" s="4">
        <v>1</v>
      </c>
      <c r="J54" s="4">
        <v>1</v>
      </c>
      <c r="K54" s="4">
        <v>1</v>
      </c>
      <c r="N54" s="56"/>
      <c r="O54" s="4">
        <f t="shared" ref="O54:O88" si="7">O53+5</f>
        <v>10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</row>
    <row r="55" spans="1:23">
      <c r="B55" s="56"/>
      <c r="C55" s="4">
        <f t="shared" si="6"/>
        <v>15</v>
      </c>
      <c r="D55" s="4">
        <v>3</v>
      </c>
      <c r="E55" s="4">
        <v>1</v>
      </c>
      <c r="F55" s="4">
        <v>3</v>
      </c>
      <c r="G55" s="4">
        <v>2</v>
      </c>
      <c r="H55" s="4">
        <v>1</v>
      </c>
      <c r="I55" s="4">
        <v>2</v>
      </c>
      <c r="J55" s="4">
        <v>3</v>
      </c>
      <c r="K55" s="4">
        <v>3</v>
      </c>
      <c r="N55" s="56"/>
      <c r="O55" s="4">
        <f t="shared" si="7"/>
        <v>15</v>
      </c>
      <c r="P55" s="4">
        <v>2</v>
      </c>
      <c r="Q55" s="4">
        <v>0</v>
      </c>
      <c r="R55" s="4">
        <v>2</v>
      </c>
      <c r="S55" s="4">
        <v>2</v>
      </c>
      <c r="T55" s="4">
        <v>0</v>
      </c>
      <c r="U55" s="4">
        <v>0</v>
      </c>
      <c r="V55" s="4">
        <v>0</v>
      </c>
      <c r="W55" s="4">
        <v>0</v>
      </c>
    </row>
    <row r="56" spans="1:23">
      <c r="B56" s="56"/>
      <c r="C56" s="4">
        <f t="shared" si="6"/>
        <v>20</v>
      </c>
      <c r="D56" s="4">
        <v>3</v>
      </c>
      <c r="E56" s="4">
        <v>2</v>
      </c>
      <c r="F56" s="4">
        <v>4</v>
      </c>
      <c r="G56" s="4">
        <v>2</v>
      </c>
      <c r="H56" s="4">
        <v>1</v>
      </c>
      <c r="I56" s="4">
        <v>2</v>
      </c>
      <c r="J56" s="4">
        <v>3</v>
      </c>
      <c r="K56" s="4">
        <v>3</v>
      </c>
      <c r="N56" s="56"/>
      <c r="O56" s="4">
        <f t="shared" si="7"/>
        <v>20</v>
      </c>
      <c r="P56" s="4">
        <v>1</v>
      </c>
      <c r="Q56" s="4">
        <v>1</v>
      </c>
      <c r="R56" s="4">
        <v>1</v>
      </c>
      <c r="S56" s="4">
        <v>1</v>
      </c>
      <c r="T56" s="4">
        <v>1</v>
      </c>
      <c r="U56" s="4">
        <v>1</v>
      </c>
      <c r="V56" s="4">
        <v>1</v>
      </c>
      <c r="W56" s="4">
        <v>1</v>
      </c>
    </row>
    <row r="57" spans="1:23">
      <c r="B57" s="56"/>
      <c r="C57" s="4">
        <f t="shared" si="6"/>
        <v>25</v>
      </c>
      <c r="D57" s="4">
        <v>4</v>
      </c>
      <c r="E57" s="4">
        <v>4</v>
      </c>
      <c r="F57" s="4">
        <v>5</v>
      </c>
      <c r="G57" s="4">
        <v>2</v>
      </c>
      <c r="H57" s="4">
        <v>1</v>
      </c>
      <c r="I57" s="4">
        <v>2</v>
      </c>
      <c r="J57" s="4">
        <v>3</v>
      </c>
      <c r="K57" s="4">
        <v>3</v>
      </c>
      <c r="N57" s="56"/>
      <c r="O57" s="4">
        <f t="shared" si="7"/>
        <v>25</v>
      </c>
      <c r="P57" s="4">
        <v>1</v>
      </c>
      <c r="Q57" s="4">
        <v>2</v>
      </c>
      <c r="R57" s="4">
        <v>2</v>
      </c>
      <c r="S57" s="4">
        <v>1</v>
      </c>
      <c r="T57" s="4">
        <v>1</v>
      </c>
      <c r="U57" s="4">
        <v>1</v>
      </c>
      <c r="V57" s="4">
        <v>2</v>
      </c>
      <c r="W57" s="4">
        <v>2</v>
      </c>
    </row>
    <row r="58" spans="1:23">
      <c r="B58" s="56"/>
      <c r="C58" s="4">
        <f t="shared" si="6"/>
        <v>30</v>
      </c>
      <c r="D58" s="4">
        <v>4</v>
      </c>
      <c r="E58" s="4">
        <v>4</v>
      </c>
      <c r="F58" s="4">
        <v>5</v>
      </c>
      <c r="G58" s="4">
        <v>4</v>
      </c>
      <c r="H58" s="4">
        <v>3</v>
      </c>
      <c r="I58" s="4">
        <v>4</v>
      </c>
      <c r="J58" s="4">
        <v>4</v>
      </c>
      <c r="K58" s="4">
        <v>4</v>
      </c>
      <c r="N58" s="56"/>
      <c r="O58" s="4">
        <f t="shared" si="7"/>
        <v>30</v>
      </c>
      <c r="P58" s="4">
        <v>1</v>
      </c>
      <c r="Q58" s="4">
        <v>2</v>
      </c>
      <c r="R58" s="4">
        <v>3</v>
      </c>
      <c r="S58" s="4">
        <v>1</v>
      </c>
      <c r="T58" s="4">
        <v>2</v>
      </c>
      <c r="U58" s="4">
        <v>2</v>
      </c>
      <c r="V58" s="4">
        <v>2</v>
      </c>
      <c r="W58" s="4">
        <v>3</v>
      </c>
    </row>
    <row r="59" spans="1:23">
      <c r="B59" s="56"/>
      <c r="C59" s="4">
        <f t="shared" si="6"/>
        <v>35</v>
      </c>
      <c r="D59" s="4">
        <v>4</v>
      </c>
      <c r="E59" s="4">
        <v>4</v>
      </c>
      <c r="F59" s="4">
        <v>5</v>
      </c>
      <c r="G59" s="4">
        <v>4</v>
      </c>
      <c r="H59" s="4">
        <v>2</v>
      </c>
      <c r="I59" s="4">
        <v>4</v>
      </c>
      <c r="J59" s="4">
        <v>4</v>
      </c>
      <c r="K59" s="4">
        <v>4</v>
      </c>
      <c r="N59" s="56"/>
      <c r="O59" s="4">
        <f t="shared" si="7"/>
        <v>35</v>
      </c>
      <c r="P59" s="4">
        <v>1</v>
      </c>
      <c r="Q59" s="4">
        <v>1</v>
      </c>
      <c r="R59" s="4">
        <v>3</v>
      </c>
      <c r="S59" s="4">
        <v>1</v>
      </c>
      <c r="T59" s="4">
        <v>2</v>
      </c>
      <c r="U59" s="4">
        <v>2</v>
      </c>
      <c r="V59" s="4">
        <v>2</v>
      </c>
      <c r="W59" s="4">
        <v>4</v>
      </c>
    </row>
    <row r="60" spans="1:23">
      <c r="B60" s="56"/>
      <c r="C60" s="4">
        <f t="shared" si="6"/>
        <v>40</v>
      </c>
      <c r="D60" s="4">
        <v>5</v>
      </c>
      <c r="E60" s="4">
        <v>5</v>
      </c>
      <c r="F60" s="4">
        <v>5</v>
      </c>
      <c r="G60" s="4">
        <v>5</v>
      </c>
      <c r="H60" s="4">
        <v>3</v>
      </c>
      <c r="I60" s="4">
        <v>4</v>
      </c>
      <c r="J60" s="4">
        <v>4</v>
      </c>
      <c r="K60" s="4">
        <v>5</v>
      </c>
      <c r="N60" s="56"/>
      <c r="O60" s="4">
        <f t="shared" si="7"/>
        <v>40</v>
      </c>
      <c r="P60" s="4">
        <v>1</v>
      </c>
      <c r="Q60" s="4">
        <v>1</v>
      </c>
      <c r="R60" s="4">
        <v>3</v>
      </c>
      <c r="S60" s="4">
        <v>1</v>
      </c>
      <c r="T60" s="4">
        <v>2</v>
      </c>
      <c r="U60" s="4">
        <v>3</v>
      </c>
      <c r="V60" s="4">
        <v>1</v>
      </c>
      <c r="W60" s="4">
        <v>4</v>
      </c>
    </row>
    <row r="61" spans="1:23">
      <c r="B61" s="56"/>
      <c r="C61" s="4">
        <f t="shared" si="6"/>
        <v>45</v>
      </c>
      <c r="D61" s="4">
        <v>5</v>
      </c>
      <c r="E61" s="4">
        <v>5</v>
      </c>
      <c r="F61" s="4">
        <v>6</v>
      </c>
      <c r="G61" s="4">
        <v>5</v>
      </c>
      <c r="H61" s="4">
        <v>4</v>
      </c>
      <c r="I61" s="4">
        <v>5</v>
      </c>
      <c r="J61" s="4">
        <v>5</v>
      </c>
      <c r="K61" s="4">
        <v>5</v>
      </c>
      <c r="N61" s="56"/>
      <c r="O61" s="4">
        <f t="shared" si="7"/>
        <v>45</v>
      </c>
      <c r="P61" s="4">
        <v>1</v>
      </c>
      <c r="Q61" s="4">
        <v>4</v>
      </c>
      <c r="R61" s="4">
        <v>4</v>
      </c>
      <c r="S61" s="4">
        <v>1</v>
      </c>
      <c r="T61" s="4">
        <v>2</v>
      </c>
      <c r="U61" s="4">
        <v>3</v>
      </c>
      <c r="V61" s="4">
        <v>1</v>
      </c>
      <c r="W61" s="4">
        <v>4</v>
      </c>
    </row>
    <row r="62" spans="1:23">
      <c r="B62" s="56"/>
      <c r="C62" s="4">
        <f t="shared" si="6"/>
        <v>50</v>
      </c>
      <c r="D62" s="4">
        <v>5</v>
      </c>
      <c r="E62" s="4">
        <v>5</v>
      </c>
      <c r="F62" s="4">
        <v>6</v>
      </c>
      <c r="G62" s="4">
        <v>5</v>
      </c>
      <c r="H62" s="4">
        <v>3</v>
      </c>
      <c r="I62" s="4">
        <v>5</v>
      </c>
      <c r="J62" s="4">
        <v>5</v>
      </c>
      <c r="K62" s="4">
        <v>5</v>
      </c>
      <c r="N62" s="56"/>
      <c r="O62" s="4">
        <f t="shared" si="7"/>
        <v>50</v>
      </c>
      <c r="P62" s="4">
        <v>2</v>
      </c>
      <c r="Q62" s="4">
        <v>3</v>
      </c>
      <c r="R62" s="4">
        <v>4</v>
      </c>
      <c r="S62" s="4">
        <v>1</v>
      </c>
      <c r="T62" s="4">
        <v>2</v>
      </c>
      <c r="U62" s="4">
        <v>3</v>
      </c>
      <c r="V62" s="4">
        <v>1</v>
      </c>
      <c r="W62" s="4">
        <v>4</v>
      </c>
    </row>
    <row r="63" spans="1:23">
      <c r="B63" s="56"/>
      <c r="C63" s="4">
        <f t="shared" si="6"/>
        <v>55</v>
      </c>
      <c r="D63" s="4">
        <v>5</v>
      </c>
      <c r="E63" s="4">
        <v>5</v>
      </c>
      <c r="F63" s="4">
        <v>6</v>
      </c>
      <c r="G63" s="4">
        <v>5</v>
      </c>
      <c r="H63" s="4">
        <v>4</v>
      </c>
      <c r="I63" s="4">
        <v>5</v>
      </c>
      <c r="J63" s="4">
        <v>5</v>
      </c>
      <c r="K63" s="4">
        <v>5</v>
      </c>
      <c r="N63" s="56"/>
      <c r="O63" s="4">
        <f t="shared" si="7"/>
        <v>55</v>
      </c>
      <c r="P63" s="4">
        <v>3</v>
      </c>
      <c r="Q63" s="4">
        <v>4</v>
      </c>
      <c r="R63" s="4">
        <v>4</v>
      </c>
      <c r="S63" s="4">
        <v>2</v>
      </c>
      <c r="T63" s="4">
        <v>2</v>
      </c>
      <c r="U63" s="4">
        <v>3</v>
      </c>
      <c r="V63" s="4">
        <v>3</v>
      </c>
      <c r="W63" s="4">
        <v>3</v>
      </c>
    </row>
    <row r="64" spans="1:23">
      <c r="B64" s="56"/>
      <c r="C64" s="4">
        <f t="shared" si="6"/>
        <v>60</v>
      </c>
      <c r="D64" s="4">
        <v>5</v>
      </c>
      <c r="E64" s="4">
        <v>6</v>
      </c>
      <c r="F64" s="4">
        <v>6</v>
      </c>
      <c r="G64" s="4">
        <v>5</v>
      </c>
      <c r="H64" s="4">
        <v>4</v>
      </c>
      <c r="I64" s="4">
        <v>5</v>
      </c>
      <c r="J64" s="4">
        <v>6</v>
      </c>
      <c r="K64" s="4">
        <v>6</v>
      </c>
      <c r="N64" s="56"/>
      <c r="O64" s="4">
        <f t="shared" si="7"/>
        <v>60</v>
      </c>
      <c r="P64" s="4">
        <v>3</v>
      </c>
      <c r="Q64" s="4">
        <v>4</v>
      </c>
      <c r="R64" s="4">
        <v>4</v>
      </c>
      <c r="S64" s="4">
        <v>2</v>
      </c>
      <c r="T64" s="4">
        <v>2</v>
      </c>
      <c r="U64" s="4">
        <v>3</v>
      </c>
      <c r="V64" s="4">
        <v>3</v>
      </c>
      <c r="W64" s="4">
        <v>2</v>
      </c>
    </row>
    <row r="65" spans="2:23">
      <c r="B65" s="56"/>
      <c r="C65" s="4">
        <f t="shared" si="6"/>
        <v>65</v>
      </c>
      <c r="D65" s="4">
        <v>5</v>
      </c>
      <c r="E65" s="4">
        <v>6</v>
      </c>
      <c r="F65" s="4">
        <v>6</v>
      </c>
      <c r="G65" s="4">
        <v>5</v>
      </c>
      <c r="H65" s="4">
        <v>4</v>
      </c>
      <c r="I65" s="4">
        <v>5</v>
      </c>
      <c r="J65" s="4">
        <v>6</v>
      </c>
      <c r="K65" s="4">
        <v>6</v>
      </c>
      <c r="N65" s="56"/>
      <c r="O65" s="4">
        <f t="shared" si="7"/>
        <v>65</v>
      </c>
      <c r="P65" s="4">
        <v>3</v>
      </c>
      <c r="Q65" s="4">
        <v>4</v>
      </c>
      <c r="R65" s="4">
        <v>4</v>
      </c>
      <c r="S65" s="4">
        <v>2</v>
      </c>
      <c r="T65" s="4">
        <v>2</v>
      </c>
      <c r="U65" s="4">
        <v>3</v>
      </c>
      <c r="V65" s="4">
        <v>3</v>
      </c>
      <c r="W65" s="4">
        <v>3</v>
      </c>
    </row>
    <row r="66" spans="2:23">
      <c r="B66" s="56"/>
      <c r="C66" s="4">
        <f t="shared" si="6"/>
        <v>70</v>
      </c>
      <c r="D66" s="4">
        <v>5</v>
      </c>
      <c r="E66" s="4">
        <v>6</v>
      </c>
      <c r="F66" s="4">
        <v>6</v>
      </c>
      <c r="G66" s="4">
        <v>5</v>
      </c>
      <c r="H66" s="4">
        <v>4</v>
      </c>
      <c r="I66" s="4">
        <v>5</v>
      </c>
      <c r="J66" s="4">
        <v>6</v>
      </c>
      <c r="K66" s="4">
        <v>6</v>
      </c>
      <c r="N66" s="56"/>
      <c r="O66" s="4">
        <f t="shared" si="7"/>
        <v>70</v>
      </c>
      <c r="P66" s="4">
        <v>3</v>
      </c>
      <c r="Q66" s="4">
        <v>4</v>
      </c>
      <c r="R66" s="4">
        <v>4</v>
      </c>
      <c r="S66" s="4">
        <v>2</v>
      </c>
      <c r="T66" s="4">
        <v>2</v>
      </c>
      <c r="U66" s="4">
        <v>3</v>
      </c>
      <c r="V66" s="4">
        <v>4</v>
      </c>
      <c r="W66" s="4">
        <v>3</v>
      </c>
    </row>
    <row r="67" spans="2:23">
      <c r="B67" s="56"/>
      <c r="C67" s="4">
        <f t="shared" si="6"/>
        <v>75</v>
      </c>
      <c r="D67" s="4">
        <v>5</v>
      </c>
      <c r="E67" s="4">
        <v>6</v>
      </c>
      <c r="F67" s="4">
        <v>6</v>
      </c>
      <c r="G67" s="4">
        <v>5</v>
      </c>
      <c r="H67" s="4">
        <v>4</v>
      </c>
      <c r="I67" s="4">
        <v>5</v>
      </c>
      <c r="J67" s="4">
        <v>5</v>
      </c>
      <c r="K67" s="4">
        <v>6</v>
      </c>
      <c r="N67" s="56"/>
      <c r="O67" s="4">
        <f t="shared" si="7"/>
        <v>75</v>
      </c>
      <c r="P67" s="4">
        <v>3</v>
      </c>
      <c r="Q67" s="4">
        <v>4</v>
      </c>
      <c r="R67" s="4">
        <v>4</v>
      </c>
      <c r="S67" s="4">
        <v>3</v>
      </c>
      <c r="T67" s="4">
        <v>2</v>
      </c>
      <c r="U67" s="4">
        <v>3</v>
      </c>
      <c r="V67" s="4">
        <v>4</v>
      </c>
      <c r="W67" s="4">
        <v>4</v>
      </c>
    </row>
    <row r="68" spans="2:23">
      <c r="B68" s="56"/>
      <c r="C68" s="4">
        <f t="shared" si="6"/>
        <v>80</v>
      </c>
      <c r="D68" s="4">
        <v>5</v>
      </c>
      <c r="E68" s="4">
        <v>6</v>
      </c>
      <c r="F68" s="4">
        <v>6</v>
      </c>
      <c r="G68" s="4">
        <v>5</v>
      </c>
      <c r="H68" s="4">
        <v>4</v>
      </c>
      <c r="I68" s="4">
        <v>5</v>
      </c>
      <c r="J68" s="4">
        <v>5</v>
      </c>
      <c r="K68" s="4">
        <v>6</v>
      </c>
      <c r="N68" s="56"/>
      <c r="O68" s="4">
        <f t="shared" si="7"/>
        <v>80</v>
      </c>
      <c r="P68" s="4">
        <v>3</v>
      </c>
      <c r="Q68" s="4">
        <v>3</v>
      </c>
      <c r="R68" s="4">
        <v>3</v>
      </c>
      <c r="S68" s="4">
        <v>3</v>
      </c>
      <c r="T68" s="4">
        <v>2</v>
      </c>
      <c r="U68" s="4">
        <v>2</v>
      </c>
      <c r="V68" s="4">
        <v>4</v>
      </c>
      <c r="W68" s="4">
        <v>4</v>
      </c>
    </row>
    <row r="69" spans="2:23">
      <c r="B69" s="56"/>
      <c r="C69" s="4">
        <f t="shared" si="6"/>
        <v>85</v>
      </c>
      <c r="D69" s="4">
        <v>5</v>
      </c>
      <c r="E69" s="4">
        <v>6</v>
      </c>
      <c r="F69" s="4">
        <v>6</v>
      </c>
      <c r="G69" s="4">
        <v>5</v>
      </c>
      <c r="H69" s="4">
        <v>5</v>
      </c>
      <c r="I69" s="4">
        <v>5</v>
      </c>
      <c r="J69" s="4">
        <v>5</v>
      </c>
      <c r="K69" s="4">
        <v>6</v>
      </c>
      <c r="N69" s="56"/>
      <c r="O69" s="4">
        <f t="shared" si="7"/>
        <v>85</v>
      </c>
      <c r="P69" s="4">
        <v>4</v>
      </c>
      <c r="Q69" s="4">
        <v>3</v>
      </c>
      <c r="R69" s="4">
        <v>3</v>
      </c>
      <c r="S69" s="4">
        <v>4</v>
      </c>
      <c r="T69" s="4">
        <v>2</v>
      </c>
      <c r="U69" s="4">
        <v>2</v>
      </c>
      <c r="V69" s="4">
        <v>5</v>
      </c>
      <c r="W69" s="4">
        <v>4</v>
      </c>
    </row>
    <row r="70" spans="2:23">
      <c r="B70" s="56"/>
      <c r="C70" s="4">
        <f t="shared" si="6"/>
        <v>90</v>
      </c>
      <c r="D70" s="4">
        <v>5</v>
      </c>
      <c r="E70" s="4">
        <v>6</v>
      </c>
      <c r="F70" s="4">
        <v>6</v>
      </c>
      <c r="G70" s="4">
        <v>5</v>
      </c>
      <c r="H70" s="4">
        <v>2</v>
      </c>
      <c r="I70" s="4">
        <v>5</v>
      </c>
      <c r="J70" s="4">
        <v>5</v>
      </c>
      <c r="K70" s="4">
        <v>6</v>
      </c>
      <c r="N70" s="56"/>
      <c r="O70" s="4">
        <f t="shared" si="7"/>
        <v>90</v>
      </c>
      <c r="P70" s="4">
        <v>4</v>
      </c>
      <c r="Q70" s="4">
        <v>5</v>
      </c>
      <c r="R70" s="4">
        <v>3</v>
      </c>
      <c r="S70" s="4">
        <v>5</v>
      </c>
      <c r="T70" s="4">
        <v>2</v>
      </c>
      <c r="U70" s="4">
        <v>2</v>
      </c>
      <c r="V70" s="4">
        <v>5</v>
      </c>
      <c r="W70" s="4">
        <v>5</v>
      </c>
    </row>
    <row r="71" spans="2:23">
      <c r="B71" s="56"/>
      <c r="C71" s="4">
        <f t="shared" si="6"/>
        <v>95</v>
      </c>
      <c r="D71" s="4">
        <v>5</v>
      </c>
      <c r="E71" s="4">
        <v>4</v>
      </c>
      <c r="F71" s="4">
        <v>6</v>
      </c>
      <c r="G71" s="4">
        <v>6</v>
      </c>
      <c r="H71" s="4">
        <v>3</v>
      </c>
      <c r="I71" s="4">
        <v>5</v>
      </c>
      <c r="J71" s="4">
        <v>6</v>
      </c>
      <c r="K71" s="4">
        <v>6</v>
      </c>
      <c r="N71" s="56"/>
      <c r="O71" s="4">
        <f t="shared" si="7"/>
        <v>95</v>
      </c>
      <c r="P71" s="4">
        <v>4</v>
      </c>
      <c r="Q71" s="4">
        <v>4</v>
      </c>
      <c r="R71" s="4">
        <v>2</v>
      </c>
      <c r="S71" s="4">
        <v>4</v>
      </c>
      <c r="T71" s="4">
        <v>2</v>
      </c>
      <c r="U71" s="4">
        <v>2</v>
      </c>
      <c r="V71" s="4">
        <v>3</v>
      </c>
      <c r="W71" s="4">
        <v>3</v>
      </c>
    </row>
    <row r="72" spans="2:23">
      <c r="B72" s="56"/>
      <c r="C72" s="4">
        <f t="shared" si="6"/>
        <v>100</v>
      </c>
      <c r="D72" s="4">
        <v>5</v>
      </c>
      <c r="E72" s="4">
        <v>4</v>
      </c>
      <c r="F72" s="4">
        <v>6</v>
      </c>
      <c r="G72" s="4">
        <v>6</v>
      </c>
      <c r="H72" s="4">
        <v>2</v>
      </c>
      <c r="I72" s="4">
        <v>5</v>
      </c>
      <c r="J72" s="4">
        <v>6</v>
      </c>
      <c r="K72" s="4">
        <v>6</v>
      </c>
      <c r="N72" s="56"/>
      <c r="O72" s="4">
        <f t="shared" si="7"/>
        <v>100</v>
      </c>
      <c r="P72" s="4">
        <v>4</v>
      </c>
      <c r="Q72" s="4">
        <v>4</v>
      </c>
      <c r="R72" s="4">
        <v>2</v>
      </c>
      <c r="S72" s="4">
        <v>4</v>
      </c>
      <c r="T72" s="4">
        <v>2</v>
      </c>
      <c r="U72" s="4">
        <v>2</v>
      </c>
      <c r="V72" s="4">
        <v>3</v>
      </c>
      <c r="W72" s="4">
        <v>3</v>
      </c>
    </row>
    <row r="73" spans="2:23">
      <c r="B73" s="56"/>
      <c r="C73" s="4">
        <f t="shared" si="6"/>
        <v>105</v>
      </c>
      <c r="D73" s="4">
        <v>5</v>
      </c>
      <c r="E73" s="4">
        <v>4</v>
      </c>
      <c r="F73" s="4">
        <v>6</v>
      </c>
      <c r="G73" s="4">
        <v>6</v>
      </c>
      <c r="H73" s="4">
        <v>2</v>
      </c>
      <c r="I73" s="4">
        <v>5</v>
      </c>
      <c r="J73" s="4">
        <v>6</v>
      </c>
      <c r="K73" s="4">
        <v>6</v>
      </c>
      <c r="N73" s="56"/>
      <c r="O73" s="4">
        <f t="shared" si="7"/>
        <v>105</v>
      </c>
      <c r="P73" s="4">
        <v>3</v>
      </c>
      <c r="Q73" s="4">
        <v>2</v>
      </c>
      <c r="R73" s="4">
        <v>1</v>
      </c>
      <c r="S73" s="4">
        <v>2</v>
      </c>
      <c r="T73" s="4">
        <v>2</v>
      </c>
      <c r="U73" s="4">
        <v>2</v>
      </c>
      <c r="V73" s="4">
        <v>2</v>
      </c>
      <c r="W73" s="4">
        <v>2</v>
      </c>
    </row>
    <row r="74" spans="2:23">
      <c r="B74" s="56"/>
      <c r="C74" s="4">
        <f t="shared" si="6"/>
        <v>110</v>
      </c>
      <c r="D74" s="4">
        <v>5</v>
      </c>
      <c r="E74" s="4">
        <v>4</v>
      </c>
      <c r="F74" s="4">
        <v>6</v>
      </c>
      <c r="G74" s="4">
        <v>6</v>
      </c>
      <c r="H74" s="4">
        <v>2</v>
      </c>
      <c r="I74" s="4">
        <v>5</v>
      </c>
      <c r="J74" s="4">
        <v>6</v>
      </c>
      <c r="K74" s="4">
        <v>6</v>
      </c>
      <c r="N74" s="56"/>
      <c r="O74" s="4">
        <f t="shared" si="7"/>
        <v>110</v>
      </c>
      <c r="P74" s="4">
        <v>2</v>
      </c>
      <c r="Q74" s="4">
        <v>2</v>
      </c>
      <c r="R74" s="4">
        <v>1</v>
      </c>
      <c r="S74" s="4">
        <v>4</v>
      </c>
      <c r="T74" s="4">
        <v>1</v>
      </c>
      <c r="U74" s="4">
        <v>2</v>
      </c>
      <c r="V74" s="4">
        <v>2</v>
      </c>
      <c r="W74" s="4">
        <v>2</v>
      </c>
    </row>
    <row r="75" spans="2:23">
      <c r="B75" s="56"/>
      <c r="C75" s="4">
        <f t="shared" si="6"/>
        <v>115</v>
      </c>
      <c r="D75" s="4">
        <v>5</v>
      </c>
      <c r="E75" s="4">
        <v>4</v>
      </c>
      <c r="F75" s="4">
        <v>6</v>
      </c>
      <c r="G75" s="4">
        <v>6</v>
      </c>
      <c r="H75" s="4">
        <v>3</v>
      </c>
      <c r="I75" s="4">
        <v>5</v>
      </c>
      <c r="J75" s="4">
        <v>6</v>
      </c>
      <c r="K75" s="4">
        <v>6</v>
      </c>
      <c r="N75" s="56"/>
      <c r="O75" s="4">
        <f t="shared" si="7"/>
        <v>115</v>
      </c>
      <c r="P75" s="4">
        <v>2</v>
      </c>
      <c r="Q75" s="4">
        <v>1</v>
      </c>
      <c r="R75" s="4">
        <v>1</v>
      </c>
      <c r="S75" s="4">
        <v>3</v>
      </c>
      <c r="T75" s="4">
        <v>1</v>
      </c>
      <c r="U75" s="4">
        <v>1</v>
      </c>
      <c r="V75" s="4">
        <v>2</v>
      </c>
      <c r="W75" s="4">
        <v>1</v>
      </c>
    </row>
    <row r="76" spans="2:23">
      <c r="B76" s="56"/>
      <c r="C76" s="4">
        <f t="shared" si="6"/>
        <v>120</v>
      </c>
      <c r="D76" s="4">
        <v>5</v>
      </c>
      <c r="E76" s="4">
        <v>4</v>
      </c>
      <c r="F76" s="4">
        <v>6</v>
      </c>
      <c r="G76" s="4">
        <v>6</v>
      </c>
      <c r="H76" s="4">
        <v>3</v>
      </c>
      <c r="I76" s="4">
        <v>4</v>
      </c>
      <c r="J76" s="4">
        <v>6</v>
      </c>
      <c r="K76" s="4">
        <v>6</v>
      </c>
      <c r="N76" s="56"/>
      <c r="O76" s="4">
        <f t="shared" si="7"/>
        <v>120</v>
      </c>
      <c r="P76" s="4">
        <v>2</v>
      </c>
      <c r="Q76" s="4">
        <v>1</v>
      </c>
      <c r="R76" s="4">
        <v>1</v>
      </c>
      <c r="S76" s="4">
        <v>3</v>
      </c>
      <c r="T76" s="4">
        <v>1</v>
      </c>
      <c r="U76" s="4">
        <v>1</v>
      </c>
      <c r="V76" s="4">
        <v>2</v>
      </c>
      <c r="W76" s="4">
        <v>1</v>
      </c>
    </row>
    <row r="77" spans="2:23">
      <c r="B77" s="56"/>
      <c r="C77" s="4">
        <f t="shared" si="6"/>
        <v>125</v>
      </c>
      <c r="D77" s="4">
        <v>5</v>
      </c>
      <c r="E77" s="4">
        <v>4</v>
      </c>
      <c r="F77" s="4">
        <v>6</v>
      </c>
      <c r="G77" s="4">
        <v>6</v>
      </c>
      <c r="H77" s="4">
        <v>3</v>
      </c>
      <c r="I77" s="4">
        <v>3</v>
      </c>
      <c r="J77" s="4">
        <v>6</v>
      </c>
      <c r="K77" s="4">
        <v>6</v>
      </c>
      <c r="N77" s="56"/>
      <c r="O77" s="4">
        <f t="shared" si="7"/>
        <v>125</v>
      </c>
      <c r="P77" s="4">
        <v>2</v>
      </c>
      <c r="Q77" s="4">
        <v>1</v>
      </c>
      <c r="R77" s="4">
        <v>1</v>
      </c>
      <c r="S77" s="4">
        <v>2</v>
      </c>
      <c r="T77" s="4">
        <v>2</v>
      </c>
      <c r="U77" s="4">
        <v>1</v>
      </c>
      <c r="V77" s="4">
        <v>2</v>
      </c>
      <c r="W77" s="4">
        <v>1</v>
      </c>
    </row>
    <row r="78" spans="2:23">
      <c r="B78" s="56"/>
      <c r="C78" s="4">
        <f t="shared" si="6"/>
        <v>130</v>
      </c>
      <c r="D78" s="4">
        <v>5</v>
      </c>
      <c r="E78" s="4">
        <v>4</v>
      </c>
      <c r="F78" s="4">
        <v>6</v>
      </c>
      <c r="G78" s="4">
        <v>6</v>
      </c>
      <c r="H78" s="4">
        <v>4</v>
      </c>
      <c r="I78" s="4">
        <v>5</v>
      </c>
      <c r="J78" s="4">
        <v>6</v>
      </c>
      <c r="K78" s="4">
        <v>6</v>
      </c>
      <c r="N78" s="56"/>
      <c r="O78" s="4">
        <f t="shared" si="7"/>
        <v>130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</row>
    <row r="79" spans="2:23">
      <c r="B79" s="56"/>
      <c r="C79" s="4">
        <f t="shared" si="6"/>
        <v>135</v>
      </c>
      <c r="D79" s="4">
        <v>5</v>
      </c>
      <c r="E79" s="4">
        <v>5</v>
      </c>
      <c r="F79" s="4">
        <v>6</v>
      </c>
      <c r="G79" s="4">
        <v>6</v>
      </c>
      <c r="H79" s="4">
        <v>4</v>
      </c>
      <c r="I79" s="4">
        <v>5</v>
      </c>
      <c r="J79" s="4">
        <v>6</v>
      </c>
      <c r="K79" s="4">
        <v>6</v>
      </c>
      <c r="N79" s="56"/>
      <c r="O79" s="4">
        <f t="shared" si="7"/>
        <v>135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</row>
    <row r="80" spans="2:23">
      <c r="B80" s="56"/>
      <c r="C80" s="4">
        <f t="shared" si="6"/>
        <v>140</v>
      </c>
      <c r="D80" s="4">
        <v>5</v>
      </c>
      <c r="E80" s="4">
        <v>5</v>
      </c>
      <c r="F80" s="4">
        <v>6</v>
      </c>
      <c r="G80" s="4">
        <v>6</v>
      </c>
      <c r="H80" s="4">
        <v>3</v>
      </c>
      <c r="I80" s="4">
        <v>5</v>
      </c>
      <c r="J80" s="4">
        <v>6</v>
      </c>
      <c r="K80" s="4">
        <v>6</v>
      </c>
      <c r="N80" s="56"/>
      <c r="O80" s="4">
        <f t="shared" si="7"/>
        <v>140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</row>
    <row r="81" spans="2:23">
      <c r="B81" s="56"/>
      <c r="C81" s="4">
        <f t="shared" si="6"/>
        <v>145</v>
      </c>
      <c r="D81" s="4">
        <v>3</v>
      </c>
      <c r="E81" s="4">
        <v>5</v>
      </c>
      <c r="F81" s="4">
        <v>6</v>
      </c>
      <c r="G81" s="4">
        <v>6</v>
      </c>
      <c r="H81" s="4">
        <v>3</v>
      </c>
      <c r="I81" s="4">
        <v>4</v>
      </c>
      <c r="J81" s="4">
        <v>6</v>
      </c>
      <c r="K81" s="4">
        <v>6</v>
      </c>
      <c r="N81" s="56"/>
      <c r="O81" s="4">
        <f t="shared" si="7"/>
        <v>145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</row>
    <row r="82" spans="2:23">
      <c r="B82" s="56"/>
      <c r="C82" s="4">
        <f t="shared" si="6"/>
        <v>150</v>
      </c>
      <c r="D82" s="4">
        <v>3</v>
      </c>
      <c r="E82" s="4">
        <v>4</v>
      </c>
      <c r="F82" s="4">
        <v>6</v>
      </c>
      <c r="G82" s="4">
        <v>6</v>
      </c>
      <c r="H82" s="4">
        <v>3</v>
      </c>
      <c r="I82" s="4">
        <v>2</v>
      </c>
      <c r="J82" s="4">
        <v>6</v>
      </c>
      <c r="K82" s="4">
        <v>6</v>
      </c>
      <c r="N82" s="56"/>
      <c r="O82" s="4">
        <f t="shared" si="7"/>
        <v>150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</row>
    <row r="83" spans="2:23">
      <c r="B83" s="56"/>
      <c r="C83" s="4">
        <f t="shared" si="6"/>
        <v>155</v>
      </c>
      <c r="D83" s="4">
        <v>3</v>
      </c>
      <c r="E83" s="4">
        <v>4</v>
      </c>
      <c r="F83" s="4">
        <v>6</v>
      </c>
      <c r="G83" s="4">
        <v>6</v>
      </c>
      <c r="H83" s="4">
        <v>3</v>
      </c>
      <c r="I83" s="4">
        <v>2</v>
      </c>
      <c r="J83" s="4">
        <v>6</v>
      </c>
      <c r="K83" s="4">
        <v>6</v>
      </c>
      <c r="N83" s="56"/>
      <c r="O83" s="4">
        <f t="shared" si="7"/>
        <v>155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</row>
    <row r="84" spans="2:23">
      <c r="B84" s="56"/>
      <c r="C84" s="4">
        <f t="shared" si="6"/>
        <v>160</v>
      </c>
      <c r="D84" s="4">
        <v>4</v>
      </c>
      <c r="E84" s="4">
        <v>4</v>
      </c>
      <c r="F84" s="4">
        <v>6</v>
      </c>
      <c r="G84" s="4">
        <v>6</v>
      </c>
      <c r="H84" s="4">
        <v>4</v>
      </c>
      <c r="I84" s="4">
        <v>4</v>
      </c>
      <c r="J84" s="4">
        <v>6</v>
      </c>
      <c r="K84" s="4">
        <v>6</v>
      </c>
      <c r="N84" s="56"/>
      <c r="O84" s="4">
        <f t="shared" si="7"/>
        <v>160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</row>
    <row r="85" spans="2:23">
      <c r="B85" s="56"/>
      <c r="C85" s="4">
        <f t="shared" si="6"/>
        <v>165</v>
      </c>
      <c r="D85" s="4">
        <v>4</v>
      </c>
      <c r="E85" s="4">
        <v>3</v>
      </c>
      <c r="F85" s="4">
        <v>6</v>
      </c>
      <c r="G85" s="4">
        <v>6</v>
      </c>
      <c r="H85" s="4">
        <v>3</v>
      </c>
      <c r="I85" s="4">
        <v>2</v>
      </c>
      <c r="J85" s="4">
        <v>6</v>
      </c>
      <c r="K85" s="4">
        <v>6</v>
      </c>
      <c r="N85" s="56"/>
      <c r="O85" s="4">
        <f t="shared" si="7"/>
        <v>165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</row>
    <row r="86" spans="2:23">
      <c r="B86" s="56"/>
      <c r="C86" s="4">
        <f t="shared" si="6"/>
        <v>170</v>
      </c>
      <c r="D86" s="4">
        <v>4</v>
      </c>
      <c r="E86" s="4">
        <v>3</v>
      </c>
      <c r="F86" s="4">
        <v>6</v>
      </c>
      <c r="G86" s="4">
        <v>6</v>
      </c>
      <c r="H86" s="4">
        <v>3</v>
      </c>
      <c r="I86" s="4">
        <v>2</v>
      </c>
      <c r="J86" s="4">
        <v>6</v>
      </c>
      <c r="K86" s="4">
        <v>6</v>
      </c>
      <c r="N86" s="56"/>
      <c r="O86" s="4">
        <f t="shared" si="7"/>
        <v>170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</row>
    <row r="87" spans="2:23">
      <c r="B87" s="56"/>
      <c r="C87" s="4">
        <f t="shared" si="6"/>
        <v>175</v>
      </c>
      <c r="D87" s="4">
        <v>3</v>
      </c>
      <c r="E87" s="4">
        <v>3</v>
      </c>
      <c r="F87" s="4">
        <v>6</v>
      </c>
      <c r="G87" s="4">
        <v>6</v>
      </c>
      <c r="H87" s="4">
        <v>2</v>
      </c>
      <c r="I87" s="4">
        <v>2</v>
      </c>
      <c r="J87" s="4">
        <v>6</v>
      </c>
      <c r="K87" s="4">
        <v>6</v>
      </c>
      <c r="N87" s="56"/>
      <c r="O87" s="4">
        <f t="shared" si="7"/>
        <v>175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</row>
    <row r="88" spans="2:23">
      <c r="B88" s="56"/>
      <c r="C88" s="4">
        <f t="shared" si="6"/>
        <v>180</v>
      </c>
      <c r="D88" s="4">
        <v>3</v>
      </c>
      <c r="E88" s="4">
        <v>3</v>
      </c>
      <c r="F88" s="4">
        <v>6</v>
      </c>
      <c r="G88" s="4">
        <v>6</v>
      </c>
      <c r="H88" s="4">
        <v>2</v>
      </c>
      <c r="I88" s="4">
        <v>2</v>
      </c>
      <c r="J88" s="4">
        <v>6</v>
      </c>
      <c r="K88" s="4">
        <v>6</v>
      </c>
      <c r="N88" s="56"/>
      <c r="O88" s="4">
        <f t="shared" si="7"/>
        <v>180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</row>
    <row r="91" spans="2:23">
      <c r="C91" s="55" t="s">
        <v>19</v>
      </c>
      <c r="D91" s="55"/>
      <c r="E91" s="55"/>
      <c r="F91" s="55"/>
      <c r="G91" s="55"/>
      <c r="H91" s="55"/>
      <c r="I91" s="55"/>
      <c r="J91" s="55"/>
      <c r="K91" s="55"/>
      <c r="O91" s="55" t="s">
        <v>20</v>
      </c>
      <c r="P91" s="55"/>
      <c r="Q91" s="55"/>
      <c r="R91" s="55"/>
      <c r="S91" s="55"/>
      <c r="T91" s="55"/>
      <c r="U91" s="55"/>
      <c r="V91" s="55"/>
      <c r="W91" s="55"/>
    </row>
    <row r="92" spans="2:23">
      <c r="D92" s="4" t="s">
        <v>302</v>
      </c>
      <c r="E92" s="4" t="s">
        <v>31</v>
      </c>
      <c r="F92" s="4" t="s">
        <v>32</v>
      </c>
      <c r="G92" s="4" t="s">
        <v>33</v>
      </c>
      <c r="H92" s="4" t="s">
        <v>34</v>
      </c>
      <c r="I92" s="4" t="s">
        <v>35</v>
      </c>
      <c r="J92" s="4" t="s">
        <v>107</v>
      </c>
      <c r="K92" s="4" t="s">
        <v>108</v>
      </c>
      <c r="P92" s="4" t="s">
        <v>302</v>
      </c>
      <c r="Q92" s="4" t="s">
        <v>31</v>
      </c>
      <c r="R92" s="4" t="s">
        <v>32</v>
      </c>
      <c r="S92" s="4" t="s">
        <v>33</v>
      </c>
      <c r="T92" s="4" t="s">
        <v>34</v>
      </c>
      <c r="U92" s="4" t="s">
        <v>35</v>
      </c>
      <c r="V92" s="4" t="s">
        <v>107</v>
      </c>
      <c r="W92" s="4" t="s">
        <v>108</v>
      </c>
    </row>
    <row r="93" spans="2:23">
      <c r="B93" s="56" t="s">
        <v>8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N93" s="56" t="s">
        <v>8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</row>
    <row r="94" spans="2:23">
      <c r="B94" s="56"/>
      <c r="C94" s="4">
        <v>5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N94" s="56"/>
      <c r="O94" s="4">
        <v>5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</row>
    <row r="95" spans="2:23">
      <c r="B95" s="56"/>
      <c r="C95" s="4">
        <f>C94+5</f>
        <v>10</v>
      </c>
      <c r="D95" s="4">
        <v>0</v>
      </c>
      <c r="E95" s="4">
        <v>1</v>
      </c>
      <c r="F95" s="4">
        <v>1</v>
      </c>
      <c r="G95" s="4">
        <v>1</v>
      </c>
      <c r="H95" s="4">
        <v>1</v>
      </c>
      <c r="I95" s="4">
        <v>1</v>
      </c>
      <c r="J95" s="4">
        <v>1</v>
      </c>
      <c r="K95" s="4">
        <v>1</v>
      </c>
      <c r="N95" s="56"/>
      <c r="O95" s="4">
        <f t="shared" ref="O95:O129" si="8">O94+5</f>
        <v>10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</row>
    <row r="96" spans="2:23">
      <c r="B96" s="56"/>
      <c r="C96" s="4">
        <f>C95+5</f>
        <v>15</v>
      </c>
      <c r="D96" s="4">
        <v>0</v>
      </c>
      <c r="E96" s="4">
        <v>1</v>
      </c>
      <c r="F96" s="4">
        <v>2</v>
      </c>
      <c r="G96" s="4">
        <v>2</v>
      </c>
      <c r="H96" s="4">
        <v>2</v>
      </c>
      <c r="I96" s="4">
        <v>2</v>
      </c>
      <c r="J96" s="4">
        <v>2</v>
      </c>
      <c r="K96" s="4">
        <v>1</v>
      </c>
      <c r="N96" s="56"/>
      <c r="O96" s="4">
        <f t="shared" si="8"/>
        <v>15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</row>
    <row r="97" spans="2:23">
      <c r="B97" s="56"/>
      <c r="C97" s="4">
        <f t="shared" ref="C97:C129" si="9">C96+5</f>
        <v>20</v>
      </c>
      <c r="D97" s="4">
        <v>1</v>
      </c>
      <c r="E97" s="4">
        <v>1</v>
      </c>
      <c r="F97" s="4">
        <v>1</v>
      </c>
      <c r="G97" s="4">
        <v>2</v>
      </c>
      <c r="H97" s="4">
        <v>2</v>
      </c>
      <c r="I97" s="4">
        <v>2</v>
      </c>
      <c r="J97" s="4">
        <v>2</v>
      </c>
      <c r="K97" s="4">
        <v>1</v>
      </c>
      <c r="N97" s="56"/>
      <c r="O97" s="4">
        <f t="shared" si="8"/>
        <v>20</v>
      </c>
      <c r="P97" s="4">
        <v>1</v>
      </c>
      <c r="Q97" s="4">
        <v>0</v>
      </c>
      <c r="R97" s="4">
        <v>1</v>
      </c>
      <c r="S97" s="4">
        <v>1</v>
      </c>
      <c r="T97" s="4">
        <v>0</v>
      </c>
      <c r="U97" s="4">
        <v>0</v>
      </c>
      <c r="V97" s="4">
        <v>0</v>
      </c>
      <c r="W97" s="4">
        <v>1</v>
      </c>
    </row>
    <row r="98" spans="2:23">
      <c r="B98" s="56"/>
      <c r="C98" s="4">
        <f t="shared" si="9"/>
        <v>25</v>
      </c>
      <c r="D98" s="4">
        <v>2</v>
      </c>
      <c r="E98" s="4">
        <v>2</v>
      </c>
      <c r="F98" s="4">
        <v>2</v>
      </c>
      <c r="G98" s="4">
        <v>2</v>
      </c>
      <c r="H98" s="4">
        <v>2</v>
      </c>
      <c r="I98" s="4">
        <v>2</v>
      </c>
      <c r="J98" s="4">
        <v>2</v>
      </c>
      <c r="K98" s="4">
        <v>1</v>
      </c>
      <c r="N98" s="56"/>
      <c r="O98" s="4">
        <f t="shared" si="8"/>
        <v>25</v>
      </c>
      <c r="P98" s="4">
        <v>1</v>
      </c>
      <c r="Q98" s="4">
        <v>1</v>
      </c>
      <c r="R98" s="4">
        <v>1</v>
      </c>
      <c r="S98" s="4">
        <v>1</v>
      </c>
      <c r="T98" s="4">
        <v>1</v>
      </c>
      <c r="U98" s="4">
        <v>0</v>
      </c>
      <c r="V98" s="4">
        <v>1</v>
      </c>
      <c r="W98" s="4">
        <v>1</v>
      </c>
    </row>
    <row r="99" spans="2:23">
      <c r="B99" s="56"/>
      <c r="C99" s="4">
        <f t="shared" si="9"/>
        <v>30</v>
      </c>
      <c r="D99" s="4">
        <v>2</v>
      </c>
      <c r="E99" s="4">
        <v>2</v>
      </c>
      <c r="F99" s="4">
        <v>2</v>
      </c>
      <c r="G99" s="4">
        <v>2</v>
      </c>
      <c r="H99" s="4">
        <v>3</v>
      </c>
      <c r="I99" s="4">
        <v>2</v>
      </c>
      <c r="J99" s="4">
        <v>1</v>
      </c>
      <c r="K99" s="4">
        <v>2</v>
      </c>
      <c r="N99" s="56"/>
      <c r="O99" s="4">
        <f t="shared" si="8"/>
        <v>30</v>
      </c>
      <c r="P99" s="4">
        <v>1</v>
      </c>
      <c r="Q99" s="4">
        <v>1</v>
      </c>
      <c r="R99" s="4">
        <v>1</v>
      </c>
      <c r="S99" s="4">
        <v>2</v>
      </c>
      <c r="T99" s="4">
        <v>1</v>
      </c>
      <c r="U99" s="4">
        <v>0</v>
      </c>
      <c r="V99" s="4">
        <v>1</v>
      </c>
      <c r="W99" s="4">
        <v>1</v>
      </c>
    </row>
    <row r="100" spans="2:23">
      <c r="B100" s="56"/>
      <c r="C100" s="4">
        <f t="shared" si="9"/>
        <v>35</v>
      </c>
      <c r="D100" s="4">
        <v>2</v>
      </c>
      <c r="E100" s="4">
        <v>3</v>
      </c>
      <c r="F100" s="4">
        <v>4</v>
      </c>
      <c r="G100" s="4">
        <v>2</v>
      </c>
      <c r="H100" s="4">
        <v>3</v>
      </c>
      <c r="I100" s="4">
        <v>2</v>
      </c>
      <c r="J100" s="4">
        <v>1</v>
      </c>
      <c r="K100" s="4">
        <v>3</v>
      </c>
      <c r="N100" s="56"/>
      <c r="O100" s="4">
        <f t="shared" si="8"/>
        <v>35</v>
      </c>
      <c r="P100" s="4">
        <v>1</v>
      </c>
      <c r="Q100" s="4">
        <v>1</v>
      </c>
      <c r="R100" s="4">
        <v>1</v>
      </c>
      <c r="S100" s="4">
        <v>3</v>
      </c>
      <c r="T100" s="4">
        <v>0</v>
      </c>
      <c r="U100" s="4">
        <v>0</v>
      </c>
      <c r="V100" s="4">
        <v>1</v>
      </c>
      <c r="W100" s="4">
        <v>1</v>
      </c>
    </row>
    <row r="101" spans="2:23">
      <c r="B101" s="56"/>
      <c r="C101" s="4">
        <f t="shared" si="9"/>
        <v>40</v>
      </c>
      <c r="D101" s="4">
        <v>2</v>
      </c>
      <c r="E101" s="4">
        <v>3</v>
      </c>
      <c r="F101" s="4">
        <v>4</v>
      </c>
      <c r="G101" s="4">
        <v>2</v>
      </c>
      <c r="H101" s="4">
        <v>3</v>
      </c>
      <c r="I101" s="4">
        <v>2</v>
      </c>
      <c r="J101" s="4">
        <v>1</v>
      </c>
      <c r="K101" s="4">
        <v>2</v>
      </c>
      <c r="N101" s="56"/>
      <c r="O101" s="4">
        <f t="shared" si="8"/>
        <v>40</v>
      </c>
      <c r="P101" s="4">
        <v>1</v>
      </c>
      <c r="Q101" s="4">
        <v>2</v>
      </c>
      <c r="R101" s="4">
        <v>2</v>
      </c>
      <c r="S101" s="4">
        <v>3</v>
      </c>
      <c r="T101" s="4">
        <v>0</v>
      </c>
      <c r="U101" s="4">
        <v>1</v>
      </c>
      <c r="V101" s="4">
        <v>1</v>
      </c>
      <c r="W101" s="4">
        <v>2</v>
      </c>
    </row>
    <row r="102" spans="2:23">
      <c r="B102" s="56"/>
      <c r="C102" s="4">
        <f t="shared" si="9"/>
        <v>45</v>
      </c>
      <c r="D102" s="4">
        <v>2</v>
      </c>
      <c r="E102" s="4">
        <v>4</v>
      </c>
      <c r="F102" s="4">
        <v>4</v>
      </c>
      <c r="G102" s="4">
        <v>3</v>
      </c>
      <c r="H102" s="4">
        <v>3</v>
      </c>
      <c r="I102" s="4">
        <v>2</v>
      </c>
      <c r="J102" s="4">
        <v>3</v>
      </c>
      <c r="K102" s="4">
        <v>3</v>
      </c>
      <c r="N102" s="56"/>
      <c r="O102" s="4">
        <f t="shared" si="8"/>
        <v>45</v>
      </c>
      <c r="P102" s="4">
        <v>1</v>
      </c>
      <c r="Q102" s="4">
        <v>2</v>
      </c>
      <c r="R102" s="4">
        <v>2</v>
      </c>
      <c r="S102" s="4">
        <v>2</v>
      </c>
      <c r="T102" s="4">
        <v>1</v>
      </c>
      <c r="U102" s="4">
        <v>1</v>
      </c>
      <c r="V102" s="4">
        <v>1</v>
      </c>
      <c r="W102" s="4">
        <v>2</v>
      </c>
    </row>
    <row r="103" spans="2:23">
      <c r="B103" s="56"/>
      <c r="C103" s="4">
        <f t="shared" si="9"/>
        <v>50</v>
      </c>
      <c r="D103" s="4">
        <v>2</v>
      </c>
      <c r="E103" s="4">
        <v>4</v>
      </c>
      <c r="F103" s="4">
        <v>4</v>
      </c>
      <c r="G103" s="4">
        <v>2</v>
      </c>
      <c r="H103" s="4">
        <v>4</v>
      </c>
      <c r="I103" s="4">
        <v>2</v>
      </c>
      <c r="J103" s="4">
        <v>3</v>
      </c>
      <c r="K103" s="4">
        <v>3</v>
      </c>
      <c r="N103" s="56"/>
      <c r="O103" s="4">
        <f t="shared" si="8"/>
        <v>50</v>
      </c>
      <c r="P103" s="4">
        <v>2</v>
      </c>
      <c r="Q103" s="4">
        <v>2</v>
      </c>
      <c r="R103" s="4">
        <v>3</v>
      </c>
      <c r="S103" s="4">
        <v>2</v>
      </c>
      <c r="T103" s="4">
        <v>1</v>
      </c>
      <c r="U103" s="4">
        <v>2</v>
      </c>
      <c r="V103" s="4">
        <v>2</v>
      </c>
      <c r="W103" s="4">
        <v>2</v>
      </c>
    </row>
    <row r="104" spans="2:23">
      <c r="B104" s="56"/>
      <c r="C104" s="4">
        <f t="shared" si="9"/>
        <v>55</v>
      </c>
      <c r="D104" s="4">
        <v>2</v>
      </c>
      <c r="E104" s="4">
        <v>4</v>
      </c>
      <c r="F104" s="4">
        <v>4</v>
      </c>
      <c r="G104" s="4">
        <v>2</v>
      </c>
      <c r="H104" s="4">
        <v>3</v>
      </c>
      <c r="I104" s="4">
        <v>4</v>
      </c>
      <c r="J104" s="4">
        <v>4</v>
      </c>
      <c r="K104" s="4">
        <v>4</v>
      </c>
      <c r="N104" s="56"/>
      <c r="O104" s="4">
        <f t="shared" si="8"/>
        <v>55</v>
      </c>
      <c r="P104" s="4">
        <v>2</v>
      </c>
      <c r="Q104" s="4">
        <v>4</v>
      </c>
      <c r="R104" s="4">
        <v>4</v>
      </c>
      <c r="S104" s="4">
        <v>4</v>
      </c>
      <c r="T104" s="4">
        <v>2</v>
      </c>
      <c r="U104" s="4">
        <v>4</v>
      </c>
      <c r="V104" s="4">
        <v>2</v>
      </c>
      <c r="W104" s="4">
        <v>2</v>
      </c>
    </row>
    <row r="105" spans="2:23">
      <c r="B105" s="56"/>
      <c r="C105" s="4">
        <f t="shared" si="9"/>
        <v>60</v>
      </c>
      <c r="D105" s="4">
        <v>2</v>
      </c>
      <c r="E105" s="4">
        <v>4</v>
      </c>
      <c r="F105" s="4">
        <v>4</v>
      </c>
      <c r="G105" s="4">
        <v>3</v>
      </c>
      <c r="H105" s="4">
        <v>3</v>
      </c>
      <c r="I105" s="4">
        <v>4</v>
      </c>
      <c r="J105" s="4">
        <v>4</v>
      </c>
      <c r="K105" s="4">
        <v>4</v>
      </c>
      <c r="N105" s="56"/>
      <c r="O105" s="4">
        <f t="shared" si="8"/>
        <v>60</v>
      </c>
      <c r="P105" s="4">
        <v>2</v>
      </c>
      <c r="Q105" s="4">
        <v>3</v>
      </c>
      <c r="R105" s="4">
        <v>4</v>
      </c>
      <c r="S105" s="4">
        <v>3</v>
      </c>
      <c r="T105" s="4">
        <v>2</v>
      </c>
      <c r="U105" s="4">
        <v>4</v>
      </c>
      <c r="V105" s="4">
        <v>3</v>
      </c>
      <c r="W105" s="4">
        <v>3</v>
      </c>
    </row>
    <row r="106" spans="2:23">
      <c r="B106" s="56"/>
      <c r="C106" s="4">
        <f t="shared" si="9"/>
        <v>65</v>
      </c>
      <c r="D106" s="4">
        <v>2</v>
      </c>
      <c r="E106" s="4">
        <v>4</v>
      </c>
      <c r="F106" s="4">
        <v>4</v>
      </c>
      <c r="G106" s="4">
        <v>3</v>
      </c>
      <c r="H106" s="4">
        <v>3</v>
      </c>
      <c r="I106" s="4">
        <v>3</v>
      </c>
      <c r="J106" s="4">
        <v>4</v>
      </c>
      <c r="K106" s="4">
        <v>4</v>
      </c>
      <c r="N106" s="56"/>
      <c r="O106" s="4">
        <f t="shared" si="8"/>
        <v>65</v>
      </c>
      <c r="P106" s="4">
        <v>3</v>
      </c>
      <c r="Q106" s="4">
        <v>3</v>
      </c>
      <c r="R106" s="4">
        <v>3</v>
      </c>
      <c r="S106" s="4">
        <v>4</v>
      </c>
      <c r="T106" s="4">
        <v>3</v>
      </c>
      <c r="U106" s="4">
        <v>4</v>
      </c>
      <c r="V106" s="4">
        <v>2</v>
      </c>
      <c r="W106" s="4">
        <v>2</v>
      </c>
    </row>
    <row r="107" spans="2:23">
      <c r="B107" s="56"/>
      <c r="C107" s="4">
        <f t="shared" si="9"/>
        <v>70</v>
      </c>
      <c r="D107" s="4">
        <v>2</v>
      </c>
      <c r="E107" s="4">
        <v>4</v>
      </c>
      <c r="F107" s="4">
        <v>5</v>
      </c>
      <c r="G107" s="4">
        <v>4</v>
      </c>
      <c r="H107" s="4">
        <v>3</v>
      </c>
      <c r="I107" s="4">
        <v>3</v>
      </c>
      <c r="J107" s="4">
        <v>5</v>
      </c>
      <c r="K107" s="4">
        <v>5</v>
      </c>
      <c r="N107" s="56"/>
      <c r="O107" s="4">
        <f t="shared" si="8"/>
        <v>70</v>
      </c>
      <c r="P107" s="4">
        <v>3</v>
      </c>
      <c r="Q107" s="4">
        <v>3</v>
      </c>
      <c r="R107" s="4">
        <v>3</v>
      </c>
      <c r="S107" s="4">
        <v>4</v>
      </c>
      <c r="T107" s="4">
        <v>3</v>
      </c>
      <c r="U107" s="4">
        <v>4</v>
      </c>
      <c r="V107" s="4">
        <v>2</v>
      </c>
      <c r="W107" s="4">
        <v>3</v>
      </c>
    </row>
    <row r="108" spans="2:23">
      <c r="B108" s="56"/>
      <c r="C108" s="4">
        <f t="shared" si="9"/>
        <v>75</v>
      </c>
      <c r="D108" s="4">
        <v>3</v>
      </c>
      <c r="E108" s="4">
        <v>5</v>
      </c>
      <c r="F108" s="4">
        <v>5</v>
      </c>
      <c r="G108" s="4">
        <v>4</v>
      </c>
      <c r="H108" s="4">
        <v>3</v>
      </c>
      <c r="I108" s="4">
        <v>3</v>
      </c>
      <c r="J108" s="4">
        <v>5</v>
      </c>
      <c r="K108" s="4">
        <v>4</v>
      </c>
      <c r="N108" s="56"/>
      <c r="O108" s="4">
        <f t="shared" si="8"/>
        <v>75</v>
      </c>
      <c r="P108" s="4">
        <v>3</v>
      </c>
      <c r="Q108" s="4">
        <v>3</v>
      </c>
      <c r="R108" s="4">
        <v>3</v>
      </c>
      <c r="S108" s="4">
        <v>5</v>
      </c>
      <c r="T108" s="4">
        <v>3</v>
      </c>
      <c r="U108" s="4">
        <v>4</v>
      </c>
      <c r="V108" s="4">
        <v>3</v>
      </c>
      <c r="W108" s="4">
        <v>4</v>
      </c>
    </row>
    <row r="109" spans="2:23">
      <c r="B109" s="56"/>
      <c r="C109" s="4">
        <f t="shared" si="9"/>
        <v>80</v>
      </c>
      <c r="D109" s="4">
        <v>2</v>
      </c>
      <c r="E109" s="4">
        <v>3</v>
      </c>
      <c r="F109" s="4">
        <v>6</v>
      </c>
      <c r="G109" s="4">
        <v>4</v>
      </c>
      <c r="H109" s="4">
        <v>3</v>
      </c>
      <c r="I109" s="4">
        <v>3</v>
      </c>
      <c r="J109" s="4">
        <v>4</v>
      </c>
      <c r="K109" s="4">
        <v>3</v>
      </c>
      <c r="N109" s="56"/>
      <c r="O109" s="4">
        <f t="shared" si="8"/>
        <v>80</v>
      </c>
      <c r="P109" s="4">
        <v>3</v>
      </c>
      <c r="Q109" s="4">
        <v>3</v>
      </c>
      <c r="R109" s="4">
        <v>2</v>
      </c>
      <c r="S109" s="4">
        <v>4</v>
      </c>
      <c r="T109" s="4">
        <v>3</v>
      </c>
      <c r="U109" s="4">
        <v>3</v>
      </c>
      <c r="V109" s="4">
        <v>3</v>
      </c>
      <c r="W109" s="4">
        <v>3</v>
      </c>
    </row>
    <row r="110" spans="2:23">
      <c r="B110" s="56"/>
      <c r="C110" s="4">
        <f t="shared" si="9"/>
        <v>85</v>
      </c>
      <c r="D110" s="4">
        <v>2</v>
      </c>
      <c r="E110" s="4">
        <v>3</v>
      </c>
      <c r="F110" s="4">
        <v>6</v>
      </c>
      <c r="G110" s="4">
        <v>4</v>
      </c>
      <c r="H110" s="4">
        <v>4</v>
      </c>
      <c r="I110" s="4">
        <v>4</v>
      </c>
      <c r="J110" s="4">
        <v>4</v>
      </c>
      <c r="K110" s="4">
        <v>4</v>
      </c>
      <c r="N110" s="56"/>
      <c r="O110" s="4">
        <f t="shared" si="8"/>
        <v>85</v>
      </c>
      <c r="P110" s="4">
        <v>3</v>
      </c>
      <c r="Q110" s="4">
        <v>2</v>
      </c>
      <c r="R110" s="4">
        <v>2</v>
      </c>
      <c r="S110" s="4">
        <v>4</v>
      </c>
      <c r="T110" s="4">
        <v>3</v>
      </c>
      <c r="U110" s="4">
        <v>3</v>
      </c>
      <c r="V110" s="4">
        <v>3</v>
      </c>
      <c r="W110" s="4">
        <v>4</v>
      </c>
    </row>
    <row r="111" spans="2:23">
      <c r="B111" s="56"/>
      <c r="C111" s="4">
        <f t="shared" si="9"/>
        <v>90</v>
      </c>
      <c r="D111" s="4">
        <v>2</v>
      </c>
      <c r="E111" s="4">
        <v>3</v>
      </c>
      <c r="F111" s="4">
        <v>6</v>
      </c>
      <c r="G111" s="4">
        <v>3</v>
      </c>
      <c r="H111" s="4">
        <v>2</v>
      </c>
      <c r="I111" s="4">
        <v>3</v>
      </c>
      <c r="J111" s="4">
        <v>4</v>
      </c>
      <c r="K111" s="4">
        <v>4</v>
      </c>
      <c r="N111" s="56"/>
      <c r="O111" s="4">
        <f t="shared" si="8"/>
        <v>90</v>
      </c>
      <c r="P111" s="4">
        <v>3</v>
      </c>
      <c r="Q111" s="4">
        <v>2</v>
      </c>
      <c r="R111" s="4">
        <v>2</v>
      </c>
      <c r="S111" s="4">
        <v>4</v>
      </c>
      <c r="T111" s="4">
        <v>3</v>
      </c>
      <c r="U111" s="4">
        <v>3</v>
      </c>
      <c r="V111" s="4">
        <v>3</v>
      </c>
      <c r="W111" s="4">
        <v>3</v>
      </c>
    </row>
    <row r="112" spans="2:23">
      <c r="B112" s="56"/>
      <c r="C112" s="4">
        <f t="shared" si="9"/>
        <v>95</v>
      </c>
      <c r="D112" s="4">
        <v>2</v>
      </c>
      <c r="E112" s="4">
        <v>3</v>
      </c>
      <c r="F112" s="4">
        <v>6</v>
      </c>
      <c r="G112" s="4">
        <v>3</v>
      </c>
      <c r="H112" s="4">
        <v>2</v>
      </c>
      <c r="I112" s="4">
        <v>3</v>
      </c>
      <c r="J112" s="4">
        <v>4</v>
      </c>
      <c r="K112" s="4">
        <v>3</v>
      </c>
      <c r="N112" s="56"/>
      <c r="O112" s="4">
        <f t="shared" si="8"/>
        <v>95</v>
      </c>
      <c r="P112" s="4">
        <v>3</v>
      </c>
      <c r="Q112" s="4">
        <v>2</v>
      </c>
      <c r="R112" s="4">
        <v>3</v>
      </c>
      <c r="S112" s="4">
        <v>3</v>
      </c>
      <c r="T112" s="4">
        <v>3</v>
      </c>
      <c r="U112" s="4">
        <v>3</v>
      </c>
      <c r="V112" s="4">
        <v>3</v>
      </c>
      <c r="W112" s="4">
        <v>4</v>
      </c>
    </row>
    <row r="113" spans="2:23">
      <c r="B113" s="56"/>
      <c r="C113" s="4">
        <f t="shared" si="9"/>
        <v>100</v>
      </c>
      <c r="D113" s="4">
        <v>1</v>
      </c>
      <c r="E113" s="4">
        <v>3</v>
      </c>
      <c r="F113" s="4">
        <v>6</v>
      </c>
      <c r="G113" s="4">
        <v>3</v>
      </c>
      <c r="H113" s="4">
        <v>3</v>
      </c>
      <c r="I113" s="4">
        <v>3</v>
      </c>
      <c r="J113" s="4">
        <v>4</v>
      </c>
      <c r="K113" s="4">
        <v>4</v>
      </c>
      <c r="N113" s="56"/>
      <c r="O113" s="4">
        <f t="shared" si="8"/>
        <v>100</v>
      </c>
      <c r="P113" s="4">
        <v>2</v>
      </c>
      <c r="Q113" s="4">
        <v>2</v>
      </c>
      <c r="R113" s="4">
        <v>2</v>
      </c>
      <c r="S113" s="4">
        <v>3</v>
      </c>
      <c r="T113" s="4">
        <v>3</v>
      </c>
      <c r="U113" s="4">
        <v>2</v>
      </c>
      <c r="V113" s="4">
        <v>3</v>
      </c>
      <c r="W113" s="4">
        <v>3</v>
      </c>
    </row>
    <row r="114" spans="2:23">
      <c r="B114" s="56"/>
      <c r="C114" s="4">
        <f t="shared" si="9"/>
        <v>105</v>
      </c>
      <c r="D114" s="4">
        <v>1</v>
      </c>
      <c r="E114" s="4">
        <v>3</v>
      </c>
      <c r="F114" s="4">
        <v>6</v>
      </c>
      <c r="G114" s="4">
        <v>3</v>
      </c>
      <c r="H114" s="4">
        <v>3</v>
      </c>
      <c r="I114" s="4">
        <v>2</v>
      </c>
      <c r="J114" s="4">
        <v>5</v>
      </c>
      <c r="K114" s="4">
        <v>4</v>
      </c>
      <c r="N114" s="56"/>
      <c r="O114" s="4">
        <f t="shared" si="8"/>
        <v>105</v>
      </c>
      <c r="P114" s="4">
        <v>1</v>
      </c>
      <c r="Q114" s="4">
        <v>2</v>
      </c>
      <c r="R114" s="4">
        <v>2</v>
      </c>
      <c r="S114" s="4">
        <v>2</v>
      </c>
      <c r="T114" s="4">
        <v>3</v>
      </c>
      <c r="U114" s="4">
        <v>2</v>
      </c>
      <c r="V114" s="4">
        <v>2</v>
      </c>
      <c r="W114" s="4">
        <v>2</v>
      </c>
    </row>
    <row r="115" spans="2:23">
      <c r="B115" s="56"/>
      <c r="C115" s="4">
        <f t="shared" si="9"/>
        <v>110</v>
      </c>
      <c r="D115" s="4">
        <v>1</v>
      </c>
      <c r="E115" s="4">
        <v>3</v>
      </c>
      <c r="F115" s="4">
        <v>6</v>
      </c>
      <c r="G115" s="4">
        <v>3</v>
      </c>
      <c r="H115" s="4">
        <v>3</v>
      </c>
      <c r="I115" s="4">
        <v>2</v>
      </c>
      <c r="J115" s="4">
        <v>3</v>
      </c>
      <c r="K115" s="4">
        <v>3</v>
      </c>
      <c r="N115" s="56"/>
      <c r="O115" s="4">
        <f t="shared" si="8"/>
        <v>110</v>
      </c>
      <c r="P115" s="4">
        <v>1</v>
      </c>
      <c r="Q115" s="4">
        <v>1</v>
      </c>
      <c r="R115" s="4">
        <v>1</v>
      </c>
      <c r="S115" s="4">
        <v>1</v>
      </c>
      <c r="T115" s="4">
        <v>2</v>
      </c>
      <c r="U115" s="4">
        <v>0</v>
      </c>
      <c r="V115" s="4">
        <v>2</v>
      </c>
      <c r="W115" s="4">
        <v>0</v>
      </c>
    </row>
    <row r="116" spans="2:23">
      <c r="B116" s="56"/>
      <c r="C116" s="4">
        <f t="shared" si="9"/>
        <v>115</v>
      </c>
      <c r="D116" s="4">
        <v>1</v>
      </c>
      <c r="E116" s="4">
        <v>2</v>
      </c>
      <c r="F116" s="4">
        <v>6</v>
      </c>
      <c r="G116" s="4">
        <v>3</v>
      </c>
      <c r="H116" s="4">
        <v>3</v>
      </c>
      <c r="I116" s="4">
        <v>2</v>
      </c>
      <c r="J116" s="4">
        <v>5</v>
      </c>
      <c r="K116" s="4">
        <v>2</v>
      </c>
      <c r="N116" s="56"/>
      <c r="O116" s="4">
        <f t="shared" si="8"/>
        <v>115</v>
      </c>
      <c r="P116" s="4">
        <v>1</v>
      </c>
      <c r="Q116" s="4">
        <v>1</v>
      </c>
      <c r="R116" s="4">
        <v>1</v>
      </c>
      <c r="S116" s="4">
        <v>1</v>
      </c>
      <c r="T116" s="4">
        <v>1</v>
      </c>
      <c r="U116" s="4">
        <v>0</v>
      </c>
      <c r="V116" s="4">
        <v>1</v>
      </c>
      <c r="W116" s="4">
        <v>0</v>
      </c>
    </row>
    <row r="117" spans="2:23">
      <c r="B117" s="56"/>
      <c r="C117" s="4">
        <f t="shared" si="9"/>
        <v>120</v>
      </c>
      <c r="D117" s="4">
        <v>1</v>
      </c>
      <c r="E117" s="4">
        <v>2</v>
      </c>
      <c r="F117" s="4">
        <v>6</v>
      </c>
      <c r="G117" s="4">
        <v>3</v>
      </c>
      <c r="H117" s="4">
        <v>3</v>
      </c>
      <c r="I117" s="4">
        <v>2</v>
      </c>
      <c r="J117" s="4">
        <v>4</v>
      </c>
      <c r="K117" s="4">
        <v>3</v>
      </c>
      <c r="N117" s="56"/>
      <c r="O117" s="4">
        <f t="shared" si="8"/>
        <v>120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</row>
    <row r="118" spans="2:23">
      <c r="B118" s="56"/>
      <c r="C118" s="4">
        <f t="shared" si="9"/>
        <v>125</v>
      </c>
      <c r="D118" s="4">
        <v>1</v>
      </c>
      <c r="E118" s="4">
        <v>3</v>
      </c>
      <c r="F118" s="4">
        <v>6</v>
      </c>
      <c r="G118" s="4">
        <v>3</v>
      </c>
      <c r="H118" s="4">
        <v>3</v>
      </c>
      <c r="I118" s="4">
        <v>2</v>
      </c>
      <c r="J118" s="4">
        <v>5</v>
      </c>
      <c r="K118" s="4">
        <v>3</v>
      </c>
      <c r="N118" s="56"/>
      <c r="O118" s="4">
        <f t="shared" si="8"/>
        <v>125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</row>
    <row r="119" spans="2:23">
      <c r="B119" s="56"/>
      <c r="C119" s="4">
        <f t="shared" si="9"/>
        <v>130</v>
      </c>
      <c r="D119" s="4">
        <v>1</v>
      </c>
      <c r="E119" s="4">
        <v>2</v>
      </c>
      <c r="F119" s="4">
        <v>6</v>
      </c>
      <c r="G119" s="4">
        <v>3</v>
      </c>
      <c r="H119" s="4">
        <v>3</v>
      </c>
      <c r="I119" s="4">
        <v>2</v>
      </c>
      <c r="J119" s="4">
        <v>3</v>
      </c>
      <c r="K119" s="4">
        <v>4</v>
      </c>
      <c r="N119" s="56"/>
      <c r="O119" s="4">
        <f t="shared" si="8"/>
        <v>130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</row>
    <row r="120" spans="2:23">
      <c r="B120" s="56"/>
      <c r="C120" s="4">
        <f t="shared" si="9"/>
        <v>135</v>
      </c>
      <c r="D120" s="4">
        <v>0</v>
      </c>
      <c r="E120" s="4">
        <v>2</v>
      </c>
      <c r="F120" s="4">
        <v>6</v>
      </c>
      <c r="G120" s="4">
        <v>3</v>
      </c>
      <c r="H120" s="4">
        <v>4</v>
      </c>
      <c r="I120" s="4">
        <v>2</v>
      </c>
      <c r="J120" s="4">
        <v>3</v>
      </c>
      <c r="K120" s="4">
        <v>4</v>
      </c>
      <c r="N120" s="56"/>
      <c r="O120" s="4">
        <f t="shared" si="8"/>
        <v>135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</row>
    <row r="121" spans="2:23">
      <c r="B121" s="56"/>
      <c r="C121" s="4">
        <f t="shared" si="9"/>
        <v>140</v>
      </c>
      <c r="D121" s="4">
        <v>0</v>
      </c>
      <c r="E121" s="4">
        <v>1</v>
      </c>
      <c r="F121" s="4">
        <v>6</v>
      </c>
      <c r="G121" s="4">
        <v>3</v>
      </c>
      <c r="H121" s="4">
        <v>3</v>
      </c>
      <c r="I121" s="4">
        <v>2</v>
      </c>
      <c r="J121" s="4">
        <v>2</v>
      </c>
      <c r="K121" s="4">
        <v>3</v>
      </c>
      <c r="N121" s="56"/>
      <c r="O121" s="4">
        <f t="shared" si="8"/>
        <v>140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</row>
    <row r="122" spans="2:23">
      <c r="B122" s="56"/>
      <c r="C122" s="4">
        <f t="shared" si="9"/>
        <v>145</v>
      </c>
      <c r="D122" s="4">
        <v>0</v>
      </c>
      <c r="E122" s="4">
        <v>1</v>
      </c>
      <c r="F122" s="4">
        <v>6</v>
      </c>
      <c r="G122" s="4">
        <v>2</v>
      </c>
      <c r="H122" s="4">
        <v>2</v>
      </c>
      <c r="I122" s="4">
        <v>2</v>
      </c>
      <c r="J122" s="4">
        <v>2</v>
      </c>
      <c r="K122" s="4">
        <v>2</v>
      </c>
      <c r="N122" s="56"/>
      <c r="O122" s="4">
        <f t="shared" si="8"/>
        <v>145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</row>
    <row r="123" spans="2:23">
      <c r="B123" s="56"/>
      <c r="C123" s="4">
        <f t="shared" si="9"/>
        <v>150</v>
      </c>
      <c r="D123" s="4">
        <v>0</v>
      </c>
      <c r="E123" s="4">
        <v>1</v>
      </c>
      <c r="F123" s="4">
        <v>6</v>
      </c>
      <c r="G123" s="4">
        <v>2</v>
      </c>
      <c r="H123" s="4">
        <v>1</v>
      </c>
      <c r="I123" s="4">
        <v>2</v>
      </c>
      <c r="J123" s="4">
        <v>2</v>
      </c>
      <c r="K123" s="4">
        <v>2</v>
      </c>
      <c r="N123" s="56"/>
      <c r="O123" s="4">
        <f t="shared" si="8"/>
        <v>150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</row>
    <row r="124" spans="2:23">
      <c r="B124" s="56"/>
      <c r="C124" s="4">
        <f t="shared" si="9"/>
        <v>155</v>
      </c>
      <c r="D124" s="4">
        <v>0</v>
      </c>
      <c r="E124" s="4">
        <v>1</v>
      </c>
      <c r="F124" s="4">
        <v>6</v>
      </c>
      <c r="G124" s="4">
        <v>1</v>
      </c>
      <c r="H124" s="4">
        <v>2</v>
      </c>
      <c r="I124" s="4">
        <v>2</v>
      </c>
      <c r="J124" s="4">
        <v>2</v>
      </c>
      <c r="K124" s="4">
        <v>2</v>
      </c>
      <c r="N124" s="56"/>
      <c r="O124" s="4">
        <f t="shared" si="8"/>
        <v>155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</row>
    <row r="125" spans="2:23">
      <c r="B125" s="56"/>
      <c r="C125" s="4">
        <f t="shared" si="9"/>
        <v>160</v>
      </c>
      <c r="D125" s="4">
        <v>0</v>
      </c>
      <c r="E125" s="4">
        <v>1</v>
      </c>
      <c r="F125" s="4">
        <v>6</v>
      </c>
      <c r="G125" s="4">
        <v>1</v>
      </c>
      <c r="H125" s="4">
        <v>1</v>
      </c>
      <c r="I125" s="4">
        <v>1</v>
      </c>
      <c r="J125" s="4">
        <v>1</v>
      </c>
      <c r="K125" s="4">
        <v>1</v>
      </c>
      <c r="N125" s="56"/>
      <c r="O125" s="4">
        <f t="shared" si="8"/>
        <v>160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</row>
    <row r="126" spans="2:23">
      <c r="B126" s="56"/>
      <c r="C126" s="4">
        <f t="shared" si="9"/>
        <v>165</v>
      </c>
      <c r="D126" s="4">
        <v>0</v>
      </c>
      <c r="E126" s="4">
        <v>0</v>
      </c>
      <c r="F126" s="4">
        <v>6</v>
      </c>
      <c r="G126" s="4">
        <v>1</v>
      </c>
      <c r="H126" s="4">
        <v>1</v>
      </c>
      <c r="I126" s="4">
        <v>1</v>
      </c>
      <c r="J126" s="4">
        <v>1</v>
      </c>
      <c r="K126" s="4">
        <v>0</v>
      </c>
      <c r="N126" s="56"/>
      <c r="O126" s="4">
        <f t="shared" si="8"/>
        <v>165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</row>
    <row r="127" spans="2:23">
      <c r="B127" s="56"/>
      <c r="C127" s="4">
        <f t="shared" si="9"/>
        <v>170</v>
      </c>
      <c r="D127" s="4">
        <v>0</v>
      </c>
      <c r="E127" s="4">
        <v>0</v>
      </c>
      <c r="F127" s="4">
        <v>6</v>
      </c>
      <c r="G127" s="4">
        <v>1</v>
      </c>
      <c r="H127" s="4">
        <v>1</v>
      </c>
      <c r="I127" s="4">
        <v>1</v>
      </c>
      <c r="J127" s="4">
        <v>1</v>
      </c>
      <c r="K127" s="4">
        <v>0</v>
      </c>
      <c r="N127" s="56"/>
      <c r="O127" s="4">
        <f t="shared" si="8"/>
        <v>170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</row>
    <row r="128" spans="2:23">
      <c r="B128" s="56"/>
      <c r="C128" s="4">
        <f t="shared" si="9"/>
        <v>175</v>
      </c>
      <c r="D128" s="4">
        <v>0</v>
      </c>
      <c r="E128" s="4">
        <v>0</v>
      </c>
      <c r="F128" s="4">
        <v>6</v>
      </c>
      <c r="G128" s="4">
        <v>1</v>
      </c>
      <c r="H128" s="4">
        <v>2</v>
      </c>
      <c r="I128" s="4">
        <v>1</v>
      </c>
      <c r="J128" s="4">
        <v>1</v>
      </c>
      <c r="K128" s="4">
        <v>1</v>
      </c>
      <c r="N128" s="56"/>
      <c r="O128" s="4">
        <f t="shared" si="8"/>
        <v>175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</row>
    <row r="129" spans="1:33">
      <c r="B129" s="56"/>
      <c r="C129" s="4">
        <f t="shared" si="9"/>
        <v>180</v>
      </c>
      <c r="D129" s="4">
        <v>0</v>
      </c>
      <c r="E129" s="4">
        <v>0</v>
      </c>
      <c r="F129" s="4">
        <v>6</v>
      </c>
      <c r="G129" s="4">
        <v>1</v>
      </c>
      <c r="H129" s="4">
        <v>1</v>
      </c>
      <c r="I129" s="4">
        <v>1</v>
      </c>
      <c r="J129" s="4">
        <v>1</v>
      </c>
      <c r="K129" s="4">
        <v>0</v>
      </c>
      <c r="N129" s="56"/>
      <c r="O129" s="4">
        <f t="shared" si="8"/>
        <v>180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</row>
    <row r="132" spans="1:33">
      <c r="A132" s="6" t="s">
        <v>203</v>
      </c>
    </row>
    <row r="133" spans="1:33" s="7" customFormat="1">
      <c r="B133" s="61" t="s">
        <v>61</v>
      </c>
      <c r="C133" s="61"/>
      <c r="D133" s="61"/>
      <c r="E133" s="61"/>
      <c r="F133" s="61"/>
      <c r="G133" s="61"/>
      <c r="H133" s="61"/>
      <c r="I133" s="61"/>
      <c r="J133" s="61" t="s">
        <v>62</v>
      </c>
      <c r="K133" s="61"/>
      <c r="L133" s="61"/>
      <c r="M133" s="61"/>
      <c r="N133" s="61"/>
      <c r="O133" s="61"/>
      <c r="P133" s="61"/>
      <c r="Q133" s="61"/>
      <c r="R133" s="61" t="s">
        <v>63</v>
      </c>
      <c r="S133" s="61"/>
      <c r="T133" s="61"/>
      <c r="U133" s="61"/>
      <c r="V133" s="61"/>
      <c r="W133" s="61"/>
      <c r="X133" s="61"/>
      <c r="Y133" s="61"/>
      <c r="Z133" s="61" t="s">
        <v>64</v>
      </c>
      <c r="AA133" s="61"/>
      <c r="AB133" s="61"/>
      <c r="AC133" s="61"/>
      <c r="AD133" s="61"/>
      <c r="AE133" s="61"/>
      <c r="AF133" s="61"/>
      <c r="AG133" s="61"/>
    </row>
    <row r="134" spans="1:33">
      <c r="B134" s="4" t="s">
        <v>302</v>
      </c>
      <c r="C134" s="4" t="s">
        <v>31</v>
      </c>
      <c r="D134" s="4" t="s">
        <v>32</v>
      </c>
      <c r="E134" s="4" t="s">
        <v>33</v>
      </c>
      <c r="F134" s="4" t="s">
        <v>34</v>
      </c>
      <c r="G134" s="4" t="s">
        <v>35</v>
      </c>
      <c r="H134" s="4" t="s">
        <v>107</v>
      </c>
      <c r="I134" s="4" t="s">
        <v>108</v>
      </c>
      <c r="J134" s="4" t="s">
        <v>302</v>
      </c>
      <c r="K134" s="4" t="s">
        <v>31</v>
      </c>
      <c r="L134" s="4" t="s">
        <v>32</v>
      </c>
      <c r="M134" s="4" t="s">
        <v>33</v>
      </c>
      <c r="N134" s="4" t="s">
        <v>34</v>
      </c>
      <c r="O134" s="4" t="s">
        <v>35</v>
      </c>
      <c r="P134" s="4" t="s">
        <v>107</v>
      </c>
      <c r="Q134" s="4" t="s">
        <v>108</v>
      </c>
      <c r="R134" s="4" t="s">
        <v>302</v>
      </c>
      <c r="S134" s="4" t="s">
        <v>31</v>
      </c>
      <c r="T134" s="4" t="s">
        <v>32</v>
      </c>
      <c r="U134" s="4" t="s">
        <v>33</v>
      </c>
      <c r="V134" s="4" t="s">
        <v>34</v>
      </c>
      <c r="W134" s="4" t="s">
        <v>35</v>
      </c>
      <c r="X134" s="4" t="s">
        <v>107</v>
      </c>
      <c r="Y134" s="4" t="s">
        <v>108</v>
      </c>
      <c r="Z134" s="4" t="s">
        <v>302</v>
      </c>
      <c r="AA134" s="4" t="s">
        <v>31</v>
      </c>
      <c r="AB134" s="4" t="s">
        <v>32</v>
      </c>
      <c r="AC134" s="4" t="s">
        <v>33</v>
      </c>
      <c r="AD134" s="4" t="s">
        <v>34</v>
      </c>
      <c r="AE134" s="4" t="s">
        <v>35</v>
      </c>
      <c r="AF134" s="4" t="s">
        <v>107</v>
      </c>
      <c r="AG134" s="4" t="s">
        <v>108</v>
      </c>
    </row>
    <row r="135" spans="1:33">
      <c r="B135" s="3">
        <v>108</v>
      </c>
      <c r="C135" s="3">
        <v>110</v>
      </c>
      <c r="D135" s="3">
        <v>124</v>
      </c>
      <c r="E135" s="3">
        <v>104</v>
      </c>
      <c r="F135" s="3">
        <v>84</v>
      </c>
      <c r="G135" s="3">
        <v>94</v>
      </c>
      <c r="H135" s="3">
        <v>80</v>
      </c>
      <c r="I135" s="3">
        <v>96</v>
      </c>
      <c r="J135" s="3">
        <v>25</v>
      </c>
      <c r="K135" s="3">
        <v>30</v>
      </c>
      <c r="L135" s="3">
        <v>35</v>
      </c>
      <c r="M135" s="3">
        <v>53</v>
      </c>
      <c r="N135" s="3">
        <v>27</v>
      </c>
      <c r="O135" s="3">
        <v>44</v>
      </c>
      <c r="P135" s="3">
        <v>28</v>
      </c>
      <c r="Q135" s="3">
        <v>33</v>
      </c>
      <c r="R135" s="3">
        <v>58</v>
      </c>
      <c r="S135" s="3">
        <v>65</v>
      </c>
      <c r="T135" s="3">
        <v>72</v>
      </c>
      <c r="U135" s="3">
        <v>39</v>
      </c>
      <c r="V135" s="3">
        <v>69</v>
      </c>
      <c r="W135" s="3">
        <v>53</v>
      </c>
      <c r="X135" s="3">
        <v>48</v>
      </c>
      <c r="Y135" s="3">
        <v>35</v>
      </c>
      <c r="Z135" s="3">
        <v>40</v>
      </c>
      <c r="AA135" s="3">
        <v>52</v>
      </c>
      <c r="AB135" s="3">
        <v>38</v>
      </c>
      <c r="AC135" s="3">
        <v>45</v>
      </c>
      <c r="AD135" s="3">
        <v>36</v>
      </c>
      <c r="AE135" s="3">
        <v>54</v>
      </c>
      <c r="AF135" s="3">
        <v>32</v>
      </c>
      <c r="AG135" s="3">
        <v>57</v>
      </c>
    </row>
    <row r="136" spans="1:33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>
      <c r="A138" s="6" t="s">
        <v>204</v>
      </c>
    </row>
    <row r="139" spans="1:33">
      <c r="B139" s="61" t="s">
        <v>61</v>
      </c>
      <c r="C139" s="61"/>
      <c r="D139" s="61"/>
      <c r="E139" s="61" t="s">
        <v>62</v>
      </c>
      <c r="F139" s="61"/>
      <c r="G139" s="61"/>
      <c r="H139" s="61" t="s">
        <v>63</v>
      </c>
      <c r="I139" s="61"/>
      <c r="J139" s="61"/>
      <c r="K139" s="61" t="s">
        <v>64</v>
      </c>
      <c r="L139" s="61"/>
      <c r="M139" s="61"/>
    </row>
    <row r="140" spans="1:33">
      <c r="B140" s="5" t="s">
        <v>25</v>
      </c>
      <c r="C140" s="5" t="s">
        <v>26</v>
      </c>
      <c r="D140" s="5" t="s">
        <v>27</v>
      </c>
      <c r="E140" s="5" t="s">
        <v>25</v>
      </c>
      <c r="F140" s="5" t="s">
        <v>26</v>
      </c>
      <c r="G140" s="5" t="s">
        <v>27</v>
      </c>
      <c r="H140" s="5" t="s">
        <v>25</v>
      </c>
      <c r="I140" s="5" t="s">
        <v>26</v>
      </c>
      <c r="J140" s="5" t="s">
        <v>27</v>
      </c>
      <c r="K140" s="5" t="s">
        <v>25</v>
      </c>
      <c r="L140" s="5" t="s">
        <v>26</v>
      </c>
      <c r="M140" s="5" t="s">
        <v>27</v>
      </c>
    </row>
    <row r="141" spans="1:33">
      <c r="B141" s="3">
        <v>100</v>
      </c>
      <c r="C141" s="3">
        <v>100</v>
      </c>
      <c r="D141" s="3">
        <v>100</v>
      </c>
      <c r="E141" s="3">
        <v>30</v>
      </c>
      <c r="F141" s="3">
        <v>20</v>
      </c>
      <c r="G141" s="3">
        <v>10</v>
      </c>
      <c r="H141" s="3">
        <v>20</v>
      </c>
      <c r="I141" s="3">
        <v>30</v>
      </c>
      <c r="J141" s="3">
        <v>20</v>
      </c>
      <c r="K141" s="3">
        <v>10</v>
      </c>
      <c r="L141" s="3">
        <v>20</v>
      </c>
      <c r="M141" s="3">
        <v>20</v>
      </c>
    </row>
    <row r="142" spans="1:33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</sheetData>
  <mergeCells count="22">
    <mergeCell ref="B139:D139"/>
    <mergeCell ref="E139:G139"/>
    <mergeCell ref="H139:J139"/>
    <mergeCell ref="K139:M139"/>
    <mergeCell ref="B133:I133"/>
    <mergeCell ref="J133:Q133"/>
    <mergeCell ref="R133:Y133"/>
    <mergeCell ref="Z133:AG133"/>
    <mergeCell ref="B93:B129"/>
    <mergeCell ref="O91:W91"/>
    <mergeCell ref="N93:N129"/>
    <mergeCell ref="C50:K50"/>
    <mergeCell ref="B52:B88"/>
    <mergeCell ref="O50:W50"/>
    <mergeCell ref="N52:N88"/>
    <mergeCell ref="C91:K91"/>
    <mergeCell ref="C1:K1"/>
    <mergeCell ref="B3:B39"/>
    <mergeCell ref="N1:V1"/>
    <mergeCell ref="M3:M39"/>
    <mergeCell ref="C43:J43"/>
    <mergeCell ref="K43:R4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7"/>
  <sheetViews>
    <sheetView topLeftCell="A85" zoomScaleNormal="100" workbookViewId="0">
      <selection activeCell="J14" sqref="J14"/>
    </sheetView>
  </sheetViews>
  <sheetFormatPr defaultColWidth="8.625" defaultRowHeight="12.75"/>
  <cols>
    <col min="1" max="1" width="10.5" style="4" customWidth="1"/>
    <col min="2" max="2" width="19.125" style="4" customWidth="1"/>
    <col min="3" max="16384" width="8.625" style="4"/>
  </cols>
  <sheetData>
    <row r="1" spans="1:19">
      <c r="A1" s="6" t="s">
        <v>205</v>
      </c>
      <c r="C1" s="55" t="s">
        <v>21</v>
      </c>
      <c r="D1" s="55"/>
      <c r="E1" s="55"/>
      <c r="F1" s="55"/>
      <c r="G1" s="55"/>
      <c r="H1" s="55"/>
      <c r="I1" s="55"/>
      <c r="J1" s="12"/>
      <c r="M1" s="55" t="s">
        <v>22</v>
      </c>
      <c r="N1" s="55"/>
      <c r="O1" s="55"/>
      <c r="P1" s="55"/>
      <c r="Q1" s="55"/>
      <c r="R1" s="55"/>
      <c r="S1" s="55"/>
    </row>
    <row r="2" spans="1:19">
      <c r="D2" s="4" t="s">
        <v>302</v>
      </c>
      <c r="E2" s="4" t="s">
        <v>31</v>
      </c>
      <c r="F2" s="4" t="s">
        <v>32</v>
      </c>
      <c r="G2" s="4" t="s">
        <v>33</v>
      </c>
      <c r="H2" s="4" t="s">
        <v>34</v>
      </c>
      <c r="I2" s="4" t="s">
        <v>35</v>
      </c>
      <c r="N2" s="4" t="s">
        <v>302</v>
      </c>
      <c r="O2" s="4" t="s">
        <v>31</v>
      </c>
      <c r="P2" s="4" t="s">
        <v>32</v>
      </c>
      <c r="Q2" s="4" t="s">
        <v>33</v>
      </c>
      <c r="R2" s="4" t="s">
        <v>34</v>
      </c>
      <c r="S2" s="4" t="s">
        <v>35</v>
      </c>
    </row>
    <row r="3" spans="1:19">
      <c r="B3" s="56" t="s">
        <v>8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L3" s="56" t="s">
        <v>8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</row>
    <row r="4" spans="1:19">
      <c r="B4" s="56"/>
      <c r="C4" s="4">
        <v>5</v>
      </c>
      <c r="D4" s="4">
        <v>1</v>
      </c>
      <c r="E4" s="4">
        <v>1</v>
      </c>
      <c r="F4" s="4">
        <v>0</v>
      </c>
      <c r="G4" s="4">
        <v>1</v>
      </c>
      <c r="H4" s="4">
        <v>0</v>
      </c>
      <c r="I4" s="4">
        <v>1</v>
      </c>
      <c r="L4" s="56"/>
      <c r="M4" s="4">
        <v>5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</row>
    <row r="5" spans="1:19">
      <c r="B5" s="56"/>
      <c r="C5" s="4">
        <f t="shared" ref="C5:C39" si="0">C4+5</f>
        <v>10</v>
      </c>
      <c r="D5" s="4">
        <v>2</v>
      </c>
      <c r="E5" s="4">
        <v>2</v>
      </c>
      <c r="F5" s="4">
        <v>1</v>
      </c>
      <c r="G5" s="4">
        <v>1</v>
      </c>
      <c r="H5" s="4">
        <v>2</v>
      </c>
      <c r="I5" s="4">
        <v>2</v>
      </c>
      <c r="L5" s="56"/>
      <c r="M5" s="4">
        <f t="shared" ref="M5:M39" si="1">M4+5</f>
        <v>10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</row>
    <row r="6" spans="1:19">
      <c r="B6" s="56"/>
      <c r="C6" s="4">
        <f t="shared" si="0"/>
        <v>15</v>
      </c>
      <c r="D6" s="4">
        <v>2</v>
      </c>
      <c r="E6" s="4">
        <v>2</v>
      </c>
      <c r="F6" s="4">
        <v>1</v>
      </c>
      <c r="G6" s="4">
        <v>1</v>
      </c>
      <c r="H6" s="4">
        <v>2</v>
      </c>
      <c r="I6" s="4">
        <v>2</v>
      </c>
      <c r="L6" s="56"/>
      <c r="M6" s="4">
        <f t="shared" si="1"/>
        <v>15</v>
      </c>
      <c r="N6" s="4">
        <v>1</v>
      </c>
      <c r="O6" s="4">
        <v>1</v>
      </c>
      <c r="P6" s="4">
        <v>0</v>
      </c>
      <c r="Q6" s="4">
        <v>0</v>
      </c>
      <c r="R6" s="4">
        <v>1</v>
      </c>
      <c r="S6" s="4">
        <v>0</v>
      </c>
    </row>
    <row r="7" spans="1:19">
      <c r="B7" s="56"/>
      <c r="C7" s="4">
        <f t="shared" si="0"/>
        <v>20</v>
      </c>
      <c r="D7" s="4">
        <v>2</v>
      </c>
      <c r="E7" s="4">
        <v>3</v>
      </c>
      <c r="F7" s="4">
        <v>1</v>
      </c>
      <c r="G7" s="4">
        <v>2</v>
      </c>
      <c r="H7" s="4">
        <v>2</v>
      </c>
      <c r="I7" s="4">
        <v>2</v>
      </c>
      <c r="L7" s="56"/>
      <c r="M7" s="4">
        <f t="shared" si="1"/>
        <v>20</v>
      </c>
      <c r="N7" s="4">
        <v>1</v>
      </c>
      <c r="O7" s="4">
        <v>1</v>
      </c>
      <c r="P7" s="4">
        <v>0</v>
      </c>
      <c r="Q7" s="4">
        <v>1</v>
      </c>
      <c r="R7" s="4">
        <v>1</v>
      </c>
      <c r="S7" s="4">
        <v>0</v>
      </c>
    </row>
    <row r="8" spans="1:19">
      <c r="B8" s="56"/>
      <c r="C8" s="4">
        <f t="shared" si="0"/>
        <v>25</v>
      </c>
      <c r="D8" s="4">
        <v>3</v>
      </c>
      <c r="E8" s="4">
        <v>2</v>
      </c>
      <c r="F8" s="4">
        <v>3</v>
      </c>
      <c r="G8" s="4">
        <v>3</v>
      </c>
      <c r="H8" s="4">
        <v>3</v>
      </c>
      <c r="I8" s="4">
        <v>4</v>
      </c>
      <c r="L8" s="56"/>
      <c r="M8" s="4">
        <f t="shared" si="1"/>
        <v>25</v>
      </c>
      <c r="N8" s="4">
        <v>1</v>
      </c>
      <c r="O8" s="4">
        <v>1</v>
      </c>
      <c r="P8" s="4">
        <v>0</v>
      </c>
      <c r="Q8" s="4">
        <v>1</v>
      </c>
      <c r="R8" s="4">
        <v>1</v>
      </c>
      <c r="S8" s="4">
        <v>0</v>
      </c>
    </row>
    <row r="9" spans="1:19">
      <c r="B9" s="56"/>
      <c r="C9" s="4">
        <f t="shared" si="0"/>
        <v>30</v>
      </c>
      <c r="D9" s="4">
        <v>3</v>
      </c>
      <c r="E9" s="4">
        <v>4</v>
      </c>
      <c r="F9" s="4">
        <v>2</v>
      </c>
      <c r="G9" s="4">
        <v>2</v>
      </c>
      <c r="H9" s="4">
        <v>3</v>
      </c>
      <c r="I9" s="4">
        <v>4</v>
      </c>
      <c r="L9" s="56"/>
      <c r="M9" s="4">
        <f t="shared" si="1"/>
        <v>30</v>
      </c>
      <c r="N9" s="4">
        <v>1</v>
      </c>
      <c r="O9" s="4">
        <v>1</v>
      </c>
      <c r="P9" s="4">
        <v>0</v>
      </c>
      <c r="Q9" s="4">
        <v>2</v>
      </c>
      <c r="R9" s="4">
        <v>1</v>
      </c>
      <c r="S9" s="4">
        <v>1</v>
      </c>
    </row>
    <row r="10" spans="1:19">
      <c r="B10" s="56"/>
      <c r="C10" s="4">
        <f t="shared" si="0"/>
        <v>35</v>
      </c>
      <c r="D10" s="4">
        <v>4</v>
      </c>
      <c r="E10" s="4">
        <v>4</v>
      </c>
      <c r="F10" s="4">
        <v>2</v>
      </c>
      <c r="G10" s="4">
        <v>2</v>
      </c>
      <c r="H10" s="4">
        <v>3</v>
      </c>
      <c r="I10" s="4">
        <v>5</v>
      </c>
      <c r="L10" s="56"/>
      <c r="M10" s="4">
        <f t="shared" si="1"/>
        <v>35</v>
      </c>
      <c r="N10" s="4">
        <v>1</v>
      </c>
      <c r="O10" s="4">
        <v>1</v>
      </c>
      <c r="P10" s="4">
        <v>0</v>
      </c>
      <c r="Q10" s="4">
        <v>1</v>
      </c>
      <c r="R10" s="4">
        <v>2</v>
      </c>
      <c r="S10" s="4">
        <v>1</v>
      </c>
    </row>
    <row r="11" spans="1:19">
      <c r="B11" s="56"/>
      <c r="C11" s="4">
        <f t="shared" si="0"/>
        <v>40</v>
      </c>
      <c r="D11" s="4">
        <v>4</v>
      </c>
      <c r="E11" s="4">
        <v>5</v>
      </c>
      <c r="F11" s="4">
        <v>3</v>
      </c>
      <c r="G11" s="4">
        <v>3</v>
      </c>
      <c r="H11" s="4">
        <v>4</v>
      </c>
      <c r="I11" s="4">
        <v>4</v>
      </c>
      <c r="L11" s="56"/>
      <c r="M11" s="4">
        <f t="shared" si="1"/>
        <v>40</v>
      </c>
      <c r="N11" s="4">
        <v>1</v>
      </c>
      <c r="O11" s="4">
        <v>1</v>
      </c>
      <c r="P11" s="4">
        <v>1</v>
      </c>
      <c r="Q11" s="4">
        <v>2</v>
      </c>
      <c r="R11" s="4">
        <v>3</v>
      </c>
      <c r="S11" s="4">
        <v>2</v>
      </c>
    </row>
    <row r="12" spans="1:19">
      <c r="B12" s="56"/>
      <c r="C12" s="4">
        <f t="shared" si="0"/>
        <v>45</v>
      </c>
      <c r="D12" s="4">
        <v>4</v>
      </c>
      <c r="E12" s="4">
        <v>5</v>
      </c>
      <c r="F12" s="4">
        <v>4</v>
      </c>
      <c r="G12" s="4">
        <v>4</v>
      </c>
      <c r="H12" s="4">
        <v>4</v>
      </c>
      <c r="I12" s="4">
        <v>5</v>
      </c>
      <c r="L12" s="56"/>
      <c r="M12" s="4">
        <f t="shared" si="1"/>
        <v>45</v>
      </c>
      <c r="N12" s="4">
        <v>3</v>
      </c>
      <c r="O12" s="4">
        <v>3</v>
      </c>
      <c r="P12" s="4">
        <v>2</v>
      </c>
      <c r="Q12" s="4">
        <v>3</v>
      </c>
      <c r="R12" s="4">
        <v>4</v>
      </c>
      <c r="S12" s="4">
        <v>3</v>
      </c>
    </row>
    <row r="13" spans="1:19">
      <c r="B13" s="56"/>
      <c r="C13" s="4">
        <f t="shared" si="0"/>
        <v>50</v>
      </c>
      <c r="D13" s="4">
        <v>4</v>
      </c>
      <c r="E13" s="4">
        <v>5</v>
      </c>
      <c r="F13" s="4">
        <v>6</v>
      </c>
      <c r="G13" s="4">
        <v>5</v>
      </c>
      <c r="H13" s="4">
        <v>5</v>
      </c>
      <c r="I13" s="4">
        <v>5</v>
      </c>
      <c r="L13" s="56"/>
      <c r="M13" s="4">
        <f t="shared" si="1"/>
        <v>50</v>
      </c>
      <c r="N13" s="4">
        <v>3</v>
      </c>
      <c r="O13" s="4">
        <v>3</v>
      </c>
      <c r="P13" s="4">
        <v>2</v>
      </c>
      <c r="Q13" s="4">
        <v>3</v>
      </c>
      <c r="R13" s="4">
        <v>4</v>
      </c>
      <c r="S13" s="4">
        <v>3</v>
      </c>
    </row>
    <row r="14" spans="1:19">
      <c r="B14" s="56"/>
      <c r="C14" s="4">
        <f t="shared" si="0"/>
        <v>55</v>
      </c>
      <c r="D14" s="4">
        <v>4</v>
      </c>
      <c r="E14" s="4">
        <v>5</v>
      </c>
      <c r="F14" s="4">
        <v>6</v>
      </c>
      <c r="G14" s="4">
        <v>5</v>
      </c>
      <c r="H14" s="4">
        <v>5</v>
      </c>
      <c r="I14" s="4">
        <v>5</v>
      </c>
      <c r="L14" s="56"/>
      <c r="M14" s="4">
        <f t="shared" si="1"/>
        <v>55</v>
      </c>
      <c r="N14" s="4">
        <v>3</v>
      </c>
      <c r="O14" s="4">
        <v>3</v>
      </c>
      <c r="P14" s="4">
        <v>2</v>
      </c>
      <c r="Q14" s="4">
        <v>4</v>
      </c>
      <c r="R14" s="4">
        <v>4</v>
      </c>
      <c r="S14" s="4">
        <v>4</v>
      </c>
    </row>
    <row r="15" spans="1:19">
      <c r="B15" s="56"/>
      <c r="C15" s="4">
        <f t="shared" si="0"/>
        <v>60</v>
      </c>
      <c r="D15" s="4">
        <v>4</v>
      </c>
      <c r="E15" s="4">
        <v>5</v>
      </c>
      <c r="F15" s="4">
        <v>6</v>
      </c>
      <c r="G15" s="4">
        <v>5</v>
      </c>
      <c r="H15" s="4">
        <v>5</v>
      </c>
      <c r="I15" s="4">
        <v>5</v>
      </c>
      <c r="L15" s="56"/>
      <c r="M15" s="4">
        <f t="shared" si="1"/>
        <v>60</v>
      </c>
      <c r="N15" s="4">
        <v>3</v>
      </c>
      <c r="O15" s="4">
        <v>3</v>
      </c>
      <c r="P15" s="4">
        <v>2</v>
      </c>
      <c r="Q15" s="4">
        <v>4</v>
      </c>
      <c r="R15" s="4">
        <v>4</v>
      </c>
      <c r="S15" s="4">
        <v>4</v>
      </c>
    </row>
    <row r="16" spans="1:19">
      <c r="B16" s="56"/>
      <c r="C16" s="4">
        <f t="shared" si="0"/>
        <v>65</v>
      </c>
      <c r="D16" s="4">
        <v>4</v>
      </c>
      <c r="E16" s="4">
        <v>4</v>
      </c>
      <c r="F16" s="4">
        <v>6</v>
      </c>
      <c r="G16" s="4">
        <v>5</v>
      </c>
      <c r="H16" s="4">
        <v>5</v>
      </c>
      <c r="I16" s="4">
        <v>4</v>
      </c>
      <c r="L16" s="56"/>
      <c r="M16" s="4">
        <f t="shared" si="1"/>
        <v>65</v>
      </c>
      <c r="N16" s="4">
        <v>3</v>
      </c>
      <c r="O16" s="4">
        <v>3</v>
      </c>
      <c r="P16" s="4">
        <v>2</v>
      </c>
      <c r="Q16" s="4">
        <v>4</v>
      </c>
      <c r="R16" s="4">
        <v>4</v>
      </c>
      <c r="S16" s="4">
        <v>4</v>
      </c>
    </row>
    <row r="17" spans="2:19">
      <c r="B17" s="56"/>
      <c r="C17" s="4">
        <f t="shared" si="0"/>
        <v>70</v>
      </c>
      <c r="D17" s="4">
        <v>4</v>
      </c>
      <c r="E17" s="4">
        <v>4</v>
      </c>
      <c r="F17" s="4">
        <v>6</v>
      </c>
      <c r="G17" s="4">
        <v>5</v>
      </c>
      <c r="H17" s="4">
        <v>5</v>
      </c>
      <c r="I17" s="4">
        <v>4</v>
      </c>
      <c r="L17" s="56"/>
      <c r="M17" s="4">
        <f t="shared" si="1"/>
        <v>70</v>
      </c>
      <c r="N17" s="4">
        <v>3</v>
      </c>
      <c r="O17" s="4">
        <v>2</v>
      </c>
      <c r="P17" s="4">
        <v>2</v>
      </c>
      <c r="Q17" s="4">
        <v>4</v>
      </c>
      <c r="R17" s="4">
        <v>4</v>
      </c>
      <c r="S17" s="4">
        <v>3</v>
      </c>
    </row>
    <row r="18" spans="2:19">
      <c r="B18" s="56"/>
      <c r="C18" s="4">
        <f t="shared" si="0"/>
        <v>75</v>
      </c>
      <c r="D18" s="4">
        <v>4</v>
      </c>
      <c r="E18" s="4">
        <v>4</v>
      </c>
      <c r="F18" s="4">
        <v>6</v>
      </c>
      <c r="G18" s="4">
        <v>5</v>
      </c>
      <c r="H18" s="4">
        <v>5</v>
      </c>
      <c r="I18" s="4">
        <v>4</v>
      </c>
      <c r="L18" s="56"/>
      <c r="M18" s="4">
        <f t="shared" si="1"/>
        <v>75</v>
      </c>
      <c r="N18" s="4">
        <v>2</v>
      </c>
      <c r="O18" s="4">
        <v>2</v>
      </c>
      <c r="P18" s="4">
        <v>2</v>
      </c>
      <c r="Q18" s="4">
        <v>3</v>
      </c>
      <c r="R18" s="4">
        <v>4</v>
      </c>
      <c r="S18" s="4">
        <v>3</v>
      </c>
    </row>
    <row r="19" spans="2:19">
      <c r="B19" s="56"/>
      <c r="C19" s="4">
        <f t="shared" si="0"/>
        <v>80</v>
      </c>
      <c r="D19" s="4">
        <v>4</v>
      </c>
      <c r="E19" s="4">
        <v>4</v>
      </c>
      <c r="F19" s="4">
        <v>6</v>
      </c>
      <c r="G19" s="4">
        <v>5</v>
      </c>
      <c r="H19" s="4">
        <v>4</v>
      </c>
      <c r="I19" s="4">
        <v>4</v>
      </c>
      <c r="L19" s="56"/>
      <c r="M19" s="4">
        <f t="shared" si="1"/>
        <v>80</v>
      </c>
      <c r="N19" s="4">
        <v>2</v>
      </c>
      <c r="O19" s="4">
        <v>3</v>
      </c>
      <c r="P19" s="4">
        <v>2</v>
      </c>
      <c r="Q19" s="4">
        <v>3</v>
      </c>
      <c r="R19" s="4">
        <v>3</v>
      </c>
      <c r="S19" s="4">
        <v>3</v>
      </c>
    </row>
    <row r="20" spans="2:19">
      <c r="B20" s="56"/>
      <c r="C20" s="4">
        <f t="shared" si="0"/>
        <v>85</v>
      </c>
      <c r="D20" s="4">
        <v>4</v>
      </c>
      <c r="E20" s="4">
        <v>4</v>
      </c>
      <c r="F20" s="4">
        <v>6</v>
      </c>
      <c r="G20" s="4">
        <v>5</v>
      </c>
      <c r="H20" s="4">
        <v>4</v>
      </c>
      <c r="I20" s="4">
        <v>5</v>
      </c>
      <c r="L20" s="56"/>
      <c r="M20" s="4">
        <f t="shared" si="1"/>
        <v>85</v>
      </c>
      <c r="N20" s="4">
        <v>2</v>
      </c>
      <c r="O20" s="4">
        <v>2</v>
      </c>
      <c r="P20" s="4">
        <v>2</v>
      </c>
      <c r="Q20" s="4">
        <v>3</v>
      </c>
      <c r="R20" s="4">
        <v>4</v>
      </c>
      <c r="S20" s="4">
        <v>3</v>
      </c>
    </row>
    <row r="21" spans="2:19">
      <c r="B21" s="56"/>
      <c r="C21" s="4">
        <f t="shared" si="0"/>
        <v>90</v>
      </c>
      <c r="D21" s="4">
        <v>4</v>
      </c>
      <c r="E21" s="4">
        <v>4</v>
      </c>
      <c r="F21" s="4">
        <v>6</v>
      </c>
      <c r="G21" s="4">
        <v>5</v>
      </c>
      <c r="H21" s="4">
        <v>5</v>
      </c>
      <c r="I21" s="4">
        <v>5</v>
      </c>
      <c r="L21" s="56"/>
      <c r="M21" s="4">
        <f t="shared" si="1"/>
        <v>90</v>
      </c>
      <c r="N21" s="4">
        <v>2</v>
      </c>
      <c r="O21" s="4">
        <v>2</v>
      </c>
      <c r="P21" s="4">
        <v>2</v>
      </c>
      <c r="Q21" s="4">
        <v>3</v>
      </c>
      <c r="R21" s="4">
        <v>3</v>
      </c>
      <c r="S21" s="4">
        <v>4</v>
      </c>
    </row>
    <row r="22" spans="2:19">
      <c r="B22" s="56"/>
      <c r="C22" s="4">
        <f t="shared" si="0"/>
        <v>95</v>
      </c>
      <c r="D22" s="4">
        <v>5</v>
      </c>
      <c r="E22" s="4">
        <v>4</v>
      </c>
      <c r="F22" s="4">
        <v>6</v>
      </c>
      <c r="G22" s="4">
        <v>5</v>
      </c>
      <c r="H22" s="4">
        <v>4</v>
      </c>
      <c r="I22" s="4">
        <v>3</v>
      </c>
      <c r="L22" s="56"/>
      <c r="M22" s="4">
        <f t="shared" si="1"/>
        <v>95</v>
      </c>
      <c r="N22" s="4">
        <v>2</v>
      </c>
      <c r="O22" s="4">
        <v>2</v>
      </c>
      <c r="P22" s="4">
        <v>2</v>
      </c>
      <c r="Q22" s="4">
        <v>3</v>
      </c>
      <c r="R22" s="4">
        <v>4</v>
      </c>
      <c r="S22" s="4">
        <v>3</v>
      </c>
    </row>
    <row r="23" spans="2:19">
      <c r="B23" s="56"/>
      <c r="C23" s="4">
        <f t="shared" si="0"/>
        <v>100</v>
      </c>
      <c r="D23" s="4">
        <v>3</v>
      </c>
      <c r="E23" s="4">
        <v>4</v>
      </c>
      <c r="F23" s="4">
        <v>6</v>
      </c>
      <c r="G23" s="4">
        <v>4</v>
      </c>
      <c r="H23" s="4">
        <v>4</v>
      </c>
      <c r="I23" s="4">
        <v>3</v>
      </c>
      <c r="L23" s="56"/>
      <c r="M23" s="4">
        <f t="shared" si="1"/>
        <v>100</v>
      </c>
      <c r="N23" s="4">
        <v>2</v>
      </c>
      <c r="O23" s="4">
        <v>1</v>
      </c>
      <c r="P23" s="4">
        <v>1</v>
      </c>
      <c r="Q23" s="4">
        <v>2</v>
      </c>
      <c r="R23" s="4">
        <v>3</v>
      </c>
      <c r="S23" s="4">
        <v>2</v>
      </c>
    </row>
    <row r="24" spans="2:19">
      <c r="B24" s="56"/>
      <c r="C24" s="4">
        <f t="shared" si="0"/>
        <v>105</v>
      </c>
      <c r="D24" s="4">
        <v>3</v>
      </c>
      <c r="E24" s="4">
        <v>3</v>
      </c>
      <c r="F24" s="4">
        <v>6</v>
      </c>
      <c r="G24" s="4">
        <v>4</v>
      </c>
      <c r="H24" s="4">
        <v>6</v>
      </c>
      <c r="I24" s="4">
        <v>2</v>
      </c>
      <c r="L24" s="56"/>
      <c r="M24" s="4">
        <f t="shared" si="1"/>
        <v>105</v>
      </c>
      <c r="N24" s="4">
        <v>1</v>
      </c>
      <c r="O24" s="4">
        <v>0</v>
      </c>
      <c r="P24" s="4">
        <v>0</v>
      </c>
      <c r="Q24" s="4">
        <v>0</v>
      </c>
      <c r="R24" s="4">
        <v>2</v>
      </c>
      <c r="S24" s="4">
        <v>1</v>
      </c>
    </row>
    <row r="25" spans="2:19">
      <c r="B25" s="56"/>
      <c r="C25" s="4">
        <f t="shared" si="0"/>
        <v>110</v>
      </c>
      <c r="D25" s="4">
        <v>3</v>
      </c>
      <c r="E25" s="4">
        <v>3</v>
      </c>
      <c r="F25" s="4">
        <v>6</v>
      </c>
      <c r="G25" s="4">
        <v>4</v>
      </c>
      <c r="H25" s="4">
        <v>6</v>
      </c>
      <c r="I25" s="4">
        <v>2</v>
      </c>
      <c r="L25" s="56"/>
      <c r="M25" s="4">
        <f t="shared" si="1"/>
        <v>110</v>
      </c>
      <c r="N25" s="4">
        <v>1</v>
      </c>
      <c r="O25" s="4">
        <v>0</v>
      </c>
      <c r="P25" s="4">
        <v>0</v>
      </c>
      <c r="Q25" s="4">
        <v>0</v>
      </c>
      <c r="R25" s="4">
        <v>1</v>
      </c>
      <c r="S25" s="4">
        <v>1</v>
      </c>
    </row>
    <row r="26" spans="2:19">
      <c r="B26" s="56"/>
      <c r="C26" s="4">
        <f t="shared" si="0"/>
        <v>115</v>
      </c>
      <c r="D26" s="4">
        <v>2</v>
      </c>
      <c r="E26" s="4">
        <v>3</v>
      </c>
      <c r="F26" s="4">
        <v>6</v>
      </c>
      <c r="G26" s="4">
        <v>5</v>
      </c>
      <c r="H26" s="4">
        <v>6</v>
      </c>
      <c r="I26" s="4">
        <v>3</v>
      </c>
      <c r="L26" s="56"/>
      <c r="M26" s="4">
        <f t="shared" si="1"/>
        <v>115</v>
      </c>
      <c r="N26" s="4">
        <v>1</v>
      </c>
      <c r="O26" s="4">
        <v>0</v>
      </c>
      <c r="P26" s="4">
        <v>0</v>
      </c>
      <c r="Q26" s="4">
        <v>0</v>
      </c>
      <c r="R26" s="4">
        <v>0</v>
      </c>
      <c r="S26" s="4">
        <v>1</v>
      </c>
    </row>
    <row r="27" spans="2:19">
      <c r="B27" s="56"/>
      <c r="C27" s="4">
        <f t="shared" si="0"/>
        <v>120</v>
      </c>
      <c r="D27" s="4">
        <v>2</v>
      </c>
      <c r="E27" s="4">
        <v>3</v>
      </c>
      <c r="F27" s="4">
        <v>6</v>
      </c>
      <c r="G27" s="4">
        <v>5</v>
      </c>
      <c r="H27" s="4">
        <v>6</v>
      </c>
      <c r="I27" s="4">
        <v>3</v>
      </c>
      <c r="L27" s="56"/>
      <c r="M27" s="4">
        <f t="shared" si="1"/>
        <v>120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</row>
    <row r="28" spans="2:19">
      <c r="B28" s="56"/>
      <c r="C28" s="4">
        <f t="shared" si="0"/>
        <v>125</v>
      </c>
      <c r="D28" s="4">
        <v>3</v>
      </c>
      <c r="E28" s="4">
        <v>4</v>
      </c>
      <c r="F28" s="4">
        <v>6</v>
      </c>
      <c r="G28" s="4">
        <v>5</v>
      </c>
      <c r="H28" s="4">
        <v>6</v>
      </c>
      <c r="I28" s="4">
        <v>2</v>
      </c>
      <c r="L28" s="56"/>
      <c r="M28" s="4">
        <f t="shared" si="1"/>
        <v>125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</row>
    <row r="29" spans="2:19">
      <c r="B29" s="56"/>
      <c r="C29" s="4">
        <f t="shared" si="0"/>
        <v>130</v>
      </c>
      <c r="D29" s="4">
        <v>3</v>
      </c>
      <c r="E29" s="4">
        <v>3</v>
      </c>
      <c r="F29" s="4">
        <v>6</v>
      </c>
      <c r="G29" s="4">
        <v>6</v>
      </c>
      <c r="H29" s="4">
        <v>6</v>
      </c>
      <c r="I29" s="4">
        <v>2</v>
      </c>
      <c r="L29" s="56"/>
      <c r="M29" s="4">
        <f t="shared" si="1"/>
        <v>130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</row>
    <row r="30" spans="2:19">
      <c r="B30" s="56"/>
      <c r="C30" s="4">
        <f t="shared" si="0"/>
        <v>135</v>
      </c>
      <c r="D30" s="4">
        <v>3</v>
      </c>
      <c r="E30" s="4">
        <v>3</v>
      </c>
      <c r="F30" s="4">
        <v>6</v>
      </c>
      <c r="G30" s="4">
        <v>6</v>
      </c>
      <c r="H30" s="4">
        <v>6</v>
      </c>
      <c r="I30" s="4">
        <v>2</v>
      </c>
      <c r="L30" s="56"/>
      <c r="M30" s="4">
        <f t="shared" si="1"/>
        <v>135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</row>
    <row r="31" spans="2:19">
      <c r="B31" s="56"/>
      <c r="C31" s="4">
        <f t="shared" si="0"/>
        <v>140</v>
      </c>
      <c r="D31" s="4">
        <v>3</v>
      </c>
      <c r="E31" s="4">
        <v>3</v>
      </c>
      <c r="F31" s="4">
        <v>6</v>
      </c>
      <c r="G31" s="4">
        <v>6</v>
      </c>
      <c r="H31" s="4">
        <v>6</v>
      </c>
      <c r="I31" s="4">
        <v>2</v>
      </c>
      <c r="L31" s="56"/>
      <c r="M31" s="4">
        <f t="shared" si="1"/>
        <v>140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</row>
    <row r="32" spans="2:19">
      <c r="B32" s="56"/>
      <c r="C32" s="4">
        <f t="shared" si="0"/>
        <v>145</v>
      </c>
      <c r="D32" s="4">
        <v>3</v>
      </c>
      <c r="E32" s="4">
        <v>3</v>
      </c>
      <c r="F32" s="4">
        <v>6</v>
      </c>
      <c r="G32" s="4">
        <v>6</v>
      </c>
      <c r="H32" s="4">
        <v>6</v>
      </c>
      <c r="I32" s="4">
        <v>2</v>
      </c>
      <c r="L32" s="56"/>
      <c r="M32" s="4">
        <f t="shared" si="1"/>
        <v>145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</row>
    <row r="33" spans="1:19">
      <c r="B33" s="56"/>
      <c r="C33" s="4">
        <f t="shared" si="0"/>
        <v>150</v>
      </c>
      <c r="D33" s="4">
        <v>3</v>
      </c>
      <c r="E33" s="4">
        <v>2</v>
      </c>
      <c r="F33" s="4">
        <v>6</v>
      </c>
      <c r="G33" s="4">
        <v>6</v>
      </c>
      <c r="H33" s="4">
        <v>6</v>
      </c>
      <c r="I33" s="4">
        <v>2</v>
      </c>
      <c r="L33" s="56"/>
      <c r="M33" s="4">
        <f t="shared" si="1"/>
        <v>150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</row>
    <row r="34" spans="1:19">
      <c r="B34" s="56"/>
      <c r="C34" s="4">
        <f t="shared" si="0"/>
        <v>155</v>
      </c>
      <c r="D34" s="4">
        <v>3</v>
      </c>
      <c r="E34" s="4">
        <v>2</v>
      </c>
      <c r="F34" s="4">
        <v>6</v>
      </c>
      <c r="G34" s="4">
        <v>6</v>
      </c>
      <c r="H34" s="4">
        <v>6</v>
      </c>
      <c r="I34" s="4">
        <v>2</v>
      </c>
      <c r="L34" s="56"/>
      <c r="M34" s="4">
        <f t="shared" si="1"/>
        <v>155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</row>
    <row r="35" spans="1:19">
      <c r="B35" s="56"/>
      <c r="C35" s="4">
        <f t="shared" si="0"/>
        <v>160</v>
      </c>
      <c r="D35" s="4">
        <v>3</v>
      </c>
      <c r="E35" s="4">
        <v>2</v>
      </c>
      <c r="F35" s="4">
        <v>6</v>
      </c>
      <c r="G35" s="4">
        <v>6</v>
      </c>
      <c r="H35" s="4">
        <v>6</v>
      </c>
      <c r="I35" s="4">
        <v>2</v>
      </c>
      <c r="L35" s="56"/>
      <c r="M35" s="4">
        <f t="shared" si="1"/>
        <v>160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</row>
    <row r="36" spans="1:19">
      <c r="B36" s="56"/>
      <c r="C36" s="4">
        <f t="shared" si="0"/>
        <v>165</v>
      </c>
      <c r="D36" s="4">
        <v>2</v>
      </c>
      <c r="E36" s="4">
        <v>2</v>
      </c>
      <c r="F36" s="4">
        <v>6</v>
      </c>
      <c r="G36" s="4">
        <v>6</v>
      </c>
      <c r="H36" s="4">
        <v>6</v>
      </c>
      <c r="I36" s="4">
        <v>1</v>
      </c>
      <c r="L36" s="56"/>
      <c r="M36" s="4">
        <f t="shared" si="1"/>
        <v>165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</row>
    <row r="37" spans="1:19">
      <c r="B37" s="56"/>
      <c r="C37" s="4">
        <f t="shared" si="0"/>
        <v>170</v>
      </c>
      <c r="D37" s="4">
        <v>3</v>
      </c>
      <c r="E37" s="4">
        <v>2</v>
      </c>
      <c r="F37" s="4">
        <v>6</v>
      </c>
      <c r="G37" s="4">
        <v>6</v>
      </c>
      <c r="H37" s="4">
        <v>6</v>
      </c>
      <c r="I37" s="4">
        <v>2</v>
      </c>
      <c r="L37" s="56"/>
      <c r="M37" s="4">
        <f t="shared" si="1"/>
        <v>170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</row>
    <row r="38" spans="1:19">
      <c r="B38" s="56"/>
      <c r="C38" s="4">
        <f t="shared" si="0"/>
        <v>175</v>
      </c>
      <c r="D38" s="4">
        <v>3</v>
      </c>
      <c r="E38" s="4">
        <v>2</v>
      </c>
      <c r="F38" s="4">
        <v>6</v>
      </c>
      <c r="G38" s="4">
        <v>6</v>
      </c>
      <c r="H38" s="4">
        <v>6</v>
      </c>
      <c r="I38" s="4">
        <v>2</v>
      </c>
      <c r="L38" s="56"/>
      <c r="M38" s="4">
        <f t="shared" si="1"/>
        <v>175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</row>
    <row r="39" spans="1:19">
      <c r="B39" s="56"/>
      <c r="C39" s="4">
        <f t="shared" si="0"/>
        <v>180</v>
      </c>
      <c r="D39" s="4">
        <v>3</v>
      </c>
      <c r="E39" s="4">
        <v>2</v>
      </c>
      <c r="F39" s="4">
        <v>6</v>
      </c>
      <c r="G39" s="4">
        <v>6</v>
      </c>
      <c r="H39" s="4">
        <v>6</v>
      </c>
      <c r="I39" s="4">
        <v>2</v>
      </c>
      <c r="L39" s="56"/>
      <c r="M39" s="4">
        <f t="shared" si="1"/>
        <v>180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</row>
    <row r="42" spans="1:19">
      <c r="A42" s="6" t="s">
        <v>206</v>
      </c>
      <c r="J42" s="12"/>
    </row>
    <row r="43" spans="1:19" s="7" customFormat="1">
      <c r="C43" s="61" t="s">
        <v>21</v>
      </c>
      <c r="D43" s="61"/>
      <c r="E43" s="61"/>
      <c r="F43" s="61"/>
      <c r="G43" s="61"/>
      <c r="H43" s="61"/>
      <c r="I43" s="61" t="s">
        <v>22</v>
      </c>
      <c r="J43" s="61"/>
      <c r="K43" s="61"/>
      <c r="L43" s="61"/>
      <c r="M43" s="61"/>
      <c r="N43" s="61"/>
      <c r="O43" s="13"/>
      <c r="P43" s="13"/>
      <c r="Q43" s="13"/>
      <c r="R43" s="13"/>
    </row>
    <row r="44" spans="1:19">
      <c r="C44" s="4" t="s">
        <v>302</v>
      </c>
      <c r="D44" s="4" t="s">
        <v>31</v>
      </c>
      <c r="E44" s="4" t="s">
        <v>32</v>
      </c>
      <c r="F44" s="4" t="s">
        <v>33</v>
      </c>
      <c r="G44" s="4" t="s">
        <v>34</v>
      </c>
      <c r="H44" s="4" t="s">
        <v>35</v>
      </c>
      <c r="I44" s="4" t="s">
        <v>302</v>
      </c>
      <c r="J44" s="4" t="s">
        <v>31</v>
      </c>
      <c r="K44" s="4" t="s">
        <v>32</v>
      </c>
      <c r="L44" s="4" t="s">
        <v>33</v>
      </c>
      <c r="M44" s="4" t="s">
        <v>34</v>
      </c>
      <c r="N44" s="4" t="s">
        <v>35</v>
      </c>
      <c r="O44" s="14"/>
      <c r="P44" s="14"/>
      <c r="Q44" s="14"/>
      <c r="R44" s="14"/>
    </row>
    <row r="45" spans="1:19">
      <c r="B45" s="4" t="s">
        <v>58</v>
      </c>
      <c r="C45" s="3">
        <v>114</v>
      </c>
      <c r="D45" s="3">
        <v>86</v>
      </c>
      <c r="E45" s="3">
        <v>108</v>
      </c>
      <c r="F45" s="3">
        <v>92</v>
      </c>
      <c r="G45" s="3">
        <v>97</v>
      </c>
      <c r="H45" s="3">
        <v>103</v>
      </c>
      <c r="I45" s="3">
        <v>40</v>
      </c>
      <c r="J45" s="3">
        <v>54</v>
      </c>
      <c r="K45" s="3">
        <v>45</v>
      </c>
      <c r="L45" s="3">
        <v>49</v>
      </c>
      <c r="M45" s="3">
        <v>38</v>
      </c>
      <c r="N45" s="3">
        <v>58</v>
      </c>
    </row>
    <row r="46" spans="1:19">
      <c r="B46" s="4" t="s">
        <v>59</v>
      </c>
      <c r="C46" s="3">
        <v>104</v>
      </c>
      <c r="D46" s="3">
        <v>96</v>
      </c>
      <c r="E46" s="3">
        <v>115</v>
      </c>
      <c r="F46" s="3">
        <v>85</v>
      </c>
      <c r="G46" s="3">
        <v>107</v>
      </c>
      <c r="H46" s="3">
        <v>93</v>
      </c>
      <c r="I46" s="3">
        <v>280</v>
      </c>
      <c r="J46" s="3">
        <v>220</v>
      </c>
      <c r="K46" s="3">
        <v>230</v>
      </c>
      <c r="L46" s="3">
        <v>270</v>
      </c>
      <c r="M46" s="3">
        <v>260</v>
      </c>
      <c r="N46" s="3">
        <v>240</v>
      </c>
    </row>
    <row r="47" spans="1:19">
      <c r="B47" s="4" t="s">
        <v>60</v>
      </c>
      <c r="C47" s="3">
        <v>108</v>
      </c>
      <c r="D47" s="3">
        <v>92</v>
      </c>
      <c r="E47" s="3">
        <v>105</v>
      </c>
      <c r="F47" s="3">
        <v>95</v>
      </c>
      <c r="G47" s="3">
        <v>103</v>
      </c>
      <c r="H47" s="3">
        <v>97</v>
      </c>
      <c r="I47" s="3">
        <v>50</v>
      </c>
      <c r="J47" s="3">
        <v>60</v>
      </c>
      <c r="K47" s="3">
        <v>53</v>
      </c>
      <c r="L47" s="3">
        <v>57</v>
      </c>
      <c r="M47" s="3">
        <v>48</v>
      </c>
      <c r="N47" s="3">
        <v>62</v>
      </c>
    </row>
    <row r="50" spans="1:35">
      <c r="A50" s="6" t="s">
        <v>207</v>
      </c>
      <c r="B50" s="55" t="s">
        <v>209</v>
      </c>
      <c r="C50" s="55"/>
      <c r="D50" s="55"/>
      <c r="E50" s="55"/>
      <c r="F50" s="55"/>
      <c r="G50" s="55"/>
      <c r="H50" s="55"/>
      <c r="K50" s="55" t="s">
        <v>210</v>
      </c>
      <c r="L50" s="55"/>
      <c r="M50" s="55"/>
      <c r="N50" s="55"/>
      <c r="O50" s="55"/>
      <c r="P50" s="55"/>
      <c r="Q50" s="55"/>
      <c r="T50" s="55" t="s">
        <v>211</v>
      </c>
      <c r="U50" s="55"/>
      <c r="V50" s="55"/>
      <c r="W50" s="55"/>
      <c r="X50" s="55"/>
      <c r="Y50" s="55"/>
      <c r="Z50" s="55"/>
      <c r="AC50" s="55" t="s">
        <v>212</v>
      </c>
      <c r="AD50" s="55"/>
      <c r="AE50" s="55"/>
      <c r="AF50" s="55"/>
      <c r="AG50" s="55"/>
      <c r="AH50" s="55"/>
      <c r="AI50" s="55"/>
    </row>
    <row r="51" spans="1:35">
      <c r="C51" s="4" t="s">
        <v>302</v>
      </c>
      <c r="D51" s="4" t="s">
        <v>31</v>
      </c>
      <c r="E51" s="4" t="s">
        <v>32</v>
      </c>
      <c r="F51" s="4" t="s">
        <v>33</v>
      </c>
      <c r="G51" s="4" t="s">
        <v>34</v>
      </c>
      <c r="H51" s="4" t="s">
        <v>35</v>
      </c>
      <c r="L51" s="4" t="s">
        <v>302</v>
      </c>
      <c r="M51" s="4" t="s">
        <v>31</v>
      </c>
      <c r="N51" s="4" t="s">
        <v>32</v>
      </c>
      <c r="O51" s="4" t="s">
        <v>33</v>
      </c>
      <c r="P51" s="4" t="s">
        <v>34</v>
      </c>
      <c r="Q51" s="4" t="s">
        <v>35</v>
      </c>
      <c r="U51" s="4" t="s">
        <v>302</v>
      </c>
      <c r="V51" s="4" t="s">
        <v>31</v>
      </c>
      <c r="W51" s="4" t="s">
        <v>32</v>
      </c>
      <c r="X51" s="4" t="s">
        <v>33</v>
      </c>
      <c r="Y51" s="4" t="s">
        <v>34</v>
      </c>
      <c r="Z51" s="4" t="s">
        <v>35</v>
      </c>
      <c r="AD51" s="4" t="s">
        <v>302</v>
      </c>
      <c r="AE51" s="4" t="s">
        <v>31</v>
      </c>
      <c r="AF51" s="4" t="s">
        <v>32</v>
      </c>
      <c r="AG51" s="4" t="s">
        <v>33</v>
      </c>
      <c r="AH51" s="4" t="s">
        <v>34</v>
      </c>
      <c r="AI51" s="4" t="s">
        <v>35</v>
      </c>
    </row>
    <row r="52" spans="1:35">
      <c r="A52" s="56" t="s">
        <v>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J52" s="56" t="s">
        <v>8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S52" s="56" t="s">
        <v>8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B52" s="56" t="s">
        <v>8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</row>
    <row r="53" spans="1:35">
      <c r="A53" s="56"/>
      <c r="B53" s="4">
        <v>5</v>
      </c>
      <c r="C53" s="4">
        <v>1</v>
      </c>
      <c r="D53" s="4">
        <v>1</v>
      </c>
      <c r="E53" s="4">
        <v>1</v>
      </c>
      <c r="F53" s="4">
        <v>0</v>
      </c>
      <c r="G53" s="4">
        <v>1</v>
      </c>
      <c r="H53" s="4">
        <v>2</v>
      </c>
      <c r="J53" s="56"/>
      <c r="K53" s="4">
        <v>5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S53" s="56"/>
      <c r="T53" s="4">
        <v>5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B53" s="56"/>
      <c r="AC53" s="4">
        <v>5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</row>
    <row r="54" spans="1:35">
      <c r="A54" s="56"/>
      <c r="B54" s="4">
        <f t="shared" ref="B54:B88" si="2">B53+5</f>
        <v>10</v>
      </c>
      <c r="C54" s="4">
        <v>1</v>
      </c>
      <c r="D54" s="4">
        <v>1</v>
      </c>
      <c r="E54" s="4">
        <v>1</v>
      </c>
      <c r="F54" s="4">
        <v>1</v>
      </c>
      <c r="G54" s="4">
        <v>1</v>
      </c>
      <c r="H54" s="4">
        <v>1</v>
      </c>
      <c r="J54" s="56"/>
      <c r="K54" s="4">
        <f t="shared" ref="K54:K88" si="3">K53+5</f>
        <v>10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S54" s="56"/>
      <c r="T54" s="4">
        <f>T53+5</f>
        <v>10</v>
      </c>
      <c r="U54" s="4">
        <v>1</v>
      </c>
      <c r="V54" s="4">
        <v>1</v>
      </c>
      <c r="W54" s="4">
        <v>0</v>
      </c>
      <c r="X54" s="4">
        <v>1</v>
      </c>
      <c r="Y54" s="4">
        <v>1</v>
      </c>
      <c r="Z54" s="4">
        <v>1</v>
      </c>
      <c r="AB54" s="56"/>
      <c r="AC54" s="4">
        <f t="shared" ref="AC54:AC88" si="4">AC53+5</f>
        <v>10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</row>
    <row r="55" spans="1:35">
      <c r="A55" s="56"/>
      <c r="B55" s="4">
        <f t="shared" si="2"/>
        <v>15</v>
      </c>
      <c r="C55" s="4">
        <v>2</v>
      </c>
      <c r="D55" s="4">
        <v>4</v>
      </c>
      <c r="E55" s="4">
        <v>2</v>
      </c>
      <c r="F55" s="4">
        <v>2</v>
      </c>
      <c r="G55" s="4">
        <v>2</v>
      </c>
      <c r="H55" s="4">
        <v>2</v>
      </c>
      <c r="J55" s="56"/>
      <c r="K55" s="4">
        <f t="shared" si="3"/>
        <v>15</v>
      </c>
      <c r="L55" s="4">
        <v>1</v>
      </c>
      <c r="M55" s="4">
        <v>0</v>
      </c>
      <c r="N55" s="4">
        <v>1</v>
      </c>
      <c r="O55" s="4">
        <v>1</v>
      </c>
      <c r="P55" s="4">
        <v>1</v>
      </c>
      <c r="Q55" s="4">
        <v>1</v>
      </c>
      <c r="S55" s="56"/>
      <c r="T55" s="4">
        <f>T54+5</f>
        <v>15</v>
      </c>
      <c r="U55" s="4">
        <v>1</v>
      </c>
      <c r="V55" s="4">
        <v>2</v>
      </c>
      <c r="W55" s="4">
        <v>1</v>
      </c>
      <c r="X55" s="4">
        <v>1</v>
      </c>
      <c r="Y55" s="4">
        <v>2</v>
      </c>
      <c r="Z55" s="4">
        <v>2</v>
      </c>
      <c r="AB55" s="56"/>
      <c r="AC55" s="4">
        <f t="shared" si="4"/>
        <v>15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</row>
    <row r="56" spans="1:35">
      <c r="A56" s="56"/>
      <c r="B56" s="4">
        <f t="shared" si="2"/>
        <v>20</v>
      </c>
      <c r="C56" s="4">
        <v>2</v>
      </c>
      <c r="D56" s="4">
        <v>4</v>
      </c>
      <c r="E56" s="4">
        <v>2</v>
      </c>
      <c r="F56" s="4">
        <v>2</v>
      </c>
      <c r="G56" s="4">
        <v>3</v>
      </c>
      <c r="H56" s="4">
        <v>2</v>
      </c>
      <c r="J56" s="56"/>
      <c r="K56" s="4">
        <f t="shared" si="3"/>
        <v>20</v>
      </c>
      <c r="L56" s="4">
        <v>2</v>
      </c>
      <c r="M56" s="4">
        <v>0</v>
      </c>
      <c r="N56" s="4">
        <v>1</v>
      </c>
      <c r="O56" s="4">
        <v>1</v>
      </c>
      <c r="P56" s="4">
        <v>1</v>
      </c>
      <c r="Q56" s="4">
        <v>1</v>
      </c>
      <c r="S56" s="56"/>
      <c r="T56" s="4">
        <f t="shared" ref="T56:T88" si="5">T55+5</f>
        <v>20</v>
      </c>
      <c r="U56" s="4">
        <v>1</v>
      </c>
      <c r="V56" s="4">
        <v>2</v>
      </c>
      <c r="W56" s="4">
        <v>1</v>
      </c>
      <c r="X56" s="4">
        <v>1</v>
      </c>
      <c r="Y56" s="4">
        <v>2</v>
      </c>
      <c r="Z56" s="4">
        <v>2</v>
      </c>
      <c r="AB56" s="56"/>
      <c r="AC56" s="4">
        <f t="shared" si="4"/>
        <v>20</v>
      </c>
      <c r="AD56" s="4">
        <v>0</v>
      </c>
      <c r="AE56" s="4">
        <v>1</v>
      </c>
      <c r="AF56" s="4">
        <v>0</v>
      </c>
      <c r="AG56" s="4">
        <v>1</v>
      </c>
      <c r="AH56" s="4">
        <v>1</v>
      </c>
      <c r="AI56" s="4">
        <v>0</v>
      </c>
    </row>
    <row r="57" spans="1:35">
      <c r="A57" s="56"/>
      <c r="B57" s="4">
        <f t="shared" si="2"/>
        <v>25</v>
      </c>
      <c r="C57" s="4">
        <v>3</v>
      </c>
      <c r="D57" s="4">
        <v>4</v>
      </c>
      <c r="E57" s="4">
        <v>3</v>
      </c>
      <c r="F57" s="4">
        <v>3</v>
      </c>
      <c r="G57" s="4">
        <v>3</v>
      </c>
      <c r="H57" s="4">
        <v>2</v>
      </c>
      <c r="J57" s="56"/>
      <c r="K57" s="4">
        <f t="shared" si="3"/>
        <v>25</v>
      </c>
      <c r="L57" s="4">
        <v>2</v>
      </c>
      <c r="M57" s="4">
        <v>2</v>
      </c>
      <c r="N57" s="4">
        <v>2</v>
      </c>
      <c r="O57" s="4">
        <v>1</v>
      </c>
      <c r="P57" s="4">
        <v>1</v>
      </c>
      <c r="Q57" s="4">
        <v>1</v>
      </c>
      <c r="S57" s="56"/>
      <c r="T57" s="4">
        <f t="shared" si="5"/>
        <v>25</v>
      </c>
      <c r="U57" s="4">
        <v>1</v>
      </c>
      <c r="V57" s="4">
        <v>2</v>
      </c>
      <c r="W57" s="4">
        <v>1</v>
      </c>
      <c r="X57" s="4">
        <v>1</v>
      </c>
      <c r="Y57" s="4">
        <v>3</v>
      </c>
      <c r="Z57" s="4">
        <v>3</v>
      </c>
      <c r="AB57" s="56"/>
      <c r="AC57" s="4">
        <f t="shared" si="4"/>
        <v>25</v>
      </c>
      <c r="AD57" s="4">
        <v>0</v>
      </c>
      <c r="AE57" s="4">
        <v>1</v>
      </c>
      <c r="AF57" s="4">
        <v>1</v>
      </c>
      <c r="AG57" s="4">
        <v>1</v>
      </c>
      <c r="AH57" s="4">
        <v>2</v>
      </c>
      <c r="AI57" s="4">
        <v>0</v>
      </c>
    </row>
    <row r="58" spans="1:35">
      <c r="A58" s="56"/>
      <c r="B58" s="4">
        <f t="shared" si="2"/>
        <v>30</v>
      </c>
      <c r="C58" s="4">
        <v>4</v>
      </c>
      <c r="D58" s="4">
        <v>4</v>
      </c>
      <c r="E58" s="4">
        <v>4</v>
      </c>
      <c r="F58" s="4">
        <v>3</v>
      </c>
      <c r="G58" s="4">
        <v>4</v>
      </c>
      <c r="H58" s="4">
        <v>5</v>
      </c>
      <c r="J58" s="56"/>
      <c r="K58" s="4">
        <f t="shared" si="3"/>
        <v>30</v>
      </c>
      <c r="L58" s="4">
        <v>2</v>
      </c>
      <c r="M58" s="4">
        <v>3</v>
      </c>
      <c r="N58" s="4">
        <v>1</v>
      </c>
      <c r="O58" s="4">
        <v>2</v>
      </c>
      <c r="P58" s="4">
        <v>2</v>
      </c>
      <c r="Q58" s="4">
        <v>2</v>
      </c>
      <c r="S58" s="56"/>
      <c r="T58" s="4">
        <f t="shared" si="5"/>
        <v>30</v>
      </c>
      <c r="U58" s="4">
        <v>1</v>
      </c>
      <c r="V58" s="4">
        <v>2</v>
      </c>
      <c r="W58" s="4">
        <v>1</v>
      </c>
      <c r="X58" s="4">
        <v>2</v>
      </c>
      <c r="Y58" s="4">
        <v>3</v>
      </c>
      <c r="Z58" s="4">
        <v>3</v>
      </c>
      <c r="AB58" s="56"/>
      <c r="AC58" s="4">
        <f t="shared" si="4"/>
        <v>30</v>
      </c>
      <c r="AD58" s="4">
        <v>1</v>
      </c>
      <c r="AE58" s="4">
        <v>1</v>
      </c>
      <c r="AF58" s="4">
        <v>1</v>
      </c>
      <c r="AG58" s="4">
        <v>2</v>
      </c>
      <c r="AH58" s="4">
        <v>0</v>
      </c>
      <c r="AI58" s="4">
        <v>1</v>
      </c>
    </row>
    <row r="59" spans="1:35">
      <c r="A59" s="56"/>
      <c r="B59" s="4">
        <f t="shared" si="2"/>
        <v>35</v>
      </c>
      <c r="C59" s="4">
        <v>4</v>
      </c>
      <c r="D59" s="4">
        <v>4</v>
      </c>
      <c r="E59" s="4">
        <v>5</v>
      </c>
      <c r="F59" s="4">
        <v>2</v>
      </c>
      <c r="G59" s="4">
        <v>4</v>
      </c>
      <c r="H59" s="4">
        <v>5</v>
      </c>
      <c r="J59" s="56"/>
      <c r="K59" s="4">
        <f t="shared" si="3"/>
        <v>35</v>
      </c>
      <c r="L59" s="4">
        <v>2</v>
      </c>
      <c r="M59" s="4">
        <v>3</v>
      </c>
      <c r="N59" s="4">
        <v>1</v>
      </c>
      <c r="O59" s="4">
        <v>2</v>
      </c>
      <c r="P59" s="4">
        <v>3</v>
      </c>
      <c r="Q59" s="4">
        <v>1</v>
      </c>
      <c r="S59" s="56"/>
      <c r="T59" s="4">
        <f t="shared" si="5"/>
        <v>35</v>
      </c>
      <c r="U59" s="4">
        <v>1</v>
      </c>
      <c r="V59" s="4">
        <v>2</v>
      </c>
      <c r="W59" s="4">
        <v>1</v>
      </c>
      <c r="X59" s="4">
        <v>3</v>
      </c>
      <c r="Y59" s="4">
        <v>4</v>
      </c>
      <c r="Z59" s="4">
        <v>4</v>
      </c>
      <c r="AB59" s="56"/>
      <c r="AC59" s="4">
        <f t="shared" si="4"/>
        <v>35</v>
      </c>
      <c r="AD59" s="4">
        <v>1</v>
      </c>
      <c r="AE59" s="4">
        <v>1</v>
      </c>
      <c r="AF59" s="4">
        <v>0</v>
      </c>
      <c r="AG59" s="4">
        <v>2</v>
      </c>
      <c r="AH59" s="4">
        <v>1</v>
      </c>
      <c r="AI59" s="4">
        <v>1</v>
      </c>
    </row>
    <row r="60" spans="1:35">
      <c r="A60" s="56"/>
      <c r="B60" s="4">
        <f t="shared" si="2"/>
        <v>40</v>
      </c>
      <c r="C60" s="4">
        <v>4</v>
      </c>
      <c r="D60" s="4">
        <v>5</v>
      </c>
      <c r="E60" s="4">
        <v>5</v>
      </c>
      <c r="F60" s="4">
        <v>4</v>
      </c>
      <c r="G60" s="4">
        <v>4</v>
      </c>
      <c r="H60" s="4">
        <v>5</v>
      </c>
      <c r="J60" s="56"/>
      <c r="K60" s="4">
        <f t="shared" si="3"/>
        <v>40</v>
      </c>
      <c r="L60" s="4">
        <v>2</v>
      </c>
      <c r="M60" s="4">
        <v>3</v>
      </c>
      <c r="N60" s="4">
        <v>1</v>
      </c>
      <c r="O60" s="4">
        <v>2</v>
      </c>
      <c r="P60" s="4">
        <v>2</v>
      </c>
      <c r="Q60" s="4">
        <v>2</v>
      </c>
      <c r="S60" s="56"/>
      <c r="T60" s="4">
        <f t="shared" si="5"/>
        <v>40</v>
      </c>
      <c r="U60" s="4">
        <v>1</v>
      </c>
      <c r="V60" s="4">
        <v>2</v>
      </c>
      <c r="W60" s="4">
        <v>2</v>
      </c>
      <c r="X60" s="4">
        <v>2</v>
      </c>
      <c r="Y60" s="4">
        <v>3</v>
      </c>
      <c r="Z60" s="4">
        <v>3</v>
      </c>
      <c r="AB60" s="56"/>
      <c r="AC60" s="4">
        <f t="shared" si="4"/>
        <v>40</v>
      </c>
      <c r="AD60" s="4">
        <v>1</v>
      </c>
      <c r="AE60" s="4">
        <v>1</v>
      </c>
      <c r="AF60" s="4">
        <v>1</v>
      </c>
      <c r="AG60" s="4">
        <v>2</v>
      </c>
      <c r="AH60" s="4">
        <v>2</v>
      </c>
      <c r="AI60" s="4">
        <v>2</v>
      </c>
    </row>
    <row r="61" spans="1:35">
      <c r="A61" s="56"/>
      <c r="B61" s="4">
        <f t="shared" si="2"/>
        <v>45</v>
      </c>
      <c r="C61" s="4">
        <v>5</v>
      </c>
      <c r="D61" s="4">
        <v>5</v>
      </c>
      <c r="E61" s="4">
        <v>5</v>
      </c>
      <c r="F61" s="4">
        <v>4</v>
      </c>
      <c r="G61" s="4">
        <v>5</v>
      </c>
      <c r="H61" s="4">
        <v>6</v>
      </c>
      <c r="J61" s="56"/>
      <c r="K61" s="4">
        <f t="shared" si="3"/>
        <v>45</v>
      </c>
      <c r="L61" s="4">
        <v>2</v>
      </c>
      <c r="M61" s="4">
        <v>3</v>
      </c>
      <c r="N61" s="4">
        <v>1</v>
      </c>
      <c r="O61" s="4">
        <v>3</v>
      </c>
      <c r="P61" s="4">
        <v>3</v>
      </c>
      <c r="Q61" s="4">
        <v>2</v>
      </c>
      <c r="S61" s="56"/>
      <c r="T61" s="4">
        <f t="shared" si="5"/>
        <v>45</v>
      </c>
      <c r="U61" s="4">
        <v>2</v>
      </c>
      <c r="V61" s="4">
        <v>3</v>
      </c>
      <c r="W61" s="4">
        <v>3</v>
      </c>
      <c r="X61" s="4">
        <v>2</v>
      </c>
      <c r="Y61" s="4">
        <v>4</v>
      </c>
      <c r="Z61" s="4">
        <v>4</v>
      </c>
      <c r="AB61" s="56"/>
      <c r="AC61" s="4">
        <f t="shared" si="4"/>
        <v>45</v>
      </c>
      <c r="AD61" s="4">
        <v>1</v>
      </c>
      <c r="AE61" s="4">
        <v>1</v>
      </c>
      <c r="AF61" s="4">
        <v>2</v>
      </c>
      <c r="AG61" s="4">
        <v>2</v>
      </c>
      <c r="AH61" s="4">
        <v>1</v>
      </c>
      <c r="AI61" s="4">
        <v>2</v>
      </c>
    </row>
    <row r="62" spans="1:35">
      <c r="A62" s="56"/>
      <c r="B62" s="4">
        <f t="shared" si="2"/>
        <v>50</v>
      </c>
      <c r="C62" s="4">
        <v>5</v>
      </c>
      <c r="D62" s="4">
        <v>5</v>
      </c>
      <c r="E62" s="4">
        <v>5</v>
      </c>
      <c r="F62" s="4">
        <v>4</v>
      </c>
      <c r="G62" s="4">
        <v>5</v>
      </c>
      <c r="H62" s="4">
        <v>6</v>
      </c>
      <c r="J62" s="56"/>
      <c r="K62" s="4">
        <f t="shared" si="3"/>
        <v>50</v>
      </c>
      <c r="L62" s="4">
        <v>2</v>
      </c>
      <c r="M62" s="4">
        <v>3</v>
      </c>
      <c r="N62" s="4">
        <v>1</v>
      </c>
      <c r="O62" s="4">
        <v>4</v>
      </c>
      <c r="P62" s="4">
        <v>3</v>
      </c>
      <c r="Q62" s="4">
        <v>2</v>
      </c>
      <c r="S62" s="56"/>
      <c r="T62" s="4">
        <f t="shared" si="5"/>
        <v>50</v>
      </c>
      <c r="U62" s="4">
        <v>2</v>
      </c>
      <c r="V62" s="4">
        <v>3</v>
      </c>
      <c r="W62" s="4">
        <v>2</v>
      </c>
      <c r="X62" s="4">
        <v>3</v>
      </c>
      <c r="Y62" s="4">
        <v>4</v>
      </c>
      <c r="Z62" s="4">
        <v>4</v>
      </c>
      <c r="AB62" s="56"/>
      <c r="AC62" s="4">
        <f t="shared" si="4"/>
        <v>50</v>
      </c>
      <c r="AD62" s="4">
        <v>1</v>
      </c>
      <c r="AE62" s="4">
        <v>1</v>
      </c>
      <c r="AF62" s="4">
        <v>2</v>
      </c>
      <c r="AG62" s="4">
        <v>4</v>
      </c>
      <c r="AH62" s="4">
        <v>2</v>
      </c>
      <c r="AI62" s="4">
        <v>2</v>
      </c>
    </row>
    <row r="63" spans="1:35">
      <c r="A63" s="56"/>
      <c r="B63" s="4">
        <f t="shared" si="2"/>
        <v>55</v>
      </c>
      <c r="C63" s="4">
        <v>5</v>
      </c>
      <c r="D63" s="4">
        <v>5</v>
      </c>
      <c r="E63" s="4">
        <v>5</v>
      </c>
      <c r="F63" s="4">
        <v>4</v>
      </c>
      <c r="G63" s="4">
        <v>5</v>
      </c>
      <c r="H63" s="4">
        <v>6</v>
      </c>
      <c r="J63" s="56"/>
      <c r="K63" s="4">
        <f t="shared" si="3"/>
        <v>55</v>
      </c>
      <c r="L63" s="4">
        <v>2</v>
      </c>
      <c r="M63" s="4">
        <v>4</v>
      </c>
      <c r="N63" s="4">
        <v>1</v>
      </c>
      <c r="O63" s="4">
        <v>4</v>
      </c>
      <c r="P63" s="4">
        <v>4</v>
      </c>
      <c r="Q63" s="4">
        <v>3</v>
      </c>
      <c r="S63" s="56"/>
      <c r="T63" s="4">
        <f t="shared" si="5"/>
        <v>55</v>
      </c>
      <c r="U63" s="4">
        <v>2</v>
      </c>
      <c r="V63" s="4">
        <v>3</v>
      </c>
      <c r="W63" s="4">
        <v>2</v>
      </c>
      <c r="X63" s="4">
        <v>3</v>
      </c>
      <c r="Y63" s="4">
        <v>5</v>
      </c>
      <c r="Z63" s="4">
        <v>5</v>
      </c>
      <c r="AB63" s="56"/>
      <c r="AC63" s="4">
        <f t="shared" si="4"/>
        <v>55</v>
      </c>
      <c r="AD63" s="4">
        <v>1</v>
      </c>
      <c r="AE63" s="4">
        <v>2</v>
      </c>
      <c r="AF63" s="4">
        <v>3</v>
      </c>
      <c r="AG63" s="4">
        <v>4</v>
      </c>
      <c r="AH63" s="4">
        <v>4</v>
      </c>
      <c r="AI63" s="4">
        <v>4</v>
      </c>
    </row>
    <row r="64" spans="1:35">
      <c r="A64" s="56"/>
      <c r="B64" s="4">
        <f t="shared" si="2"/>
        <v>60</v>
      </c>
      <c r="C64" s="4">
        <v>5</v>
      </c>
      <c r="D64" s="4">
        <v>6</v>
      </c>
      <c r="E64" s="4">
        <v>5</v>
      </c>
      <c r="F64" s="4">
        <v>5</v>
      </c>
      <c r="G64" s="4">
        <v>6</v>
      </c>
      <c r="H64" s="4">
        <v>6</v>
      </c>
      <c r="J64" s="56"/>
      <c r="K64" s="4">
        <f t="shared" si="3"/>
        <v>60</v>
      </c>
      <c r="L64" s="4">
        <v>2</v>
      </c>
      <c r="M64" s="4">
        <v>4</v>
      </c>
      <c r="N64" s="4">
        <v>1</v>
      </c>
      <c r="O64" s="4">
        <v>4</v>
      </c>
      <c r="P64" s="4">
        <v>4</v>
      </c>
      <c r="Q64" s="4">
        <v>2</v>
      </c>
      <c r="S64" s="56"/>
      <c r="T64" s="4">
        <f t="shared" si="5"/>
        <v>60</v>
      </c>
      <c r="U64" s="4">
        <v>2</v>
      </c>
      <c r="V64" s="4">
        <v>3</v>
      </c>
      <c r="W64" s="4">
        <v>3</v>
      </c>
      <c r="X64" s="4">
        <v>3</v>
      </c>
      <c r="Y64" s="4">
        <v>5</v>
      </c>
      <c r="Z64" s="4">
        <v>5</v>
      </c>
      <c r="AB64" s="56"/>
      <c r="AC64" s="4">
        <f t="shared" si="4"/>
        <v>60</v>
      </c>
      <c r="AD64" s="4">
        <v>2</v>
      </c>
      <c r="AE64" s="4">
        <v>2</v>
      </c>
      <c r="AF64" s="4">
        <v>4</v>
      </c>
      <c r="AG64" s="4">
        <v>4</v>
      </c>
      <c r="AH64" s="4">
        <v>3</v>
      </c>
      <c r="AI64" s="4">
        <v>3</v>
      </c>
    </row>
    <row r="65" spans="1:35">
      <c r="A65" s="56"/>
      <c r="B65" s="4">
        <f t="shared" si="2"/>
        <v>65</v>
      </c>
      <c r="C65" s="4">
        <v>5</v>
      </c>
      <c r="D65" s="4">
        <v>6</v>
      </c>
      <c r="E65" s="4">
        <v>5</v>
      </c>
      <c r="F65" s="4">
        <v>6</v>
      </c>
      <c r="G65" s="4">
        <v>5</v>
      </c>
      <c r="H65" s="4">
        <v>6</v>
      </c>
      <c r="J65" s="56"/>
      <c r="K65" s="4">
        <f t="shared" si="3"/>
        <v>65</v>
      </c>
      <c r="L65" s="4">
        <v>2</v>
      </c>
      <c r="M65" s="4">
        <v>4</v>
      </c>
      <c r="N65" s="4">
        <v>2</v>
      </c>
      <c r="O65" s="4">
        <v>4</v>
      </c>
      <c r="P65" s="4">
        <v>4</v>
      </c>
      <c r="Q65" s="4">
        <v>2</v>
      </c>
      <c r="S65" s="56"/>
      <c r="T65" s="4">
        <f t="shared" si="5"/>
        <v>65</v>
      </c>
      <c r="U65" s="4">
        <v>1</v>
      </c>
      <c r="V65" s="4">
        <v>4</v>
      </c>
      <c r="W65" s="4">
        <v>3</v>
      </c>
      <c r="X65" s="4">
        <v>2</v>
      </c>
      <c r="Y65" s="4">
        <v>5</v>
      </c>
      <c r="Z65" s="4">
        <v>5</v>
      </c>
      <c r="AB65" s="56"/>
      <c r="AC65" s="4">
        <f t="shared" si="4"/>
        <v>65</v>
      </c>
      <c r="AD65" s="4">
        <v>2</v>
      </c>
      <c r="AE65" s="4">
        <v>2</v>
      </c>
      <c r="AF65" s="4">
        <v>5</v>
      </c>
      <c r="AG65" s="4">
        <v>3</v>
      </c>
      <c r="AH65" s="4">
        <v>3</v>
      </c>
      <c r="AI65" s="4">
        <v>3</v>
      </c>
    </row>
    <row r="66" spans="1:35">
      <c r="A66" s="56"/>
      <c r="B66" s="4">
        <f t="shared" si="2"/>
        <v>70</v>
      </c>
      <c r="C66" s="4">
        <v>5</v>
      </c>
      <c r="D66" s="4">
        <v>6</v>
      </c>
      <c r="E66" s="4">
        <v>5</v>
      </c>
      <c r="F66" s="4">
        <v>5</v>
      </c>
      <c r="G66" s="4">
        <v>6</v>
      </c>
      <c r="H66" s="4">
        <v>6</v>
      </c>
      <c r="J66" s="56"/>
      <c r="K66" s="4">
        <f t="shared" si="3"/>
        <v>70</v>
      </c>
      <c r="L66" s="4">
        <v>3</v>
      </c>
      <c r="M66" s="4">
        <v>4</v>
      </c>
      <c r="N66" s="4">
        <v>3</v>
      </c>
      <c r="O66" s="4">
        <v>4</v>
      </c>
      <c r="P66" s="4">
        <v>4</v>
      </c>
      <c r="Q66" s="4">
        <v>2</v>
      </c>
      <c r="S66" s="56"/>
      <c r="T66" s="4">
        <f t="shared" si="5"/>
        <v>70</v>
      </c>
      <c r="U66" s="4">
        <v>2</v>
      </c>
      <c r="V66" s="4">
        <v>4</v>
      </c>
      <c r="W66" s="4">
        <v>3</v>
      </c>
      <c r="X66" s="4">
        <v>3</v>
      </c>
      <c r="Y66" s="4">
        <v>5</v>
      </c>
      <c r="Z66" s="4">
        <v>6</v>
      </c>
      <c r="AB66" s="56"/>
      <c r="AC66" s="4">
        <f t="shared" si="4"/>
        <v>70</v>
      </c>
      <c r="AD66" s="4">
        <v>2</v>
      </c>
      <c r="AE66" s="4">
        <v>2</v>
      </c>
      <c r="AF66" s="4">
        <v>5</v>
      </c>
      <c r="AG66" s="4">
        <v>3</v>
      </c>
      <c r="AH66" s="4">
        <v>3</v>
      </c>
      <c r="AI66" s="4">
        <v>4</v>
      </c>
    </row>
    <row r="67" spans="1:35">
      <c r="A67" s="56"/>
      <c r="B67" s="4">
        <f t="shared" si="2"/>
        <v>75</v>
      </c>
      <c r="C67" s="4">
        <v>4</v>
      </c>
      <c r="D67" s="4">
        <v>6</v>
      </c>
      <c r="E67" s="4">
        <v>4</v>
      </c>
      <c r="F67" s="4">
        <v>5</v>
      </c>
      <c r="G67" s="4">
        <v>6</v>
      </c>
      <c r="H67" s="4">
        <v>6</v>
      </c>
      <c r="J67" s="56"/>
      <c r="K67" s="4">
        <f t="shared" si="3"/>
        <v>75</v>
      </c>
      <c r="L67" s="4">
        <v>3</v>
      </c>
      <c r="M67" s="4">
        <v>4</v>
      </c>
      <c r="N67" s="4">
        <v>3</v>
      </c>
      <c r="O67" s="4">
        <v>4</v>
      </c>
      <c r="P67" s="4">
        <v>4</v>
      </c>
      <c r="Q67" s="4">
        <v>3</v>
      </c>
      <c r="S67" s="56"/>
      <c r="T67" s="4">
        <f t="shared" si="5"/>
        <v>75</v>
      </c>
      <c r="U67" s="4">
        <v>2</v>
      </c>
      <c r="V67" s="4">
        <v>4</v>
      </c>
      <c r="W67" s="4">
        <v>3</v>
      </c>
      <c r="X67" s="4">
        <v>4</v>
      </c>
      <c r="Y67" s="4">
        <v>5</v>
      </c>
      <c r="Z67" s="4">
        <v>6</v>
      </c>
      <c r="AB67" s="56"/>
      <c r="AC67" s="4">
        <f t="shared" si="4"/>
        <v>75</v>
      </c>
      <c r="AD67" s="4">
        <v>2</v>
      </c>
      <c r="AE67" s="4">
        <v>2</v>
      </c>
      <c r="AF67" s="4">
        <v>5</v>
      </c>
      <c r="AG67" s="4">
        <v>4</v>
      </c>
      <c r="AH67" s="4">
        <v>4</v>
      </c>
      <c r="AI67" s="4">
        <v>4</v>
      </c>
    </row>
    <row r="68" spans="1:35">
      <c r="A68" s="56"/>
      <c r="B68" s="4">
        <f t="shared" si="2"/>
        <v>80</v>
      </c>
      <c r="C68" s="4">
        <v>4</v>
      </c>
      <c r="D68" s="4">
        <v>6</v>
      </c>
      <c r="E68" s="4">
        <v>4</v>
      </c>
      <c r="F68" s="4">
        <v>5</v>
      </c>
      <c r="G68" s="4">
        <v>6</v>
      </c>
      <c r="H68" s="4">
        <v>6</v>
      </c>
      <c r="J68" s="56"/>
      <c r="K68" s="4">
        <f t="shared" si="3"/>
        <v>80</v>
      </c>
      <c r="L68" s="4">
        <v>3</v>
      </c>
      <c r="M68" s="4">
        <v>4</v>
      </c>
      <c r="N68" s="4">
        <v>3</v>
      </c>
      <c r="O68" s="4">
        <v>2</v>
      </c>
      <c r="P68" s="4">
        <v>3</v>
      </c>
      <c r="Q68" s="4">
        <v>3</v>
      </c>
      <c r="S68" s="56"/>
      <c r="T68" s="4">
        <f t="shared" si="5"/>
        <v>80</v>
      </c>
      <c r="U68" s="4">
        <v>2</v>
      </c>
      <c r="V68" s="4">
        <v>3</v>
      </c>
      <c r="W68" s="4">
        <v>3</v>
      </c>
      <c r="X68" s="4">
        <v>4</v>
      </c>
      <c r="Y68" s="4">
        <v>5</v>
      </c>
      <c r="Z68" s="4">
        <v>4</v>
      </c>
      <c r="AB68" s="56"/>
      <c r="AC68" s="4">
        <f t="shared" si="4"/>
        <v>80</v>
      </c>
      <c r="AD68" s="4">
        <v>2</v>
      </c>
      <c r="AE68" s="4">
        <v>1</v>
      </c>
      <c r="AF68" s="4">
        <v>4</v>
      </c>
      <c r="AG68" s="4">
        <v>4</v>
      </c>
      <c r="AH68" s="4">
        <v>4</v>
      </c>
      <c r="AI68" s="4">
        <v>3</v>
      </c>
    </row>
    <row r="69" spans="1:35">
      <c r="A69" s="56"/>
      <c r="B69" s="4">
        <f t="shared" si="2"/>
        <v>85</v>
      </c>
      <c r="C69" s="4">
        <v>5</v>
      </c>
      <c r="D69" s="4">
        <v>6</v>
      </c>
      <c r="E69" s="4">
        <v>5</v>
      </c>
      <c r="F69" s="4">
        <v>5</v>
      </c>
      <c r="G69" s="4">
        <v>6</v>
      </c>
      <c r="H69" s="4">
        <v>6</v>
      </c>
      <c r="J69" s="56"/>
      <c r="K69" s="4">
        <f t="shared" si="3"/>
        <v>85</v>
      </c>
      <c r="L69" s="4">
        <v>3</v>
      </c>
      <c r="M69" s="4">
        <v>4</v>
      </c>
      <c r="N69" s="4">
        <v>2</v>
      </c>
      <c r="O69" s="4">
        <v>4</v>
      </c>
      <c r="P69" s="4">
        <v>3</v>
      </c>
      <c r="Q69" s="4">
        <v>5</v>
      </c>
      <c r="S69" s="56"/>
      <c r="T69" s="4">
        <f t="shared" si="5"/>
        <v>85</v>
      </c>
      <c r="U69" s="4">
        <v>2</v>
      </c>
      <c r="V69" s="4">
        <v>3</v>
      </c>
      <c r="W69" s="4">
        <v>3</v>
      </c>
      <c r="X69" s="4">
        <v>4</v>
      </c>
      <c r="Y69" s="4">
        <v>6</v>
      </c>
      <c r="Z69" s="4">
        <v>5</v>
      </c>
      <c r="AB69" s="56"/>
      <c r="AC69" s="4">
        <f t="shared" si="4"/>
        <v>85</v>
      </c>
      <c r="AD69" s="4">
        <v>2</v>
      </c>
      <c r="AE69" s="4">
        <v>1</v>
      </c>
      <c r="AF69" s="4">
        <v>4</v>
      </c>
      <c r="AG69" s="4">
        <v>4</v>
      </c>
      <c r="AH69" s="4">
        <v>4</v>
      </c>
      <c r="AI69" s="4">
        <v>3</v>
      </c>
    </row>
    <row r="70" spans="1:35">
      <c r="A70" s="56"/>
      <c r="B70" s="4">
        <f t="shared" si="2"/>
        <v>90</v>
      </c>
      <c r="C70" s="4">
        <v>3</v>
      </c>
      <c r="D70" s="4">
        <v>6</v>
      </c>
      <c r="E70" s="4">
        <v>4</v>
      </c>
      <c r="F70" s="4">
        <v>5</v>
      </c>
      <c r="G70" s="4">
        <v>6</v>
      </c>
      <c r="H70" s="4">
        <v>6</v>
      </c>
      <c r="J70" s="56"/>
      <c r="K70" s="4">
        <f t="shared" si="3"/>
        <v>90</v>
      </c>
      <c r="L70" s="4">
        <v>3</v>
      </c>
      <c r="M70" s="4">
        <v>5</v>
      </c>
      <c r="N70" s="4">
        <v>2</v>
      </c>
      <c r="O70" s="4">
        <v>4</v>
      </c>
      <c r="P70" s="4">
        <v>3</v>
      </c>
      <c r="Q70" s="4">
        <v>5</v>
      </c>
      <c r="S70" s="56"/>
      <c r="T70" s="4">
        <f t="shared" si="5"/>
        <v>90</v>
      </c>
      <c r="U70" s="4">
        <v>3</v>
      </c>
      <c r="V70" s="4">
        <v>3</v>
      </c>
      <c r="W70" s="4">
        <v>2</v>
      </c>
      <c r="X70" s="4">
        <v>3</v>
      </c>
      <c r="Y70" s="4">
        <v>6</v>
      </c>
      <c r="Z70" s="4">
        <v>4</v>
      </c>
      <c r="AB70" s="56"/>
      <c r="AC70" s="4">
        <f t="shared" si="4"/>
        <v>90</v>
      </c>
      <c r="AD70" s="4">
        <v>2</v>
      </c>
      <c r="AE70" s="4">
        <v>1</v>
      </c>
      <c r="AF70" s="4">
        <v>3</v>
      </c>
      <c r="AG70" s="4">
        <v>3</v>
      </c>
      <c r="AH70" s="4">
        <v>5</v>
      </c>
      <c r="AI70" s="4">
        <v>3</v>
      </c>
    </row>
    <row r="71" spans="1:35">
      <c r="A71" s="56"/>
      <c r="B71" s="4">
        <f t="shared" si="2"/>
        <v>95</v>
      </c>
      <c r="C71" s="4">
        <v>5</v>
      </c>
      <c r="D71" s="4">
        <v>6</v>
      </c>
      <c r="E71" s="4">
        <v>4</v>
      </c>
      <c r="F71" s="4">
        <v>4</v>
      </c>
      <c r="G71" s="4">
        <v>6</v>
      </c>
      <c r="H71" s="4">
        <v>6</v>
      </c>
      <c r="J71" s="56"/>
      <c r="K71" s="4">
        <f t="shared" si="3"/>
        <v>95</v>
      </c>
      <c r="L71" s="4">
        <v>3</v>
      </c>
      <c r="M71" s="4">
        <v>3</v>
      </c>
      <c r="N71" s="4">
        <v>2</v>
      </c>
      <c r="O71" s="4">
        <v>2</v>
      </c>
      <c r="P71" s="4">
        <v>3</v>
      </c>
      <c r="Q71" s="4">
        <v>5</v>
      </c>
      <c r="S71" s="56"/>
      <c r="T71" s="4">
        <f t="shared" si="5"/>
        <v>95</v>
      </c>
      <c r="U71" s="4">
        <v>3</v>
      </c>
      <c r="V71" s="4">
        <v>2</v>
      </c>
      <c r="W71" s="4">
        <v>2</v>
      </c>
      <c r="X71" s="4">
        <v>3</v>
      </c>
      <c r="Y71" s="4">
        <v>6</v>
      </c>
      <c r="Z71" s="4">
        <v>4</v>
      </c>
      <c r="AB71" s="56"/>
      <c r="AC71" s="4">
        <f t="shared" si="4"/>
        <v>95</v>
      </c>
      <c r="AD71" s="4">
        <v>2</v>
      </c>
      <c r="AE71" s="4">
        <v>1</v>
      </c>
      <c r="AF71" s="4">
        <v>3</v>
      </c>
      <c r="AG71" s="4">
        <v>3</v>
      </c>
      <c r="AH71" s="4">
        <v>5</v>
      </c>
      <c r="AI71" s="4">
        <v>4</v>
      </c>
    </row>
    <row r="72" spans="1:35">
      <c r="A72" s="56"/>
      <c r="B72" s="4">
        <f t="shared" si="2"/>
        <v>100</v>
      </c>
      <c r="C72" s="4">
        <v>5</v>
      </c>
      <c r="D72" s="4">
        <v>6</v>
      </c>
      <c r="E72" s="4">
        <v>3</v>
      </c>
      <c r="F72" s="4">
        <v>4</v>
      </c>
      <c r="G72" s="4">
        <v>6</v>
      </c>
      <c r="H72" s="4">
        <v>6</v>
      </c>
      <c r="J72" s="56"/>
      <c r="K72" s="4">
        <f t="shared" si="3"/>
        <v>100</v>
      </c>
      <c r="L72" s="4">
        <v>3</v>
      </c>
      <c r="M72" s="4">
        <v>3</v>
      </c>
      <c r="N72" s="4">
        <v>2</v>
      </c>
      <c r="O72" s="4">
        <v>2</v>
      </c>
      <c r="P72" s="4">
        <v>4</v>
      </c>
      <c r="Q72" s="4">
        <v>4</v>
      </c>
      <c r="S72" s="56"/>
      <c r="T72" s="4">
        <f t="shared" si="5"/>
        <v>100</v>
      </c>
      <c r="U72" s="4">
        <v>3</v>
      </c>
      <c r="V72" s="4">
        <v>2</v>
      </c>
      <c r="W72" s="4">
        <v>3</v>
      </c>
      <c r="X72" s="4">
        <v>3</v>
      </c>
      <c r="Y72" s="4">
        <v>6</v>
      </c>
      <c r="Z72" s="4">
        <v>4</v>
      </c>
      <c r="AB72" s="56"/>
      <c r="AC72" s="4">
        <f t="shared" si="4"/>
        <v>100</v>
      </c>
      <c r="AD72" s="4">
        <v>2</v>
      </c>
      <c r="AE72" s="4">
        <v>1</v>
      </c>
      <c r="AF72" s="4">
        <v>4</v>
      </c>
      <c r="AG72" s="4">
        <v>1</v>
      </c>
      <c r="AH72" s="4">
        <v>2</v>
      </c>
      <c r="AI72" s="4">
        <v>5</v>
      </c>
    </row>
    <row r="73" spans="1:35">
      <c r="A73" s="56"/>
      <c r="B73" s="4">
        <f t="shared" si="2"/>
        <v>105</v>
      </c>
      <c r="C73" s="4">
        <v>5</v>
      </c>
      <c r="D73" s="4">
        <v>6</v>
      </c>
      <c r="E73" s="4">
        <v>3</v>
      </c>
      <c r="F73" s="4">
        <v>4</v>
      </c>
      <c r="G73" s="4">
        <v>6</v>
      </c>
      <c r="H73" s="4">
        <v>6</v>
      </c>
      <c r="J73" s="56"/>
      <c r="K73" s="4">
        <f t="shared" si="3"/>
        <v>105</v>
      </c>
      <c r="L73" s="4">
        <v>2</v>
      </c>
      <c r="M73" s="4">
        <v>1</v>
      </c>
      <c r="N73" s="4">
        <v>2</v>
      </c>
      <c r="O73" s="4">
        <v>2</v>
      </c>
      <c r="P73" s="4">
        <v>3</v>
      </c>
      <c r="Q73" s="4">
        <v>2</v>
      </c>
      <c r="S73" s="56"/>
      <c r="T73" s="4">
        <f t="shared" si="5"/>
        <v>105</v>
      </c>
      <c r="U73" s="4">
        <v>3</v>
      </c>
      <c r="V73" s="4">
        <v>2</v>
      </c>
      <c r="W73" s="4">
        <v>3</v>
      </c>
      <c r="X73" s="4">
        <v>3</v>
      </c>
      <c r="Y73" s="4">
        <v>6</v>
      </c>
      <c r="Z73" s="4">
        <v>4</v>
      </c>
      <c r="AB73" s="56"/>
      <c r="AC73" s="4">
        <f t="shared" si="4"/>
        <v>105</v>
      </c>
      <c r="AD73" s="4">
        <v>2</v>
      </c>
      <c r="AE73" s="4">
        <v>2</v>
      </c>
      <c r="AF73" s="4">
        <v>3</v>
      </c>
      <c r="AG73" s="4">
        <v>2</v>
      </c>
      <c r="AH73" s="4">
        <v>1</v>
      </c>
      <c r="AI73" s="4">
        <v>2</v>
      </c>
    </row>
    <row r="74" spans="1:35">
      <c r="A74" s="56"/>
      <c r="B74" s="4">
        <f t="shared" si="2"/>
        <v>110</v>
      </c>
      <c r="C74" s="4">
        <v>5</v>
      </c>
      <c r="D74" s="4">
        <v>6</v>
      </c>
      <c r="E74" s="4">
        <v>3</v>
      </c>
      <c r="F74" s="4">
        <v>4</v>
      </c>
      <c r="G74" s="4">
        <v>6</v>
      </c>
      <c r="H74" s="4">
        <v>6</v>
      </c>
      <c r="J74" s="56"/>
      <c r="K74" s="4">
        <f t="shared" si="3"/>
        <v>110</v>
      </c>
      <c r="L74" s="4">
        <v>2</v>
      </c>
      <c r="M74" s="4">
        <v>1</v>
      </c>
      <c r="N74" s="4">
        <v>2</v>
      </c>
      <c r="O74" s="4">
        <v>2</v>
      </c>
      <c r="P74" s="4">
        <v>3</v>
      </c>
      <c r="Q74" s="4">
        <v>2</v>
      </c>
      <c r="S74" s="56"/>
      <c r="T74" s="4">
        <f t="shared" si="5"/>
        <v>110</v>
      </c>
      <c r="U74" s="4">
        <v>3</v>
      </c>
      <c r="V74" s="4">
        <v>2</v>
      </c>
      <c r="W74" s="4">
        <v>2</v>
      </c>
      <c r="X74" s="4">
        <v>3</v>
      </c>
      <c r="Y74" s="4">
        <v>6</v>
      </c>
      <c r="Z74" s="4">
        <v>2</v>
      </c>
      <c r="AB74" s="56"/>
      <c r="AC74" s="4">
        <f t="shared" si="4"/>
        <v>110</v>
      </c>
      <c r="AD74" s="4">
        <v>1</v>
      </c>
      <c r="AE74" s="4">
        <v>1</v>
      </c>
      <c r="AF74" s="4">
        <v>1</v>
      </c>
      <c r="AG74" s="4">
        <v>1</v>
      </c>
      <c r="AH74" s="4">
        <v>0</v>
      </c>
      <c r="AI74" s="4">
        <v>2</v>
      </c>
    </row>
    <row r="75" spans="1:35">
      <c r="A75" s="56"/>
      <c r="B75" s="4">
        <f t="shared" si="2"/>
        <v>115</v>
      </c>
      <c r="C75" s="4">
        <v>5</v>
      </c>
      <c r="D75" s="4">
        <v>6</v>
      </c>
      <c r="E75" s="4">
        <v>3</v>
      </c>
      <c r="F75" s="4">
        <v>5</v>
      </c>
      <c r="G75" s="4">
        <v>6</v>
      </c>
      <c r="H75" s="4">
        <v>6</v>
      </c>
      <c r="J75" s="56"/>
      <c r="K75" s="4">
        <f t="shared" si="3"/>
        <v>115</v>
      </c>
      <c r="L75" s="4">
        <v>2</v>
      </c>
      <c r="M75" s="4">
        <v>1</v>
      </c>
      <c r="N75" s="4">
        <v>1</v>
      </c>
      <c r="O75" s="4">
        <v>1</v>
      </c>
      <c r="P75" s="4">
        <v>3</v>
      </c>
      <c r="Q75" s="4">
        <v>1</v>
      </c>
      <c r="S75" s="56"/>
      <c r="T75" s="4">
        <f t="shared" si="5"/>
        <v>115</v>
      </c>
      <c r="U75" s="4">
        <v>3</v>
      </c>
      <c r="V75" s="4">
        <v>2</v>
      </c>
      <c r="W75" s="4">
        <v>2</v>
      </c>
      <c r="X75" s="4">
        <v>3</v>
      </c>
      <c r="Y75" s="4">
        <v>6</v>
      </c>
      <c r="Z75" s="4">
        <v>2</v>
      </c>
      <c r="AB75" s="56"/>
      <c r="AC75" s="4">
        <f t="shared" si="4"/>
        <v>115</v>
      </c>
      <c r="AD75" s="4">
        <v>1</v>
      </c>
      <c r="AE75" s="4">
        <v>1</v>
      </c>
      <c r="AF75" s="4">
        <v>0</v>
      </c>
      <c r="AG75" s="4">
        <v>1</v>
      </c>
      <c r="AH75" s="4">
        <v>1</v>
      </c>
      <c r="AI75" s="4">
        <v>1</v>
      </c>
    </row>
    <row r="76" spans="1:35">
      <c r="A76" s="56"/>
      <c r="B76" s="4">
        <f t="shared" si="2"/>
        <v>120</v>
      </c>
      <c r="C76" s="4">
        <v>5</v>
      </c>
      <c r="D76" s="4">
        <v>6</v>
      </c>
      <c r="E76" s="4">
        <v>3</v>
      </c>
      <c r="F76" s="4">
        <v>4</v>
      </c>
      <c r="G76" s="4">
        <v>6</v>
      </c>
      <c r="H76" s="4">
        <v>6</v>
      </c>
      <c r="J76" s="56"/>
      <c r="K76" s="4">
        <f t="shared" si="3"/>
        <v>120</v>
      </c>
      <c r="L76" s="4">
        <v>2</v>
      </c>
      <c r="M76" s="4">
        <v>1</v>
      </c>
      <c r="N76" s="4">
        <v>1</v>
      </c>
      <c r="O76" s="4">
        <v>1</v>
      </c>
      <c r="P76" s="4">
        <v>3</v>
      </c>
      <c r="Q76" s="4">
        <v>1</v>
      </c>
      <c r="S76" s="56"/>
      <c r="T76" s="4">
        <f t="shared" si="5"/>
        <v>120</v>
      </c>
      <c r="U76" s="4">
        <v>3</v>
      </c>
      <c r="V76" s="4">
        <v>2</v>
      </c>
      <c r="W76" s="4">
        <v>2</v>
      </c>
      <c r="X76" s="4">
        <v>3</v>
      </c>
      <c r="Y76" s="4">
        <v>6</v>
      </c>
      <c r="Z76" s="4">
        <v>2</v>
      </c>
      <c r="AB76" s="56"/>
      <c r="AC76" s="4">
        <f t="shared" si="4"/>
        <v>120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</row>
    <row r="77" spans="1:35">
      <c r="A77" s="56"/>
      <c r="B77" s="4">
        <f t="shared" si="2"/>
        <v>125</v>
      </c>
      <c r="C77" s="4">
        <v>5</v>
      </c>
      <c r="D77" s="4">
        <v>6</v>
      </c>
      <c r="E77" s="4">
        <v>3</v>
      </c>
      <c r="F77" s="4">
        <v>3</v>
      </c>
      <c r="G77" s="4">
        <v>6</v>
      </c>
      <c r="H77" s="4">
        <v>6</v>
      </c>
      <c r="J77" s="56"/>
      <c r="K77" s="4">
        <f t="shared" si="3"/>
        <v>125</v>
      </c>
      <c r="L77" s="4">
        <v>1</v>
      </c>
      <c r="M77" s="4">
        <v>1</v>
      </c>
      <c r="N77" s="4">
        <v>1</v>
      </c>
      <c r="O77" s="4">
        <v>1</v>
      </c>
      <c r="P77" s="4">
        <v>1</v>
      </c>
      <c r="Q77" s="4">
        <v>1</v>
      </c>
      <c r="S77" s="56"/>
      <c r="T77" s="4">
        <f t="shared" si="5"/>
        <v>125</v>
      </c>
      <c r="U77" s="4">
        <v>3</v>
      </c>
      <c r="V77" s="4">
        <v>2</v>
      </c>
      <c r="W77" s="4">
        <v>2</v>
      </c>
      <c r="X77" s="4">
        <v>4</v>
      </c>
      <c r="Y77" s="4">
        <v>6</v>
      </c>
      <c r="Z77" s="4">
        <v>2</v>
      </c>
      <c r="AB77" s="56"/>
      <c r="AC77" s="4">
        <f t="shared" si="4"/>
        <v>125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</row>
    <row r="78" spans="1:35">
      <c r="A78" s="56"/>
      <c r="B78" s="4">
        <f t="shared" si="2"/>
        <v>130</v>
      </c>
      <c r="C78" s="4">
        <v>5</v>
      </c>
      <c r="D78" s="4">
        <v>6</v>
      </c>
      <c r="E78" s="4">
        <v>3</v>
      </c>
      <c r="F78" s="4">
        <v>5</v>
      </c>
      <c r="G78" s="4">
        <v>6</v>
      </c>
      <c r="H78" s="4">
        <v>6</v>
      </c>
      <c r="J78" s="56"/>
      <c r="K78" s="4">
        <f t="shared" si="3"/>
        <v>130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S78" s="56"/>
      <c r="T78" s="4">
        <f t="shared" si="5"/>
        <v>130</v>
      </c>
      <c r="U78" s="4">
        <v>3</v>
      </c>
      <c r="V78" s="4">
        <v>2</v>
      </c>
      <c r="W78" s="4">
        <v>2</v>
      </c>
      <c r="X78" s="4">
        <v>3</v>
      </c>
      <c r="Y78" s="4">
        <v>6</v>
      </c>
      <c r="Z78" s="4">
        <v>2</v>
      </c>
      <c r="AB78" s="56"/>
      <c r="AC78" s="4">
        <f t="shared" si="4"/>
        <v>130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</row>
    <row r="79" spans="1:35">
      <c r="A79" s="56"/>
      <c r="B79" s="4">
        <f t="shared" si="2"/>
        <v>135</v>
      </c>
      <c r="C79" s="4">
        <v>5</v>
      </c>
      <c r="D79" s="4">
        <v>6</v>
      </c>
      <c r="E79" s="4">
        <v>4</v>
      </c>
      <c r="F79" s="4">
        <v>5</v>
      </c>
      <c r="G79" s="4">
        <v>6</v>
      </c>
      <c r="H79" s="4">
        <v>6</v>
      </c>
      <c r="J79" s="56"/>
      <c r="K79" s="4">
        <f t="shared" si="3"/>
        <v>135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S79" s="56"/>
      <c r="T79" s="4">
        <f t="shared" si="5"/>
        <v>135</v>
      </c>
      <c r="U79" s="4">
        <v>3</v>
      </c>
      <c r="V79" s="4">
        <v>2</v>
      </c>
      <c r="W79" s="4">
        <v>2</v>
      </c>
      <c r="X79" s="4">
        <v>3</v>
      </c>
      <c r="Y79" s="4">
        <v>6</v>
      </c>
      <c r="Z79" s="4">
        <v>2</v>
      </c>
      <c r="AB79" s="56"/>
      <c r="AC79" s="4">
        <f t="shared" si="4"/>
        <v>135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</row>
    <row r="80" spans="1:35">
      <c r="A80" s="56"/>
      <c r="B80" s="4">
        <f t="shared" si="2"/>
        <v>140</v>
      </c>
      <c r="C80" s="4">
        <v>5</v>
      </c>
      <c r="D80" s="4">
        <v>6</v>
      </c>
      <c r="E80" s="4">
        <v>3</v>
      </c>
      <c r="F80" s="4">
        <v>5</v>
      </c>
      <c r="G80" s="4">
        <v>6</v>
      </c>
      <c r="H80" s="4">
        <v>6</v>
      </c>
      <c r="J80" s="56"/>
      <c r="K80" s="4">
        <f t="shared" si="3"/>
        <v>140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S80" s="56"/>
      <c r="T80" s="4">
        <f t="shared" si="5"/>
        <v>140</v>
      </c>
      <c r="U80" s="4">
        <v>2</v>
      </c>
      <c r="V80" s="4">
        <v>1</v>
      </c>
      <c r="W80" s="4">
        <v>2</v>
      </c>
      <c r="X80" s="4">
        <v>2</v>
      </c>
      <c r="Y80" s="4">
        <v>6</v>
      </c>
      <c r="Z80" s="4">
        <v>2</v>
      </c>
      <c r="AB80" s="56"/>
      <c r="AC80" s="4">
        <f t="shared" si="4"/>
        <v>140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</row>
    <row r="81" spans="1:35">
      <c r="A81" s="56"/>
      <c r="B81" s="4">
        <f t="shared" si="2"/>
        <v>145</v>
      </c>
      <c r="C81" s="4">
        <v>5</v>
      </c>
      <c r="D81" s="4">
        <v>6</v>
      </c>
      <c r="E81" s="4">
        <v>3</v>
      </c>
      <c r="F81" s="4">
        <v>3</v>
      </c>
      <c r="G81" s="4">
        <v>6</v>
      </c>
      <c r="H81" s="4">
        <v>6</v>
      </c>
      <c r="J81" s="56"/>
      <c r="K81" s="4">
        <f t="shared" si="3"/>
        <v>145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S81" s="56"/>
      <c r="T81" s="4">
        <f t="shared" si="5"/>
        <v>145</v>
      </c>
      <c r="U81" s="4">
        <v>3</v>
      </c>
      <c r="V81" s="4">
        <v>1</v>
      </c>
      <c r="W81" s="4">
        <v>1</v>
      </c>
      <c r="X81" s="4">
        <v>1</v>
      </c>
      <c r="Y81" s="4">
        <v>6</v>
      </c>
      <c r="Z81" s="4">
        <v>2</v>
      </c>
      <c r="AB81" s="56"/>
      <c r="AC81" s="4">
        <f t="shared" si="4"/>
        <v>145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</row>
    <row r="82" spans="1:35">
      <c r="A82" s="56"/>
      <c r="B82" s="4">
        <f t="shared" si="2"/>
        <v>150</v>
      </c>
      <c r="C82" s="4">
        <v>4</v>
      </c>
      <c r="D82" s="4">
        <v>6</v>
      </c>
      <c r="E82" s="4">
        <v>2</v>
      </c>
      <c r="F82" s="4">
        <v>3</v>
      </c>
      <c r="G82" s="4">
        <v>6</v>
      </c>
      <c r="H82" s="4">
        <v>6</v>
      </c>
      <c r="J82" s="56"/>
      <c r="K82" s="4">
        <f t="shared" si="3"/>
        <v>150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S82" s="56"/>
      <c r="T82" s="4">
        <f t="shared" si="5"/>
        <v>150</v>
      </c>
      <c r="U82" s="4">
        <v>2</v>
      </c>
      <c r="V82" s="4">
        <v>0</v>
      </c>
      <c r="W82" s="4">
        <v>1</v>
      </c>
      <c r="X82" s="4">
        <v>2</v>
      </c>
      <c r="Y82" s="4">
        <v>6</v>
      </c>
      <c r="Z82" s="4">
        <v>1</v>
      </c>
      <c r="AB82" s="56"/>
      <c r="AC82" s="4">
        <f t="shared" si="4"/>
        <v>150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</row>
    <row r="83" spans="1:35">
      <c r="A83" s="56"/>
      <c r="B83" s="4">
        <f t="shared" si="2"/>
        <v>155</v>
      </c>
      <c r="C83" s="4">
        <v>4</v>
      </c>
      <c r="D83" s="4">
        <v>6</v>
      </c>
      <c r="E83" s="4">
        <v>2</v>
      </c>
      <c r="F83" s="4">
        <v>3</v>
      </c>
      <c r="G83" s="4">
        <v>6</v>
      </c>
      <c r="H83" s="4">
        <v>6</v>
      </c>
      <c r="J83" s="56"/>
      <c r="K83" s="4">
        <f t="shared" si="3"/>
        <v>155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S83" s="56"/>
      <c r="T83" s="4">
        <f t="shared" si="5"/>
        <v>155</v>
      </c>
      <c r="U83" s="4">
        <v>2</v>
      </c>
      <c r="V83" s="4">
        <v>0</v>
      </c>
      <c r="W83" s="4">
        <v>1</v>
      </c>
      <c r="X83" s="4">
        <v>2</v>
      </c>
      <c r="Y83" s="4">
        <v>6</v>
      </c>
      <c r="Z83" s="4">
        <v>1</v>
      </c>
      <c r="AB83" s="56"/>
      <c r="AC83" s="4">
        <f t="shared" si="4"/>
        <v>155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</row>
    <row r="84" spans="1:35">
      <c r="A84" s="56"/>
      <c r="B84" s="4">
        <f t="shared" si="2"/>
        <v>160</v>
      </c>
      <c r="C84" s="4">
        <v>5</v>
      </c>
      <c r="D84" s="4">
        <v>6</v>
      </c>
      <c r="E84" s="4">
        <v>2</v>
      </c>
      <c r="F84" s="4">
        <v>4</v>
      </c>
      <c r="G84" s="4">
        <v>6</v>
      </c>
      <c r="H84" s="4">
        <v>6</v>
      </c>
      <c r="J84" s="56"/>
      <c r="K84" s="4">
        <f t="shared" si="3"/>
        <v>160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S84" s="56"/>
      <c r="T84" s="4">
        <f t="shared" si="5"/>
        <v>160</v>
      </c>
      <c r="U84" s="4">
        <v>1</v>
      </c>
      <c r="V84" s="4">
        <v>0</v>
      </c>
      <c r="W84" s="4">
        <v>0</v>
      </c>
      <c r="X84" s="4">
        <v>2</v>
      </c>
      <c r="Y84" s="4">
        <v>6</v>
      </c>
      <c r="Z84" s="4">
        <v>1</v>
      </c>
      <c r="AB84" s="56"/>
      <c r="AC84" s="4">
        <f t="shared" si="4"/>
        <v>160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</row>
    <row r="85" spans="1:35">
      <c r="A85" s="56"/>
      <c r="B85" s="4">
        <f t="shared" si="2"/>
        <v>165</v>
      </c>
      <c r="C85" s="4">
        <v>3</v>
      </c>
      <c r="D85" s="4">
        <v>6</v>
      </c>
      <c r="E85" s="4">
        <v>2</v>
      </c>
      <c r="F85" s="4">
        <v>2</v>
      </c>
      <c r="G85" s="4">
        <v>6</v>
      </c>
      <c r="H85" s="4">
        <v>6</v>
      </c>
      <c r="J85" s="56"/>
      <c r="K85" s="4">
        <f t="shared" si="3"/>
        <v>165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S85" s="56"/>
      <c r="T85" s="4">
        <f t="shared" si="5"/>
        <v>165</v>
      </c>
      <c r="U85" s="4">
        <v>1</v>
      </c>
      <c r="V85" s="4">
        <v>0</v>
      </c>
      <c r="W85" s="4">
        <v>0</v>
      </c>
      <c r="X85" s="4">
        <v>1</v>
      </c>
      <c r="Y85" s="4">
        <v>6</v>
      </c>
      <c r="Z85" s="4">
        <v>0</v>
      </c>
      <c r="AB85" s="56"/>
      <c r="AC85" s="4">
        <f t="shared" si="4"/>
        <v>165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</row>
    <row r="86" spans="1:35">
      <c r="A86" s="56"/>
      <c r="B86" s="4">
        <f t="shared" si="2"/>
        <v>170</v>
      </c>
      <c r="C86" s="4">
        <v>4</v>
      </c>
      <c r="D86" s="4">
        <v>6</v>
      </c>
      <c r="E86" s="4">
        <v>2</v>
      </c>
      <c r="F86" s="4">
        <v>3</v>
      </c>
      <c r="G86" s="4">
        <v>6</v>
      </c>
      <c r="H86" s="4">
        <v>6</v>
      </c>
      <c r="J86" s="56"/>
      <c r="K86" s="4">
        <f t="shared" si="3"/>
        <v>170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S86" s="56"/>
      <c r="T86" s="4">
        <f t="shared" si="5"/>
        <v>170</v>
      </c>
      <c r="U86" s="4">
        <v>1</v>
      </c>
      <c r="V86" s="4">
        <v>0</v>
      </c>
      <c r="W86" s="4">
        <v>0</v>
      </c>
      <c r="X86" s="4">
        <v>1</v>
      </c>
      <c r="Y86" s="4">
        <v>6</v>
      </c>
      <c r="Z86" s="4">
        <v>0</v>
      </c>
      <c r="AB86" s="56"/>
      <c r="AC86" s="4">
        <f t="shared" si="4"/>
        <v>170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</row>
    <row r="87" spans="1:35">
      <c r="A87" s="56"/>
      <c r="B87" s="4">
        <f t="shared" si="2"/>
        <v>175</v>
      </c>
      <c r="C87" s="4">
        <v>3</v>
      </c>
      <c r="D87" s="4">
        <v>6</v>
      </c>
      <c r="E87" s="4">
        <v>2</v>
      </c>
      <c r="F87" s="4">
        <v>2</v>
      </c>
      <c r="G87" s="4">
        <v>6</v>
      </c>
      <c r="H87" s="4">
        <v>6</v>
      </c>
      <c r="J87" s="56"/>
      <c r="K87" s="4">
        <f t="shared" si="3"/>
        <v>175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S87" s="56"/>
      <c r="T87" s="4">
        <f t="shared" si="5"/>
        <v>175</v>
      </c>
      <c r="U87" s="4">
        <v>1</v>
      </c>
      <c r="V87" s="4">
        <v>0</v>
      </c>
      <c r="W87" s="4">
        <v>0</v>
      </c>
      <c r="X87" s="4">
        <v>1</v>
      </c>
      <c r="Y87" s="4">
        <v>6</v>
      </c>
      <c r="Z87" s="4">
        <v>0</v>
      </c>
      <c r="AB87" s="56"/>
      <c r="AC87" s="4">
        <f t="shared" si="4"/>
        <v>175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</row>
    <row r="88" spans="1:35">
      <c r="A88" s="56"/>
      <c r="B88" s="4">
        <f t="shared" si="2"/>
        <v>180</v>
      </c>
      <c r="C88" s="4">
        <v>3</v>
      </c>
      <c r="D88" s="4">
        <v>6</v>
      </c>
      <c r="E88" s="4">
        <v>2</v>
      </c>
      <c r="F88" s="4">
        <v>2</v>
      </c>
      <c r="G88" s="4">
        <v>6</v>
      </c>
      <c r="H88" s="4">
        <v>6</v>
      </c>
      <c r="J88" s="56"/>
      <c r="K88" s="4">
        <f t="shared" si="3"/>
        <v>180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S88" s="56"/>
      <c r="T88" s="4">
        <f t="shared" si="5"/>
        <v>180</v>
      </c>
      <c r="U88" s="4">
        <v>1</v>
      </c>
      <c r="V88" s="4">
        <v>0</v>
      </c>
      <c r="W88" s="4">
        <v>0</v>
      </c>
      <c r="X88" s="4">
        <v>1</v>
      </c>
      <c r="Y88" s="4">
        <v>6</v>
      </c>
      <c r="Z88" s="4">
        <v>0</v>
      </c>
      <c r="AB88" s="56"/>
      <c r="AC88" s="4">
        <f t="shared" si="4"/>
        <v>180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</row>
    <row r="91" spans="1:35">
      <c r="A91" s="6" t="s">
        <v>208</v>
      </c>
    </row>
    <row r="92" spans="1:35">
      <c r="C92" s="62" t="s">
        <v>65</v>
      </c>
      <c r="D92" s="62"/>
      <c r="E92" s="62"/>
      <c r="F92" s="62"/>
      <c r="G92" s="62"/>
      <c r="H92" s="62"/>
      <c r="I92" s="62" t="s">
        <v>66</v>
      </c>
      <c r="J92" s="62"/>
      <c r="K92" s="62"/>
      <c r="L92" s="62"/>
      <c r="M92" s="62"/>
      <c r="N92" s="62"/>
      <c r="O92" s="62" t="s">
        <v>67</v>
      </c>
      <c r="P92" s="62"/>
      <c r="Q92" s="62"/>
      <c r="R92" s="62"/>
      <c r="S92" s="62"/>
      <c r="T92" s="62"/>
      <c r="U92" s="62" t="s">
        <v>68</v>
      </c>
      <c r="V92" s="62"/>
      <c r="W92" s="62"/>
      <c r="X92" s="62"/>
      <c r="Y92" s="62"/>
      <c r="Z92" s="62"/>
    </row>
    <row r="93" spans="1:35">
      <c r="C93" s="4" t="s">
        <v>302</v>
      </c>
      <c r="D93" s="4" t="s">
        <v>31</v>
      </c>
      <c r="E93" s="4" t="s">
        <v>32</v>
      </c>
      <c r="F93" s="4" t="s">
        <v>33</v>
      </c>
      <c r="G93" s="4" t="s">
        <v>34</v>
      </c>
      <c r="H93" s="4" t="s">
        <v>35</v>
      </c>
      <c r="I93" s="4" t="s">
        <v>302</v>
      </c>
      <c r="J93" s="4" t="s">
        <v>31</v>
      </c>
      <c r="K93" s="4" t="s">
        <v>32</v>
      </c>
      <c r="L93" s="4" t="s">
        <v>33</v>
      </c>
      <c r="M93" s="4" t="s">
        <v>34</v>
      </c>
      <c r="N93" s="4" t="s">
        <v>35</v>
      </c>
      <c r="O93" s="4" t="s">
        <v>302</v>
      </c>
      <c r="P93" s="4" t="s">
        <v>31</v>
      </c>
      <c r="Q93" s="4" t="s">
        <v>32</v>
      </c>
      <c r="R93" s="4" t="s">
        <v>33</v>
      </c>
      <c r="S93" s="4" t="s">
        <v>34</v>
      </c>
      <c r="T93" s="4" t="s">
        <v>35</v>
      </c>
      <c r="U93" s="4" t="s">
        <v>302</v>
      </c>
      <c r="V93" s="4" t="s">
        <v>31</v>
      </c>
      <c r="W93" s="4" t="s">
        <v>32</v>
      </c>
      <c r="X93" s="4" t="s">
        <v>33</v>
      </c>
      <c r="Y93" s="4" t="s">
        <v>34</v>
      </c>
      <c r="Z93" s="4" t="s">
        <v>35</v>
      </c>
    </row>
    <row r="94" spans="1:35">
      <c r="B94" s="4" t="s">
        <v>58</v>
      </c>
      <c r="C94" s="3">
        <v>88</v>
      </c>
      <c r="D94" s="3">
        <v>112</v>
      </c>
      <c r="E94" s="3">
        <v>95</v>
      </c>
      <c r="F94" s="3">
        <v>105</v>
      </c>
      <c r="G94" s="3">
        <v>108</v>
      </c>
      <c r="H94" s="3">
        <v>92</v>
      </c>
      <c r="I94" s="3">
        <v>40</v>
      </c>
      <c r="J94" s="3">
        <v>54</v>
      </c>
      <c r="K94" s="3">
        <v>50</v>
      </c>
      <c r="L94" s="3">
        <v>44</v>
      </c>
      <c r="M94" s="3">
        <v>38</v>
      </c>
      <c r="N94" s="3">
        <v>58</v>
      </c>
      <c r="O94" s="3">
        <v>18</v>
      </c>
      <c r="P94" s="3">
        <v>34</v>
      </c>
      <c r="Q94" s="3">
        <v>30</v>
      </c>
      <c r="R94" s="3">
        <v>28</v>
      </c>
      <c r="S94" s="3">
        <v>27</v>
      </c>
      <c r="T94" s="3">
        <v>31</v>
      </c>
      <c r="U94" s="3">
        <v>25</v>
      </c>
      <c r="V94" s="3">
        <v>29</v>
      </c>
      <c r="W94" s="3">
        <v>20</v>
      </c>
      <c r="X94" s="3">
        <v>32</v>
      </c>
      <c r="Y94" s="3">
        <v>22</v>
      </c>
      <c r="Z94" s="3">
        <v>30</v>
      </c>
    </row>
    <row r="95" spans="1:35">
      <c r="B95" s="4" t="s">
        <v>59</v>
      </c>
      <c r="C95" s="3">
        <v>104</v>
      </c>
      <c r="D95" s="3">
        <v>96</v>
      </c>
      <c r="E95" s="3">
        <v>87</v>
      </c>
      <c r="F95" s="3">
        <v>113</v>
      </c>
      <c r="G95" s="3">
        <v>92</v>
      </c>
      <c r="H95" s="3">
        <v>108</v>
      </c>
      <c r="I95" s="3">
        <v>170</v>
      </c>
      <c r="J95" s="3">
        <v>230</v>
      </c>
      <c r="K95" s="3">
        <v>220</v>
      </c>
      <c r="L95" s="3">
        <v>180</v>
      </c>
      <c r="M95" s="3">
        <v>192</v>
      </c>
      <c r="N95" s="3">
        <v>208</v>
      </c>
      <c r="O95" s="3">
        <v>220</v>
      </c>
      <c r="P95" s="3">
        <v>240</v>
      </c>
      <c r="Q95" s="3">
        <v>250</v>
      </c>
      <c r="R95" s="3">
        <v>210</v>
      </c>
      <c r="S95" s="3">
        <v>220</v>
      </c>
      <c r="T95" s="3">
        <v>240</v>
      </c>
      <c r="U95" s="3">
        <v>220</v>
      </c>
      <c r="V95" s="3">
        <v>250</v>
      </c>
      <c r="W95" s="3">
        <v>230</v>
      </c>
      <c r="X95" s="3">
        <v>270</v>
      </c>
      <c r="Y95" s="3">
        <v>240</v>
      </c>
      <c r="Z95" s="3">
        <v>260</v>
      </c>
    </row>
    <row r="96" spans="1:35">
      <c r="B96" s="4" t="s">
        <v>60</v>
      </c>
      <c r="C96" s="3">
        <v>95</v>
      </c>
      <c r="D96" s="3">
        <v>105</v>
      </c>
      <c r="E96" s="3">
        <v>112</v>
      </c>
      <c r="F96" s="3">
        <v>88</v>
      </c>
      <c r="G96" s="3">
        <v>98</v>
      </c>
      <c r="H96" s="3">
        <v>102</v>
      </c>
      <c r="I96" s="3">
        <v>45</v>
      </c>
      <c r="J96" s="3">
        <v>55</v>
      </c>
      <c r="K96" s="3">
        <v>40</v>
      </c>
      <c r="L96" s="3">
        <v>60</v>
      </c>
      <c r="M96" s="3">
        <v>48</v>
      </c>
      <c r="N96" s="3">
        <v>52</v>
      </c>
      <c r="O96" s="3">
        <v>28</v>
      </c>
      <c r="P96" s="3">
        <v>25</v>
      </c>
      <c r="Q96" s="3">
        <v>31</v>
      </c>
      <c r="R96" s="3">
        <v>27</v>
      </c>
      <c r="S96" s="3">
        <v>22</v>
      </c>
      <c r="T96" s="3">
        <v>24</v>
      </c>
      <c r="U96" s="3">
        <v>30</v>
      </c>
      <c r="V96" s="3">
        <v>20</v>
      </c>
      <c r="W96" s="3">
        <v>32</v>
      </c>
      <c r="X96" s="3">
        <v>18</v>
      </c>
      <c r="Y96" s="3">
        <v>23</v>
      </c>
      <c r="Z96" s="3">
        <v>28</v>
      </c>
    </row>
    <row r="97" spans="3:26"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</sheetData>
  <mergeCells count="18">
    <mergeCell ref="AC50:AI50"/>
    <mergeCell ref="AB52:AB88"/>
    <mergeCell ref="C92:H92"/>
    <mergeCell ref="I92:N92"/>
    <mergeCell ref="O92:T92"/>
    <mergeCell ref="U92:Z92"/>
    <mergeCell ref="B50:H50"/>
    <mergeCell ref="A52:A88"/>
    <mergeCell ref="K50:Q50"/>
    <mergeCell ref="J52:J88"/>
    <mergeCell ref="T50:Z50"/>
    <mergeCell ref="C1:I1"/>
    <mergeCell ref="B3:B39"/>
    <mergeCell ref="M1:S1"/>
    <mergeCell ref="L3:L39"/>
    <mergeCell ref="C43:H43"/>
    <mergeCell ref="I43:N43"/>
    <mergeCell ref="S52:S88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8"/>
  <sheetViews>
    <sheetView topLeftCell="A55" zoomScaleNormal="100" workbookViewId="0">
      <selection activeCell="B69" sqref="B69:J69"/>
    </sheetView>
  </sheetViews>
  <sheetFormatPr defaultColWidth="8.625" defaultRowHeight="12.75"/>
  <cols>
    <col min="1" max="1" width="12.625" style="4" customWidth="1"/>
    <col min="2" max="16384" width="8.625" style="4"/>
  </cols>
  <sheetData>
    <row r="1" spans="1:18">
      <c r="A1" s="7" t="s">
        <v>213</v>
      </c>
      <c r="B1" s="55" t="s">
        <v>15</v>
      </c>
      <c r="C1" s="55"/>
      <c r="D1" s="55"/>
      <c r="E1" s="55"/>
      <c r="F1" s="55"/>
      <c r="G1" s="55"/>
      <c r="H1" s="55"/>
      <c r="L1" s="55" t="s">
        <v>16</v>
      </c>
      <c r="M1" s="55"/>
      <c r="N1" s="55"/>
      <c r="O1" s="55"/>
      <c r="P1" s="55"/>
      <c r="Q1" s="55"/>
      <c r="R1" s="55"/>
    </row>
    <row r="2" spans="1:18">
      <c r="C2" s="4" t="s">
        <v>302</v>
      </c>
      <c r="D2" s="4" t="s">
        <v>31</v>
      </c>
      <c r="E2" s="4" t="s">
        <v>32</v>
      </c>
      <c r="F2" s="4" t="s">
        <v>33</v>
      </c>
      <c r="G2" s="4" t="s">
        <v>34</v>
      </c>
      <c r="H2" s="4" t="s">
        <v>35</v>
      </c>
      <c r="M2" s="4" t="s">
        <v>302</v>
      </c>
      <c r="N2" s="4" t="s">
        <v>31</v>
      </c>
      <c r="O2" s="4" t="s">
        <v>32</v>
      </c>
      <c r="P2" s="4" t="s">
        <v>33</v>
      </c>
      <c r="Q2" s="4" t="s">
        <v>34</v>
      </c>
      <c r="R2" s="4" t="s">
        <v>35</v>
      </c>
    </row>
    <row r="3" spans="1:18">
      <c r="A3" s="63" t="s">
        <v>23</v>
      </c>
      <c r="B3" s="4">
        <v>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K3" s="63" t="s">
        <v>23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</row>
    <row r="4" spans="1:18">
      <c r="A4" s="63"/>
      <c r="B4" s="4">
        <v>1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K4" s="63"/>
      <c r="L4" s="4">
        <v>1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</row>
    <row r="5" spans="1:18">
      <c r="A5" s="63"/>
      <c r="B5" s="4">
        <v>2</v>
      </c>
      <c r="C5" s="4">
        <v>1</v>
      </c>
      <c r="D5" s="4">
        <v>1</v>
      </c>
      <c r="E5" s="4">
        <v>0</v>
      </c>
      <c r="F5" s="4">
        <v>0</v>
      </c>
      <c r="G5" s="4">
        <v>1</v>
      </c>
      <c r="H5" s="4">
        <v>0</v>
      </c>
      <c r="K5" s="63"/>
      <c r="L5" s="4">
        <v>2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</row>
    <row r="6" spans="1:18">
      <c r="A6" s="63"/>
      <c r="B6" s="4">
        <v>3</v>
      </c>
      <c r="C6" s="4">
        <v>1</v>
      </c>
      <c r="D6" s="4">
        <v>1</v>
      </c>
      <c r="E6" s="4">
        <v>2</v>
      </c>
      <c r="F6" s="4">
        <v>0</v>
      </c>
      <c r="G6" s="4">
        <v>1</v>
      </c>
      <c r="H6" s="4">
        <v>0</v>
      </c>
      <c r="K6" s="63"/>
      <c r="L6" s="4">
        <v>3</v>
      </c>
      <c r="M6" s="4">
        <v>0</v>
      </c>
      <c r="N6" s="4">
        <v>1</v>
      </c>
      <c r="O6" s="4">
        <v>0</v>
      </c>
      <c r="P6" s="4">
        <v>1</v>
      </c>
      <c r="Q6" s="4">
        <v>0</v>
      </c>
      <c r="R6" s="4">
        <v>1</v>
      </c>
    </row>
    <row r="7" spans="1:18">
      <c r="A7" s="63"/>
      <c r="B7" s="4">
        <v>4</v>
      </c>
      <c r="C7" s="4">
        <v>1</v>
      </c>
      <c r="D7" s="4">
        <v>1</v>
      </c>
      <c r="E7" s="4">
        <v>2</v>
      </c>
      <c r="F7" s="4">
        <v>0</v>
      </c>
      <c r="G7" s="4">
        <v>2</v>
      </c>
      <c r="H7" s="4">
        <v>0</v>
      </c>
      <c r="K7" s="63"/>
      <c r="L7" s="4">
        <v>4</v>
      </c>
      <c r="M7" s="4">
        <v>0</v>
      </c>
      <c r="N7" s="4">
        <v>2</v>
      </c>
      <c r="O7" s="4">
        <v>1</v>
      </c>
      <c r="P7" s="4">
        <v>1</v>
      </c>
      <c r="Q7" s="4">
        <v>1</v>
      </c>
      <c r="R7" s="4">
        <v>1</v>
      </c>
    </row>
    <row r="8" spans="1:18">
      <c r="A8" s="63"/>
      <c r="B8" s="4">
        <v>5</v>
      </c>
      <c r="C8" s="4">
        <v>1</v>
      </c>
      <c r="D8" s="4">
        <v>1</v>
      </c>
      <c r="E8" s="4">
        <v>2</v>
      </c>
      <c r="F8" s="4">
        <v>2</v>
      </c>
      <c r="G8" s="4">
        <v>2</v>
      </c>
      <c r="H8" s="4">
        <v>1</v>
      </c>
      <c r="K8" s="63"/>
      <c r="L8" s="4">
        <v>5</v>
      </c>
      <c r="M8" s="4">
        <v>0</v>
      </c>
      <c r="N8" s="4">
        <v>2</v>
      </c>
      <c r="O8" s="4">
        <v>1</v>
      </c>
      <c r="P8" s="4">
        <v>1</v>
      </c>
      <c r="Q8" s="4">
        <v>1</v>
      </c>
      <c r="R8" s="4">
        <v>1</v>
      </c>
    </row>
    <row r="9" spans="1:18">
      <c r="A9" s="63"/>
      <c r="B9" s="4">
        <v>6</v>
      </c>
      <c r="C9" s="4">
        <v>2</v>
      </c>
      <c r="D9" s="4">
        <v>1</v>
      </c>
      <c r="E9" s="4">
        <v>3</v>
      </c>
      <c r="F9" s="4">
        <v>2</v>
      </c>
      <c r="G9" s="4">
        <v>2</v>
      </c>
      <c r="H9" s="4">
        <v>2</v>
      </c>
      <c r="K9" s="63"/>
      <c r="L9" s="4">
        <v>6</v>
      </c>
      <c r="M9" s="4">
        <v>1</v>
      </c>
      <c r="N9" s="4">
        <v>1</v>
      </c>
      <c r="O9" s="4">
        <v>1</v>
      </c>
      <c r="P9" s="4">
        <v>1</v>
      </c>
      <c r="Q9" s="4">
        <v>1</v>
      </c>
      <c r="R9" s="4">
        <v>0</v>
      </c>
    </row>
    <row r="10" spans="1:18">
      <c r="A10" s="63"/>
      <c r="B10" s="4">
        <v>7</v>
      </c>
      <c r="C10" s="4">
        <v>2</v>
      </c>
      <c r="D10" s="4">
        <v>0</v>
      </c>
      <c r="E10" s="4">
        <v>4</v>
      </c>
      <c r="F10" s="4">
        <v>2</v>
      </c>
      <c r="G10" s="4">
        <v>2</v>
      </c>
      <c r="H10" s="4">
        <v>2</v>
      </c>
      <c r="K10" s="63"/>
      <c r="L10" s="4">
        <v>7</v>
      </c>
      <c r="M10" s="4">
        <v>1</v>
      </c>
      <c r="N10" s="4">
        <v>1</v>
      </c>
      <c r="O10" s="4">
        <v>1</v>
      </c>
      <c r="P10" s="4">
        <v>2</v>
      </c>
      <c r="Q10" s="4">
        <v>1</v>
      </c>
      <c r="R10" s="4">
        <v>1</v>
      </c>
    </row>
    <row r="11" spans="1:18">
      <c r="A11" s="63"/>
      <c r="B11" s="4">
        <v>8</v>
      </c>
      <c r="C11" s="4">
        <v>2</v>
      </c>
      <c r="D11" s="4">
        <v>1</v>
      </c>
      <c r="E11" s="4">
        <v>4</v>
      </c>
      <c r="F11" s="4">
        <v>3</v>
      </c>
      <c r="G11" s="4">
        <v>3</v>
      </c>
      <c r="H11" s="4">
        <v>2</v>
      </c>
      <c r="K11" s="63"/>
      <c r="L11" s="4">
        <v>8</v>
      </c>
      <c r="M11" s="4">
        <v>1</v>
      </c>
      <c r="N11" s="4">
        <v>1</v>
      </c>
      <c r="O11" s="4">
        <v>1</v>
      </c>
      <c r="P11" s="4">
        <v>2</v>
      </c>
      <c r="Q11" s="4">
        <v>1</v>
      </c>
      <c r="R11" s="4">
        <v>2</v>
      </c>
    </row>
    <row r="12" spans="1:18">
      <c r="A12" s="63"/>
      <c r="B12" s="4">
        <v>9</v>
      </c>
      <c r="C12" s="4">
        <v>3</v>
      </c>
      <c r="D12" s="4">
        <v>1</v>
      </c>
      <c r="E12" s="4">
        <v>5</v>
      </c>
      <c r="F12" s="4">
        <v>3</v>
      </c>
      <c r="G12" s="4">
        <v>3</v>
      </c>
      <c r="H12" s="4">
        <v>3</v>
      </c>
      <c r="K12" s="63"/>
      <c r="L12" s="4">
        <v>9</v>
      </c>
      <c r="M12" s="4">
        <v>1</v>
      </c>
      <c r="N12" s="4">
        <v>1</v>
      </c>
      <c r="O12" s="4">
        <v>1</v>
      </c>
      <c r="P12" s="4">
        <v>2</v>
      </c>
      <c r="Q12" s="4">
        <v>1</v>
      </c>
      <c r="R12" s="4">
        <v>2</v>
      </c>
    </row>
    <row r="13" spans="1:18">
      <c r="A13" s="63"/>
      <c r="B13" s="4">
        <v>10</v>
      </c>
      <c r="C13" s="4">
        <v>3</v>
      </c>
      <c r="D13" s="4">
        <v>1</v>
      </c>
      <c r="E13" s="4">
        <v>5</v>
      </c>
      <c r="F13" s="4">
        <v>4</v>
      </c>
      <c r="G13" s="4">
        <v>4</v>
      </c>
      <c r="H13" s="4">
        <v>4</v>
      </c>
      <c r="K13" s="63"/>
      <c r="L13" s="4">
        <v>10</v>
      </c>
      <c r="M13" s="4">
        <v>1</v>
      </c>
      <c r="N13" s="4">
        <v>1</v>
      </c>
      <c r="O13" s="4">
        <v>2</v>
      </c>
      <c r="P13" s="4">
        <v>2</v>
      </c>
      <c r="Q13" s="4">
        <v>1</v>
      </c>
      <c r="R13" s="4">
        <v>2</v>
      </c>
    </row>
    <row r="14" spans="1:18">
      <c r="A14" s="63"/>
      <c r="B14" s="4">
        <v>11</v>
      </c>
      <c r="C14" s="4">
        <v>3</v>
      </c>
      <c r="D14" s="4">
        <v>3</v>
      </c>
      <c r="E14" s="4">
        <v>5</v>
      </c>
      <c r="F14" s="4">
        <v>4</v>
      </c>
      <c r="G14" s="4">
        <v>5</v>
      </c>
      <c r="H14" s="4">
        <v>4</v>
      </c>
      <c r="K14" s="63"/>
      <c r="L14" s="4">
        <v>11</v>
      </c>
      <c r="M14" s="4">
        <v>1</v>
      </c>
      <c r="N14" s="4">
        <v>1</v>
      </c>
      <c r="O14" s="4">
        <v>2</v>
      </c>
      <c r="P14" s="4">
        <v>2</v>
      </c>
      <c r="Q14" s="4">
        <v>1</v>
      </c>
      <c r="R14" s="4">
        <v>2</v>
      </c>
    </row>
    <row r="15" spans="1:18">
      <c r="A15" s="63"/>
      <c r="B15" s="4">
        <v>12</v>
      </c>
      <c r="C15" s="4">
        <v>3</v>
      </c>
      <c r="D15" s="4">
        <v>3</v>
      </c>
      <c r="E15" s="4">
        <v>6</v>
      </c>
      <c r="F15" s="4">
        <v>5</v>
      </c>
      <c r="G15" s="4">
        <v>5</v>
      </c>
      <c r="H15" s="4">
        <v>5</v>
      </c>
      <c r="K15" s="63"/>
      <c r="L15" s="4">
        <v>12</v>
      </c>
      <c r="M15" s="4">
        <v>1</v>
      </c>
      <c r="N15" s="4">
        <v>2</v>
      </c>
      <c r="O15" s="4">
        <v>2</v>
      </c>
      <c r="P15" s="4">
        <v>3</v>
      </c>
      <c r="Q15" s="4">
        <v>2</v>
      </c>
      <c r="R15" s="4">
        <v>2</v>
      </c>
    </row>
    <row r="16" spans="1:18">
      <c r="A16" s="63"/>
      <c r="B16" s="4">
        <v>13</v>
      </c>
      <c r="C16" s="4">
        <v>4</v>
      </c>
      <c r="D16" s="4">
        <v>4</v>
      </c>
      <c r="E16" s="4">
        <v>6</v>
      </c>
      <c r="F16" s="4">
        <v>5</v>
      </c>
      <c r="G16" s="4">
        <v>6</v>
      </c>
      <c r="H16" s="4">
        <v>5</v>
      </c>
      <c r="K16" s="63"/>
      <c r="L16" s="4">
        <v>13</v>
      </c>
      <c r="M16" s="4">
        <v>1</v>
      </c>
      <c r="N16" s="4">
        <v>2</v>
      </c>
      <c r="O16" s="4">
        <v>3</v>
      </c>
      <c r="P16" s="4">
        <v>3</v>
      </c>
      <c r="Q16" s="4">
        <v>2</v>
      </c>
      <c r="R16" s="4">
        <v>3</v>
      </c>
    </row>
    <row r="17" spans="1:18">
      <c r="A17" s="63"/>
      <c r="B17" s="4">
        <v>14</v>
      </c>
      <c r="C17" s="4">
        <v>4</v>
      </c>
      <c r="D17" s="4">
        <v>4</v>
      </c>
      <c r="E17" s="4">
        <v>6</v>
      </c>
      <c r="F17" s="4">
        <v>5</v>
      </c>
      <c r="G17" s="4">
        <v>6</v>
      </c>
      <c r="H17" s="4">
        <v>5</v>
      </c>
      <c r="K17" s="63"/>
      <c r="L17" s="4">
        <v>14</v>
      </c>
      <c r="M17" s="4">
        <v>1</v>
      </c>
      <c r="N17" s="4">
        <v>2</v>
      </c>
      <c r="O17" s="4">
        <v>3</v>
      </c>
      <c r="P17" s="4">
        <v>4</v>
      </c>
      <c r="Q17" s="4">
        <v>3</v>
      </c>
      <c r="R17" s="4">
        <v>3</v>
      </c>
    </row>
    <row r="18" spans="1:18">
      <c r="A18" s="63"/>
      <c r="B18" s="4">
        <v>15</v>
      </c>
      <c r="C18" s="4">
        <v>4</v>
      </c>
      <c r="D18" s="4">
        <v>4</v>
      </c>
      <c r="E18" s="4">
        <v>6</v>
      </c>
      <c r="F18" s="4">
        <v>5</v>
      </c>
      <c r="G18" s="4">
        <v>6</v>
      </c>
      <c r="H18" s="4">
        <v>5</v>
      </c>
      <c r="K18" s="63"/>
      <c r="L18" s="4">
        <v>15</v>
      </c>
      <c r="M18" s="4">
        <v>2</v>
      </c>
      <c r="N18" s="4">
        <v>3</v>
      </c>
      <c r="O18" s="4">
        <v>4</v>
      </c>
      <c r="P18" s="4">
        <v>4</v>
      </c>
      <c r="Q18" s="4">
        <v>3</v>
      </c>
      <c r="R18" s="4">
        <v>4</v>
      </c>
    </row>
    <row r="19" spans="1:18">
      <c r="A19" s="63"/>
      <c r="B19" s="4">
        <v>16</v>
      </c>
      <c r="C19" s="4">
        <v>4</v>
      </c>
      <c r="D19" s="4">
        <v>4</v>
      </c>
      <c r="E19" s="4">
        <v>6</v>
      </c>
      <c r="F19" s="4">
        <v>5</v>
      </c>
      <c r="G19" s="4">
        <v>6</v>
      </c>
      <c r="H19" s="4">
        <v>5</v>
      </c>
      <c r="K19" s="63"/>
      <c r="L19" s="4">
        <v>16</v>
      </c>
      <c r="M19" s="4">
        <v>2</v>
      </c>
      <c r="N19" s="4">
        <v>3</v>
      </c>
      <c r="O19" s="4">
        <v>4</v>
      </c>
      <c r="P19" s="4">
        <v>4</v>
      </c>
      <c r="Q19" s="4">
        <v>2</v>
      </c>
      <c r="R19" s="4">
        <v>4</v>
      </c>
    </row>
    <row r="20" spans="1:18">
      <c r="A20" s="63"/>
      <c r="B20" s="4">
        <v>17</v>
      </c>
      <c r="C20" s="4">
        <v>4</v>
      </c>
      <c r="D20" s="4">
        <v>4</v>
      </c>
      <c r="E20" s="4">
        <v>6</v>
      </c>
      <c r="F20" s="4">
        <v>6</v>
      </c>
      <c r="G20" s="4">
        <v>6</v>
      </c>
      <c r="H20" s="4">
        <v>5</v>
      </c>
      <c r="K20" s="63"/>
      <c r="L20" s="4">
        <v>17</v>
      </c>
      <c r="M20" s="4">
        <v>2</v>
      </c>
      <c r="N20" s="4">
        <v>3</v>
      </c>
      <c r="O20" s="4">
        <v>4</v>
      </c>
      <c r="P20" s="4">
        <v>4</v>
      </c>
      <c r="Q20" s="4">
        <v>2</v>
      </c>
      <c r="R20" s="4">
        <v>5</v>
      </c>
    </row>
    <row r="21" spans="1:18">
      <c r="A21" s="63"/>
      <c r="B21" s="4">
        <v>18</v>
      </c>
      <c r="C21" s="4">
        <v>4</v>
      </c>
      <c r="D21" s="4">
        <v>4</v>
      </c>
      <c r="E21" s="4">
        <v>6</v>
      </c>
      <c r="F21" s="4">
        <v>6</v>
      </c>
      <c r="G21" s="4">
        <v>6</v>
      </c>
      <c r="H21" s="4">
        <v>5</v>
      </c>
      <c r="K21" s="63"/>
      <c r="L21" s="4">
        <v>18</v>
      </c>
      <c r="M21" s="4">
        <v>2</v>
      </c>
      <c r="N21" s="4">
        <v>3</v>
      </c>
      <c r="O21" s="4">
        <v>5</v>
      </c>
      <c r="P21" s="4">
        <v>5</v>
      </c>
      <c r="Q21" s="4">
        <v>2</v>
      </c>
      <c r="R21" s="4">
        <v>5</v>
      </c>
    </row>
    <row r="22" spans="1:18">
      <c r="A22" s="63"/>
      <c r="B22" s="4">
        <v>19</v>
      </c>
      <c r="C22" s="4">
        <v>4</v>
      </c>
      <c r="D22" s="4">
        <v>4</v>
      </c>
      <c r="E22" s="4">
        <v>6</v>
      </c>
      <c r="F22" s="4">
        <v>6</v>
      </c>
      <c r="G22" s="4">
        <v>6</v>
      </c>
      <c r="H22" s="4">
        <v>5</v>
      </c>
      <c r="K22" s="63"/>
      <c r="L22" s="4">
        <v>19</v>
      </c>
      <c r="M22" s="4">
        <v>2</v>
      </c>
      <c r="N22" s="4">
        <v>3</v>
      </c>
      <c r="O22" s="4">
        <v>5</v>
      </c>
      <c r="P22" s="4">
        <v>5</v>
      </c>
      <c r="Q22" s="4">
        <v>2</v>
      </c>
      <c r="R22" s="4">
        <v>4</v>
      </c>
    </row>
    <row r="23" spans="1:18">
      <c r="A23" s="63"/>
      <c r="B23" s="4">
        <v>20</v>
      </c>
      <c r="C23" s="4">
        <v>4</v>
      </c>
      <c r="D23" s="4">
        <v>5</v>
      </c>
      <c r="E23" s="4">
        <v>6</v>
      </c>
      <c r="F23" s="4">
        <v>6</v>
      </c>
      <c r="G23" s="4">
        <v>6</v>
      </c>
      <c r="H23" s="4">
        <v>5</v>
      </c>
      <c r="K23" s="63"/>
      <c r="L23" s="4">
        <v>20</v>
      </c>
      <c r="M23" s="4">
        <v>2</v>
      </c>
      <c r="N23" s="4">
        <v>3</v>
      </c>
      <c r="O23" s="4">
        <v>3</v>
      </c>
      <c r="P23" s="4">
        <v>3</v>
      </c>
      <c r="Q23" s="4">
        <v>3</v>
      </c>
      <c r="R23" s="4">
        <v>4</v>
      </c>
    </row>
    <row r="24" spans="1:18">
      <c r="A24" s="63"/>
      <c r="B24" s="4">
        <v>21</v>
      </c>
      <c r="C24" s="4">
        <v>5</v>
      </c>
      <c r="D24" s="4">
        <v>5</v>
      </c>
      <c r="E24" s="4">
        <v>6</v>
      </c>
      <c r="F24" s="4">
        <v>6</v>
      </c>
      <c r="G24" s="4">
        <v>6</v>
      </c>
      <c r="H24" s="4">
        <v>5</v>
      </c>
      <c r="K24" s="63"/>
      <c r="L24" s="4">
        <v>21</v>
      </c>
      <c r="M24" s="4">
        <v>2</v>
      </c>
      <c r="N24" s="4">
        <v>3</v>
      </c>
      <c r="O24" s="4">
        <v>3</v>
      </c>
      <c r="P24" s="4">
        <v>5</v>
      </c>
      <c r="Q24" s="4">
        <v>3</v>
      </c>
      <c r="R24" s="4">
        <v>4</v>
      </c>
    </row>
    <row r="25" spans="1:18">
      <c r="A25" s="63"/>
      <c r="B25" s="4">
        <v>22</v>
      </c>
      <c r="C25" s="4">
        <v>5</v>
      </c>
      <c r="D25" s="4">
        <v>5</v>
      </c>
      <c r="E25" s="4">
        <v>6</v>
      </c>
      <c r="F25" s="4">
        <v>6</v>
      </c>
      <c r="G25" s="4">
        <v>6</v>
      </c>
      <c r="H25" s="4">
        <v>5</v>
      </c>
      <c r="K25" s="63"/>
      <c r="L25" s="4">
        <v>22</v>
      </c>
      <c r="M25" s="4">
        <v>2</v>
      </c>
      <c r="N25" s="4">
        <v>3</v>
      </c>
      <c r="O25" s="4">
        <v>3</v>
      </c>
      <c r="P25" s="4">
        <v>5</v>
      </c>
      <c r="Q25" s="4">
        <v>3</v>
      </c>
      <c r="R25" s="4">
        <v>4</v>
      </c>
    </row>
    <row r="26" spans="1:18">
      <c r="A26" s="63"/>
      <c r="B26" s="4">
        <v>23</v>
      </c>
      <c r="C26" s="4">
        <v>5</v>
      </c>
      <c r="D26" s="4">
        <v>5</v>
      </c>
      <c r="E26" s="4">
        <v>6</v>
      </c>
      <c r="F26" s="4">
        <v>6</v>
      </c>
      <c r="G26" s="4">
        <v>6</v>
      </c>
      <c r="H26" s="4">
        <v>5</v>
      </c>
      <c r="K26" s="63"/>
      <c r="L26" s="4">
        <v>23</v>
      </c>
      <c r="M26" s="4">
        <v>2</v>
      </c>
      <c r="N26" s="4">
        <v>3</v>
      </c>
      <c r="O26" s="4">
        <v>3</v>
      </c>
      <c r="P26" s="4">
        <v>5</v>
      </c>
      <c r="Q26" s="4">
        <v>4</v>
      </c>
      <c r="R26" s="4">
        <v>4</v>
      </c>
    </row>
    <row r="27" spans="1:18">
      <c r="A27" s="63"/>
      <c r="B27" s="4">
        <v>24</v>
      </c>
      <c r="C27" s="4">
        <v>6</v>
      </c>
      <c r="D27" s="4">
        <v>5</v>
      </c>
      <c r="E27" s="4">
        <v>6</v>
      </c>
      <c r="F27" s="4">
        <v>6</v>
      </c>
      <c r="G27" s="4">
        <v>6</v>
      </c>
      <c r="H27" s="4">
        <v>5</v>
      </c>
      <c r="K27" s="63"/>
      <c r="L27" s="4">
        <v>24</v>
      </c>
      <c r="M27" s="4">
        <v>2</v>
      </c>
      <c r="N27" s="4">
        <v>3</v>
      </c>
      <c r="O27" s="4">
        <v>3</v>
      </c>
      <c r="P27" s="4">
        <v>5</v>
      </c>
      <c r="Q27" s="4">
        <v>4</v>
      </c>
      <c r="R27" s="4">
        <v>5</v>
      </c>
    </row>
    <row r="28" spans="1:18">
      <c r="A28" s="63"/>
      <c r="B28" s="4">
        <v>25</v>
      </c>
      <c r="C28" s="4">
        <v>6</v>
      </c>
      <c r="D28" s="4">
        <v>5</v>
      </c>
      <c r="E28" s="4">
        <v>6</v>
      </c>
      <c r="F28" s="4">
        <v>6</v>
      </c>
      <c r="G28" s="4">
        <v>6</v>
      </c>
      <c r="H28" s="4">
        <v>6</v>
      </c>
      <c r="K28" s="63"/>
      <c r="L28" s="4">
        <v>25</v>
      </c>
      <c r="M28" s="4">
        <v>2</v>
      </c>
      <c r="N28" s="4">
        <v>3</v>
      </c>
      <c r="O28" s="4">
        <v>3</v>
      </c>
      <c r="P28" s="4">
        <v>5</v>
      </c>
      <c r="Q28" s="4">
        <v>4</v>
      </c>
      <c r="R28" s="4">
        <v>5</v>
      </c>
    </row>
    <row r="29" spans="1:18">
      <c r="A29" s="63"/>
      <c r="B29" s="4">
        <v>26</v>
      </c>
      <c r="C29" s="4">
        <v>6</v>
      </c>
      <c r="D29" s="4">
        <v>5</v>
      </c>
      <c r="E29" s="4">
        <v>6</v>
      </c>
      <c r="F29" s="4">
        <v>6</v>
      </c>
      <c r="G29" s="4">
        <v>6</v>
      </c>
      <c r="H29" s="4">
        <v>6</v>
      </c>
      <c r="K29" s="63"/>
      <c r="L29" s="4">
        <v>26</v>
      </c>
      <c r="M29" s="4">
        <v>2</v>
      </c>
      <c r="N29" s="4">
        <v>3</v>
      </c>
      <c r="O29" s="4">
        <v>3</v>
      </c>
      <c r="P29" s="4">
        <v>5</v>
      </c>
      <c r="Q29" s="4">
        <v>4</v>
      </c>
      <c r="R29" s="4">
        <v>6</v>
      </c>
    </row>
    <row r="30" spans="1:18">
      <c r="A30" s="63"/>
      <c r="B30" s="4">
        <v>27</v>
      </c>
      <c r="C30" s="4">
        <v>6</v>
      </c>
      <c r="D30" s="4">
        <v>5</v>
      </c>
      <c r="E30" s="4">
        <v>6</v>
      </c>
      <c r="F30" s="4">
        <v>6</v>
      </c>
      <c r="G30" s="4">
        <v>6</v>
      </c>
      <c r="H30" s="4">
        <v>6</v>
      </c>
      <c r="K30" s="63"/>
      <c r="L30" s="4">
        <v>27</v>
      </c>
      <c r="M30" s="4">
        <v>3</v>
      </c>
      <c r="N30" s="4">
        <v>3</v>
      </c>
      <c r="O30" s="4">
        <v>3</v>
      </c>
      <c r="P30" s="4">
        <v>5</v>
      </c>
      <c r="Q30" s="4">
        <v>4</v>
      </c>
      <c r="R30" s="4">
        <v>6</v>
      </c>
    </row>
    <row r="31" spans="1:18">
      <c r="A31" s="63"/>
      <c r="B31" s="4">
        <v>28</v>
      </c>
      <c r="C31" s="4">
        <v>6</v>
      </c>
      <c r="D31" s="4">
        <v>5</v>
      </c>
      <c r="E31" s="4">
        <v>6</v>
      </c>
      <c r="F31" s="4">
        <v>6</v>
      </c>
      <c r="G31" s="4">
        <v>6</v>
      </c>
      <c r="H31" s="4">
        <v>6</v>
      </c>
      <c r="K31" s="63"/>
      <c r="L31" s="4">
        <v>28</v>
      </c>
      <c r="M31" s="4">
        <v>3</v>
      </c>
      <c r="N31" s="4">
        <v>3</v>
      </c>
      <c r="O31" s="4">
        <v>3</v>
      </c>
      <c r="P31" s="4">
        <v>5</v>
      </c>
      <c r="Q31" s="4">
        <v>4</v>
      </c>
      <c r="R31" s="4">
        <v>6</v>
      </c>
    </row>
    <row r="32" spans="1:18">
      <c r="A32" s="63"/>
      <c r="B32" s="4">
        <v>29</v>
      </c>
      <c r="C32" s="4">
        <v>6</v>
      </c>
      <c r="D32" s="4">
        <v>5</v>
      </c>
      <c r="E32" s="4">
        <v>6</v>
      </c>
      <c r="F32" s="4">
        <v>6</v>
      </c>
      <c r="G32" s="4">
        <v>6</v>
      </c>
      <c r="H32" s="4">
        <v>6</v>
      </c>
      <c r="K32" s="63"/>
      <c r="L32" s="4">
        <v>29</v>
      </c>
      <c r="M32" s="4">
        <v>3</v>
      </c>
      <c r="N32" s="4">
        <v>4</v>
      </c>
      <c r="O32" s="4">
        <v>4</v>
      </c>
      <c r="P32" s="4">
        <v>5</v>
      </c>
      <c r="Q32" s="4">
        <v>4</v>
      </c>
      <c r="R32" s="4">
        <v>6</v>
      </c>
    </row>
    <row r="33" spans="1:18">
      <c r="A33" s="63"/>
      <c r="B33" s="4">
        <v>30</v>
      </c>
      <c r="C33" s="4">
        <v>6</v>
      </c>
      <c r="D33" s="4">
        <v>5</v>
      </c>
      <c r="E33" s="4">
        <v>6</v>
      </c>
      <c r="F33" s="4">
        <v>6</v>
      </c>
      <c r="G33" s="4">
        <v>6</v>
      </c>
      <c r="H33" s="4">
        <v>6</v>
      </c>
      <c r="K33" s="63"/>
      <c r="L33" s="4">
        <v>30</v>
      </c>
      <c r="M33" s="4">
        <v>3</v>
      </c>
      <c r="N33" s="4">
        <v>4</v>
      </c>
      <c r="O33" s="4">
        <v>4</v>
      </c>
      <c r="P33" s="4">
        <v>5</v>
      </c>
      <c r="Q33" s="4">
        <v>4</v>
      </c>
      <c r="R33" s="4">
        <v>6</v>
      </c>
    </row>
    <row r="36" spans="1:18">
      <c r="B36" s="55" t="s">
        <v>15</v>
      </c>
      <c r="C36" s="55"/>
      <c r="D36" s="55"/>
      <c r="E36" s="55"/>
      <c r="F36" s="55"/>
      <c r="G36" s="55"/>
      <c r="H36" s="55"/>
      <c r="L36" s="55" t="s">
        <v>16</v>
      </c>
      <c r="M36" s="55"/>
      <c r="N36" s="55"/>
      <c r="O36" s="55"/>
      <c r="P36" s="55"/>
      <c r="Q36" s="55"/>
      <c r="R36" s="55"/>
    </row>
    <row r="37" spans="1:18">
      <c r="C37" s="4" t="s">
        <v>302</v>
      </c>
      <c r="D37" s="4" t="s">
        <v>31</v>
      </c>
      <c r="E37" s="4" t="s">
        <v>32</v>
      </c>
      <c r="F37" s="4" t="s">
        <v>33</v>
      </c>
      <c r="G37" s="4" t="s">
        <v>34</v>
      </c>
      <c r="H37" s="4" t="s">
        <v>35</v>
      </c>
      <c r="M37" s="4" t="s">
        <v>302</v>
      </c>
      <c r="N37" s="4" t="s">
        <v>31</v>
      </c>
      <c r="O37" s="4" t="s">
        <v>32</v>
      </c>
      <c r="P37" s="4" t="s">
        <v>33</v>
      </c>
      <c r="Q37" s="4" t="s">
        <v>34</v>
      </c>
      <c r="R37" s="4" t="s">
        <v>35</v>
      </c>
    </row>
    <row r="38" spans="1:18">
      <c r="A38" s="56" t="s">
        <v>24</v>
      </c>
      <c r="B38" s="4">
        <v>4</v>
      </c>
      <c r="C38" s="4">
        <v>9</v>
      </c>
      <c r="D38" s="4">
        <v>12</v>
      </c>
      <c r="E38" s="4">
        <v>11</v>
      </c>
      <c r="F38" s="4">
        <v>13</v>
      </c>
      <c r="G38" s="4">
        <v>14</v>
      </c>
      <c r="H38" s="4">
        <v>13</v>
      </c>
      <c r="K38" s="56" t="s">
        <v>24</v>
      </c>
      <c r="L38" s="4">
        <v>4</v>
      </c>
      <c r="M38" s="4">
        <v>12</v>
      </c>
      <c r="N38" s="4">
        <v>13</v>
      </c>
      <c r="O38" s="4">
        <v>8</v>
      </c>
      <c r="P38" s="4">
        <v>10</v>
      </c>
      <c r="Q38" s="4">
        <v>14</v>
      </c>
      <c r="R38" s="4">
        <v>15</v>
      </c>
    </row>
    <row r="39" spans="1:18">
      <c r="A39" s="56"/>
      <c r="B39" s="4">
        <v>5</v>
      </c>
      <c r="C39" s="4">
        <v>10</v>
      </c>
      <c r="D39" s="4">
        <v>12</v>
      </c>
      <c r="E39" s="4">
        <v>15</v>
      </c>
      <c r="F39" s="4">
        <v>14</v>
      </c>
      <c r="G39" s="4">
        <v>14</v>
      </c>
      <c r="H39" s="4">
        <v>15</v>
      </c>
      <c r="K39" s="56"/>
      <c r="L39" s="4">
        <v>5</v>
      </c>
      <c r="M39" s="4">
        <v>14</v>
      </c>
      <c r="N39" s="4">
        <v>13</v>
      </c>
      <c r="O39" s="4">
        <v>9</v>
      </c>
      <c r="P39" s="4">
        <v>11</v>
      </c>
      <c r="Q39" s="4">
        <v>14</v>
      </c>
      <c r="R39" s="4">
        <v>17</v>
      </c>
    </row>
    <row r="40" spans="1:18">
      <c r="A40" s="56"/>
      <c r="B40" s="4">
        <v>6</v>
      </c>
      <c r="C40" s="4">
        <v>9</v>
      </c>
      <c r="D40" s="4">
        <v>11</v>
      </c>
      <c r="E40" s="4">
        <v>13</v>
      </c>
      <c r="F40" s="4">
        <v>14</v>
      </c>
      <c r="G40" s="4">
        <v>12</v>
      </c>
      <c r="H40" s="4">
        <v>13</v>
      </c>
      <c r="K40" s="56"/>
      <c r="L40" s="4">
        <v>6</v>
      </c>
      <c r="M40" s="4">
        <v>10</v>
      </c>
      <c r="N40" s="4">
        <v>11</v>
      </c>
      <c r="O40" s="4">
        <v>7</v>
      </c>
      <c r="P40" s="4">
        <v>11</v>
      </c>
      <c r="Q40" s="4">
        <v>12</v>
      </c>
      <c r="R40" s="4">
        <v>10</v>
      </c>
    </row>
    <row r="41" spans="1:18">
      <c r="A41" s="56"/>
      <c r="B41" s="4">
        <v>7</v>
      </c>
      <c r="C41" s="4">
        <v>12</v>
      </c>
      <c r="D41" s="4">
        <v>15</v>
      </c>
      <c r="E41" s="4">
        <v>15</v>
      </c>
      <c r="F41" s="4">
        <v>14</v>
      </c>
      <c r="G41" s="4">
        <v>13</v>
      </c>
      <c r="H41" s="4">
        <v>15</v>
      </c>
      <c r="K41" s="56"/>
      <c r="L41" s="4">
        <v>7</v>
      </c>
      <c r="M41" s="4">
        <v>11</v>
      </c>
      <c r="N41" s="4">
        <v>11</v>
      </c>
      <c r="O41" s="4">
        <v>9</v>
      </c>
      <c r="P41" s="4">
        <v>13</v>
      </c>
      <c r="Q41" s="4">
        <v>14</v>
      </c>
      <c r="R41" s="4">
        <v>12</v>
      </c>
    </row>
    <row r="42" spans="1:18">
      <c r="A42" s="56"/>
      <c r="B42" s="4">
        <v>8</v>
      </c>
      <c r="C42" s="4">
        <v>20</v>
      </c>
      <c r="D42" s="4">
        <v>20</v>
      </c>
      <c r="E42" s="4">
        <v>24</v>
      </c>
      <c r="F42" s="4">
        <v>19</v>
      </c>
      <c r="G42" s="4">
        <v>14</v>
      </c>
      <c r="H42" s="4">
        <v>23</v>
      </c>
      <c r="K42" s="56"/>
      <c r="L42" s="4">
        <v>8</v>
      </c>
      <c r="M42" s="4">
        <v>16</v>
      </c>
      <c r="N42" s="4">
        <v>14</v>
      </c>
      <c r="O42" s="4">
        <v>12</v>
      </c>
      <c r="P42" s="4">
        <v>13</v>
      </c>
      <c r="Q42" s="4">
        <v>14</v>
      </c>
      <c r="R42" s="4">
        <v>14</v>
      </c>
    </row>
    <row r="43" spans="1:18">
      <c r="A43" s="56"/>
      <c r="B43" s="4">
        <v>9</v>
      </c>
      <c r="C43" s="4">
        <v>20</v>
      </c>
      <c r="D43" s="4">
        <v>19</v>
      </c>
      <c r="E43" s="4">
        <v>24</v>
      </c>
      <c r="F43" s="4">
        <v>22</v>
      </c>
      <c r="G43" s="4">
        <v>17</v>
      </c>
      <c r="H43" s="4">
        <v>24</v>
      </c>
      <c r="K43" s="56"/>
      <c r="L43" s="4">
        <v>9</v>
      </c>
      <c r="M43" s="4">
        <v>14</v>
      </c>
      <c r="N43" s="4">
        <v>12</v>
      </c>
      <c r="O43" s="4">
        <v>10</v>
      </c>
      <c r="P43" s="4">
        <v>13</v>
      </c>
      <c r="Q43" s="4">
        <v>12</v>
      </c>
      <c r="R43" s="4">
        <v>12</v>
      </c>
    </row>
    <row r="44" spans="1:18">
      <c r="A44" s="56"/>
      <c r="B44" s="4">
        <v>10</v>
      </c>
      <c r="C44" s="4">
        <v>19</v>
      </c>
      <c r="D44" s="4">
        <v>19</v>
      </c>
      <c r="E44" s="4">
        <v>21</v>
      </c>
      <c r="F44" s="4">
        <v>21</v>
      </c>
      <c r="G44" s="4">
        <v>16</v>
      </c>
      <c r="H44" s="4">
        <v>19</v>
      </c>
      <c r="K44" s="56"/>
      <c r="L44" s="4">
        <v>10</v>
      </c>
      <c r="M44" s="4">
        <v>14</v>
      </c>
      <c r="N44" s="4">
        <v>12</v>
      </c>
      <c r="O44" s="4">
        <v>11</v>
      </c>
      <c r="P44" s="4">
        <v>14</v>
      </c>
      <c r="Q44" s="4">
        <v>12</v>
      </c>
      <c r="R44" s="4">
        <v>14</v>
      </c>
    </row>
    <row r="45" spans="1:18">
      <c r="A45" s="56"/>
      <c r="B45" s="4">
        <v>11</v>
      </c>
      <c r="C45" s="4">
        <v>16</v>
      </c>
      <c r="D45" s="4">
        <v>20</v>
      </c>
      <c r="E45" s="4">
        <v>19</v>
      </c>
      <c r="F45" s="4">
        <v>21</v>
      </c>
      <c r="G45" s="4">
        <v>20</v>
      </c>
      <c r="H45" s="4">
        <v>24</v>
      </c>
      <c r="K45" s="56"/>
      <c r="L45" s="4">
        <v>11</v>
      </c>
      <c r="M45" s="4">
        <v>14</v>
      </c>
      <c r="N45" s="4">
        <v>12</v>
      </c>
      <c r="O45" s="4">
        <v>14</v>
      </c>
      <c r="P45" s="4">
        <v>15</v>
      </c>
      <c r="Q45" s="4">
        <v>14</v>
      </c>
      <c r="R45" s="4">
        <v>14</v>
      </c>
    </row>
    <row r="46" spans="1:18">
      <c r="A46" s="56"/>
      <c r="B46" s="4">
        <v>12</v>
      </c>
      <c r="C46" s="4">
        <v>20</v>
      </c>
      <c r="D46" s="4">
        <v>22</v>
      </c>
      <c r="E46" s="4">
        <v>28</v>
      </c>
      <c r="F46" s="4">
        <v>26</v>
      </c>
      <c r="G46" s="4">
        <v>27</v>
      </c>
      <c r="H46" s="4">
        <v>28</v>
      </c>
      <c r="K46" s="56"/>
      <c r="L46" s="4">
        <v>12</v>
      </c>
      <c r="M46" s="4">
        <v>14</v>
      </c>
      <c r="N46" s="4">
        <v>9</v>
      </c>
      <c r="O46" s="4">
        <v>14</v>
      </c>
      <c r="P46" s="4">
        <v>10</v>
      </c>
      <c r="Q46" s="4">
        <v>14</v>
      </c>
      <c r="R46" s="4">
        <v>11</v>
      </c>
    </row>
    <row r="47" spans="1:18">
      <c r="A47" s="56"/>
      <c r="B47" s="4">
        <v>13</v>
      </c>
      <c r="C47" s="4">
        <v>15</v>
      </c>
      <c r="D47" s="4">
        <v>22</v>
      </c>
      <c r="E47" s="4">
        <v>20</v>
      </c>
      <c r="F47" s="4">
        <v>22</v>
      </c>
      <c r="G47" s="4">
        <v>20</v>
      </c>
      <c r="H47" s="4">
        <v>20</v>
      </c>
      <c r="K47" s="56"/>
      <c r="L47" s="4">
        <v>13</v>
      </c>
      <c r="M47" s="4">
        <v>14</v>
      </c>
      <c r="N47" s="4">
        <v>11</v>
      </c>
      <c r="O47" s="4">
        <v>14</v>
      </c>
      <c r="P47" s="4">
        <v>10</v>
      </c>
      <c r="Q47" s="4">
        <v>14</v>
      </c>
      <c r="R47" s="4">
        <v>15</v>
      </c>
    </row>
    <row r="48" spans="1:18">
      <c r="A48" s="56"/>
      <c r="B48" s="4">
        <v>14</v>
      </c>
      <c r="C48" s="4">
        <v>28</v>
      </c>
      <c r="D48" s="4">
        <v>29</v>
      </c>
      <c r="E48" s="4">
        <v>29</v>
      </c>
      <c r="F48" s="4">
        <v>27</v>
      </c>
      <c r="G48" s="4">
        <v>35</v>
      </c>
      <c r="H48" s="4">
        <v>27</v>
      </c>
      <c r="K48" s="56"/>
      <c r="L48" s="4">
        <v>14</v>
      </c>
      <c r="M48" s="4">
        <v>14</v>
      </c>
      <c r="N48" s="4">
        <v>17</v>
      </c>
      <c r="O48" s="4">
        <v>14</v>
      </c>
      <c r="P48" s="4">
        <v>10</v>
      </c>
      <c r="Q48" s="4">
        <v>14</v>
      </c>
      <c r="R48" s="4">
        <v>15</v>
      </c>
    </row>
    <row r="49" spans="1:18">
      <c r="A49" s="56"/>
      <c r="B49" s="4">
        <v>15</v>
      </c>
      <c r="C49" s="4">
        <v>28</v>
      </c>
      <c r="D49" s="4">
        <v>29</v>
      </c>
      <c r="E49" s="4">
        <v>29</v>
      </c>
      <c r="F49" s="4">
        <v>30</v>
      </c>
      <c r="G49" s="4">
        <v>35</v>
      </c>
      <c r="H49" s="4">
        <v>29</v>
      </c>
      <c r="K49" s="56"/>
      <c r="L49" s="4">
        <v>15</v>
      </c>
      <c r="M49" s="4">
        <v>14</v>
      </c>
      <c r="N49" s="4">
        <v>17</v>
      </c>
      <c r="O49" s="4">
        <v>13</v>
      </c>
      <c r="P49" s="4">
        <v>11</v>
      </c>
      <c r="Q49" s="4">
        <v>14</v>
      </c>
      <c r="R49" s="4">
        <v>15</v>
      </c>
    </row>
    <row r="50" spans="1:18">
      <c r="A50" s="56"/>
      <c r="B50" s="4">
        <v>16</v>
      </c>
      <c r="C50" s="4">
        <v>28</v>
      </c>
      <c r="D50" s="4">
        <v>29</v>
      </c>
      <c r="E50" s="4">
        <v>29</v>
      </c>
      <c r="F50" s="4">
        <v>30</v>
      </c>
      <c r="G50" s="4">
        <v>35</v>
      </c>
      <c r="H50" s="4">
        <v>29</v>
      </c>
      <c r="K50" s="56"/>
      <c r="L50" s="4">
        <v>16</v>
      </c>
      <c r="M50" s="4">
        <v>16</v>
      </c>
      <c r="N50" s="4">
        <v>17</v>
      </c>
      <c r="O50" s="4">
        <v>16</v>
      </c>
      <c r="P50" s="4">
        <v>13</v>
      </c>
      <c r="Q50" s="4">
        <v>16</v>
      </c>
      <c r="R50" s="4">
        <v>18</v>
      </c>
    </row>
    <row r="51" spans="1:18">
      <c r="A51" s="56"/>
      <c r="B51" s="4">
        <v>17</v>
      </c>
      <c r="C51" s="4">
        <v>24</v>
      </c>
      <c r="D51" s="4">
        <v>28</v>
      </c>
      <c r="E51" s="4">
        <v>27</v>
      </c>
      <c r="F51" s="4">
        <v>30</v>
      </c>
      <c r="G51" s="4">
        <v>33</v>
      </c>
      <c r="H51" s="4">
        <v>28</v>
      </c>
      <c r="K51" s="56"/>
      <c r="L51" s="4">
        <v>17</v>
      </c>
      <c r="M51" s="4">
        <v>16</v>
      </c>
      <c r="N51" s="4">
        <v>17</v>
      </c>
      <c r="O51" s="4">
        <v>19</v>
      </c>
      <c r="P51" s="4">
        <v>14</v>
      </c>
      <c r="Q51" s="4">
        <v>19</v>
      </c>
      <c r="R51" s="4">
        <v>23</v>
      </c>
    </row>
    <row r="52" spans="1:18">
      <c r="A52" s="56"/>
      <c r="B52" s="4">
        <v>18</v>
      </c>
      <c r="C52" s="4">
        <v>26</v>
      </c>
      <c r="D52" s="4">
        <v>28</v>
      </c>
      <c r="E52" s="4">
        <v>28</v>
      </c>
      <c r="F52" s="4">
        <v>30</v>
      </c>
      <c r="G52" s="4">
        <v>33</v>
      </c>
      <c r="H52" s="4">
        <v>29</v>
      </c>
      <c r="K52" s="56"/>
      <c r="L52" s="4">
        <v>18</v>
      </c>
      <c r="M52" s="4">
        <v>16</v>
      </c>
      <c r="N52" s="4">
        <v>17</v>
      </c>
      <c r="O52" s="4">
        <v>19</v>
      </c>
      <c r="P52" s="4">
        <v>14</v>
      </c>
      <c r="Q52" s="4">
        <v>19</v>
      </c>
      <c r="R52" s="4">
        <v>23</v>
      </c>
    </row>
    <row r="53" spans="1:18">
      <c r="A53" s="56"/>
      <c r="B53" s="4">
        <v>19</v>
      </c>
      <c r="C53" s="4">
        <v>29</v>
      </c>
      <c r="D53" s="4">
        <v>28</v>
      </c>
      <c r="E53" s="4">
        <v>29</v>
      </c>
      <c r="F53" s="4">
        <v>30</v>
      </c>
      <c r="G53" s="4">
        <v>36</v>
      </c>
      <c r="H53" s="4">
        <v>32</v>
      </c>
      <c r="K53" s="56"/>
      <c r="L53" s="4">
        <v>19</v>
      </c>
      <c r="M53" s="4">
        <v>19</v>
      </c>
      <c r="N53" s="4">
        <v>21</v>
      </c>
      <c r="O53" s="4">
        <v>23</v>
      </c>
      <c r="P53" s="4">
        <v>15</v>
      </c>
      <c r="Q53" s="4">
        <v>19</v>
      </c>
      <c r="R53" s="4">
        <v>23</v>
      </c>
    </row>
    <row r="54" spans="1:18">
      <c r="A54" s="56"/>
      <c r="B54" s="4">
        <v>20</v>
      </c>
      <c r="C54" s="4">
        <v>29</v>
      </c>
      <c r="D54" s="4">
        <v>29</v>
      </c>
      <c r="E54" s="4">
        <v>29</v>
      </c>
      <c r="F54" s="4">
        <v>34</v>
      </c>
      <c r="G54" s="4">
        <v>36</v>
      </c>
      <c r="H54" s="4">
        <v>32</v>
      </c>
      <c r="K54" s="56"/>
      <c r="L54" s="4">
        <v>20</v>
      </c>
      <c r="M54" s="4">
        <v>15</v>
      </c>
      <c r="N54" s="4">
        <v>21</v>
      </c>
      <c r="O54" s="4">
        <v>22</v>
      </c>
      <c r="P54" s="4">
        <v>14</v>
      </c>
      <c r="Q54" s="4">
        <v>19</v>
      </c>
      <c r="R54" s="4">
        <v>19</v>
      </c>
    </row>
    <row r="55" spans="1:18">
      <c r="A55" s="56"/>
      <c r="B55" s="4">
        <v>21</v>
      </c>
      <c r="C55" s="4">
        <v>29</v>
      </c>
      <c r="D55" s="4">
        <v>29</v>
      </c>
      <c r="E55" s="4">
        <v>29</v>
      </c>
      <c r="F55" s="4">
        <v>34</v>
      </c>
      <c r="G55" s="4">
        <v>36</v>
      </c>
      <c r="H55" s="4">
        <v>35</v>
      </c>
      <c r="K55" s="56"/>
      <c r="L55" s="4">
        <v>21</v>
      </c>
      <c r="M55" s="4">
        <v>15</v>
      </c>
      <c r="N55" s="4">
        <v>21</v>
      </c>
      <c r="O55" s="4">
        <v>22</v>
      </c>
      <c r="P55" s="4">
        <v>18</v>
      </c>
      <c r="Q55" s="4">
        <v>19</v>
      </c>
      <c r="R55" s="4">
        <v>23</v>
      </c>
    </row>
    <row r="56" spans="1:18">
      <c r="A56" s="56"/>
      <c r="B56" s="4">
        <v>22</v>
      </c>
      <c r="C56" s="4">
        <v>31</v>
      </c>
      <c r="D56" s="4">
        <v>32</v>
      </c>
      <c r="E56" s="4">
        <v>31</v>
      </c>
      <c r="F56" s="4">
        <v>34</v>
      </c>
      <c r="G56" s="4">
        <v>35</v>
      </c>
      <c r="H56" s="4">
        <v>38</v>
      </c>
      <c r="K56" s="56"/>
      <c r="L56" s="4">
        <v>22</v>
      </c>
      <c r="M56" s="4">
        <v>18</v>
      </c>
      <c r="N56" s="4">
        <v>23</v>
      </c>
      <c r="O56" s="4">
        <v>22</v>
      </c>
      <c r="P56" s="4">
        <v>18</v>
      </c>
      <c r="Q56" s="4">
        <v>19</v>
      </c>
      <c r="R56" s="4">
        <v>26</v>
      </c>
    </row>
    <row r="57" spans="1:18">
      <c r="A57" s="56"/>
      <c r="B57" s="4">
        <v>23</v>
      </c>
      <c r="C57" s="4">
        <v>29</v>
      </c>
      <c r="D57" s="4">
        <v>28</v>
      </c>
      <c r="E57" s="4">
        <v>29</v>
      </c>
      <c r="F57" s="4">
        <v>32</v>
      </c>
      <c r="G57" s="4">
        <v>30</v>
      </c>
      <c r="H57" s="4">
        <v>33</v>
      </c>
      <c r="K57" s="56"/>
      <c r="L57" s="4">
        <v>23</v>
      </c>
      <c r="M57" s="4">
        <v>19</v>
      </c>
      <c r="N57" s="4">
        <v>23</v>
      </c>
      <c r="O57" s="4">
        <v>22</v>
      </c>
      <c r="P57" s="4">
        <v>18</v>
      </c>
      <c r="Q57" s="4">
        <v>22</v>
      </c>
      <c r="R57" s="4">
        <v>26</v>
      </c>
    </row>
    <row r="58" spans="1:18">
      <c r="A58" s="56"/>
      <c r="B58" s="4">
        <v>24</v>
      </c>
      <c r="C58" s="4">
        <v>33</v>
      </c>
      <c r="D58" s="4">
        <v>33</v>
      </c>
      <c r="E58" s="4">
        <v>30</v>
      </c>
      <c r="F58" s="4">
        <v>32</v>
      </c>
      <c r="G58" s="4">
        <v>31</v>
      </c>
      <c r="H58" s="4">
        <v>33</v>
      </c>
      <c r="K58" s="56"/>
      <c r="L58" s="4">
        <v>24</v>
      </c>
      <c r="M58" s="4">
        <v>19</v>
      </c>
      <c r="N58" s="4">
        <v>20</v>
      </c>
      <c r="O58" s="4">
        <v>22</v>
      </c>
      <c r="P58" s="4">
        <v>18</v>
      </c>
      <c r="Q58" s="4">
        <v>22</v>
      </c>
      <c r="R58" s="4">
        <v>20</v>
      </c>
    </row>
    <row r="59" spans="1:18">
      <c r="A59" s="56"/>
      <c r="B59" s="4">
        <v>25</v>
      </c>
      <c r="C59" s="4">
        <v>33</v>
      </c>
      <c r="D59" s="4">
        <v>33</v>
      </c>
      <c r="E59" s="4">
        <v>34</v>
      </c>
      <c r="F59" s="4">
        <v>32</v>
      </c>
      <c r="G59" s="4">
        <v>32</v>
      </c>
      <c r="H59" s="4">
        <v>35</v>
      </c>
      <c r="K59" s="56"/>
      <c r="L59" s="4">
        <v>25</v>
      </c>
      <c r="M59" s="4">
        <v>24</v>
      </c>
      <c r="N59" s="4">
        <v>20</v>
      </c>
      <c r="O59" s="4">
        <v>22</v>
      </c>
      <c r="P59" s="4">
        <v>23</v>
      </c>
      <c r="Q59" s="4">
        <v>22</v>
      </c>
      <c r="R59" s="4">
        <v>25</v>
      </c>
    </row>
    <row r="60" spans="1:18">
      <c r="A60" s="56"/>
      <c r="B60" s="4">
        <v>26</v>
      </c>
      <c r="C60" s="4">
        <v>33</v>
      </c>
      <c r="D60" s="4">
        <v>33</v>
      </c>
      <c r="E60" s="4">
        <v>35</v>
      </c>
      <c r="F60" s="4">
        <v>32</v>
      </c>
      <c r="G60" s="4">
        <v>34</v>
      </c>
      <c r="H60" s="4">
        <v>36</v>
      </c>
      <c r="K60" s="56"/>
      <c r="L60" s="4">
        <v>26</v>
      </c>
      <c r="M60" s="4">
        <v>24</v>
      </c>
      <c r="N60" s="4">
        <v>20</v>
      </c>
      <c r="O60" s="4">
        <v>22</v>
      </c>
      <c r="P60" s="4">
        <v>23</v>
      </c>
      <c r="Q60" s="4">
        <v>22</v>
      </c>
      <c r="R60" s="4">
        <v>23</v>
      </c>
    </row>
    <row r="61" spans="1:18">
      <c r="A61" s="56"/>
      <c r="B61" s="4">
        <v>27</v>
      </c>
      <c r="C61" s="4">
        <v>33</v>
      </c>
      <c r="D61" s="4">
        <v>38</v>
      </c>
      <c r="E61" s="4">
        <v>35</v>
      </c>
      <c r="F61" s="4">
        <v>32</v>
      </c>
      <c r="G61" s="4">
        <v>35</v>
      </c>
      <c r="H61" s="4">
        <v>36</v>
      </c>
      <c r="K61" s="56"/>
      <c r="L61" s="4">
        <v>27</v>
      </c>
      <c r="M61" s="4">
        <v>19</v>
      </c>
      <c r="N61" s="4">
        <v>19</v>
      </c>
      <c r="O61" s="4">
        <v>22</v>
      </c>
      <c r="P61" s="4">
        <v>19</v>
      </c>
      <c r="Q61" s="4">
        <v>22</v>
      </c>
      <c r="R61" s="4">
        <v>20</v>
      </c>
    </row>
    <row r="62" spans="1:18">
      <c r="A62" s="56"/>
      <c r="B62" s="4">
        <v>28</v>
      </c>
      <c r="C62" s="4">
        <v>33</v>
      </c>
      <c r="D62" s="4">
        <v>33</v>
      </c>
      <c r="E62" s="4">
        <v>35</v>
      </c>
      <c r="F62" s="4">
        <v>32</v>
      </c>
      <c r="G62" s="4">
        <v>34</v>
      </c>
      <c r="H62" s="4">
        <v>36</v>
      </c>
      <c r="K62" s="56"/>
      <c r="L62" s="4">
        <v>28</v>
      </c>
      <c r="M62" s="4">
        <v>21</v>
      </c>
      <c r="N62" s="4">
        <v>26</v>
      </c>
      <c r="O62" s="4">
        <v>22</v>
      </c>
      <c r="P62" s="4">
        <v>26</v>
      </c>
      <c r="Q62" s="4">
        <v>22</v>
      </c>
      <c r="R62" s="4">
        <v>25</v>
      </c>
    </row>
    <row r="63" spans="1:18">
      <c r="A63" s="56"/>
      <c r="B63" s="4">
        <v>29</v>
      </c>
      <c r="C63" s="4">
        <v>37</v>
      </c>
      <c r="D63" s="4">
        <v>38</v>
      </c>
      <c r="E63" s="4">
        <v>39</v>
      </c>
      <c r="F63" s="4">
        <v>37</v>
      </c>
      <c r="G63" s="4">
        <v>39</v>
      </c>
      <c r="H63" s="4">
        <v>38</v>
      </c>
      <c r="K63" s="56"/>
      <c r="L63" s="4">
        <v>29</v>
      </c>
      <c r="M63" s="4">
        <v>21</v>
      </c>
      <c r="N63" s="4">
        <v>26</v>
      </c>
      <c r="O63" s="4">
        <v>22</v>
      </c>
      <c r="P63" s="4">
        <v>24</v>
      </c>
      <c r="Q63" s="4">
        <v>22</v>
      </c>
      <c r="R63" s="4">
        <v>25</v>
      </c>
    </row>
    <row r="64" spans="1:18">
      <c r="A64" s="56"/>
      <c r="B64" s="4">
        <v>30</v>
      </c>
      <c r="C64" s="4">
        <v>35</v>
      </c>
      <c r="D64" s="4">
        <v>35</v>
      </c>
      <c r="E64" s="4">
        <v>36</v>
      </c>
      <c r="F64" s="4">
        <v>37</v>
      </c>
      <c r="G64" s="4">
        <v>37</v>
      </c>
      <c r="H64" s="4">
        <v>36</v>
      </c>
      <c r="K64" s="56"/>
      <c r="L64" s="4">
        <v>30</v>
      </c>
      <c r="M64" s="4">
        <v>22</v>
      </c>
      <c r="N64" s="4">
        <v>26</v>
      </c>
      <c r="O64" s="4">
        <v>22</v>
      </c>
      <c r="P64" s="4">
        <v>24</v>
      </c>
      <c r="Q64" s="4">
        <v>25</v>
      </c>
      <c r="R64" s="4">
        <v>25</v>
      </c>
    </row>
    <row r="67" spans="1:18">
      <c r="A67" s="7" t="s">
        <v>214</v>
      </c>
    </row>
    <row r="68" spans="1:18">
      <c r="B68" s="61" t="s">
        <v>56</v>
      </c>
      <c r="C68" s="61"/>
      <c r="D68" s="61"/>
      <c r="E68" s="61"/>
      <c r="F68" s="61"/>
      <c r="G68" s="61"/>
      <c r="H68" s="61"/>
      <c r="I68" s="61"/>
      <c r="J68" s="61" t="s">
        <v>16</v>
      </c>
      <c r="K68" s="61"/>
      <c r="L68" s="61"/>
      <c r="M68" s="61"/>
      <c r="N68" s="61"/>
      <c r="O68" s="61"/>
      <c r="P68" s="61"/>
      <c r="Q68" s="61"/>
    </row>
    <row r="69" spans="1:18">
      <c r="B69" s="3">
        <v>12</v>
      </c>
      <c r="C69" s="3">
        <v>10</v>
      </c>
      <c r="D69" s="3">
        <v>8</v>
      </c>
      <c r="E69" s="3">
        <v>18</v>
      </c>
      <c r="F69" s="3">
        <v>20</v>
      </c>
      <c r="G69" s="3">
        <v>19</v>
      </c>
      <c r="H69" s="3">
        <v>6</v>
      </c>
      <c r="I69" s="3">
        <v>16</v>
      </c>
      <c r="J69" s="3">
        <v>30</v>
      </c>
      <c r="K69" s="3">
        <v>34</v>
      </c>
      <c r="L69" s="3">
        <v>29</v>
      </c>
      <c r="M69" s="3">
        <v>42</v>
      </c>
      <c r="N69" s="3">
        <v>40</v>
      </c>
      <c r="O69" s="3">
        <v>32</v>
      </c>
      <c r="P69" s="3">
        <v>39</v>
      </c>
      <c r="Q69" s="3">
        <v>31</v>
      </c>
    </row>
    <row r="70" spans="1:18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2" spans="1:18">
      <c r="A72" s="7" t="s">
        <v>215</v>
      </c>
      <c r="B72" s="55" t="s">
        <v>21</v>
      </c>
      <c r="C72" s="55"/>
      <c r="D72" s="55"/>
      <c r="E72" s="55"/>
      <c r="F72" s="55"/>
      <c r="G72" s="55"/>
      <c r="H72" s="55"/>
      <c r="L72" s="55" t="s">
        <v>22</v>
      </c>
      <c r="M72" s="55"/>
      <c r="N72" s="55"/>
      <c r="O72" s="55"/>
      <c r="P72" s="55"/>
      <c r="Q72" s="55"/>
      <c r="R72" s="55"/>
    </row>
    <row r="73" spans="1:18">
      <c r="C73" s="4" t="s">
        <v>302</v>
      </c>
      <c r="D73" s="4" t="s">
        <v>31</v>
      </c>
      <c r="E73" s="4" t="s">
        <v>32</v>
      </c>
      <c r="F73" s="4" t="s">
        <v>33</v>
      </c>
      <c r="G73" s="4" t="s">
        <v>34</v>
      </c>
      <c r="H73" s="4" t="s">
        <v>35</v>
      </c>
      <c r="M73" s="4" t="s">
        <v>302</v>
      </c>
      <c r="N73" s="4" t="s">
        <v>31</v>
      </c>
      <c r="O73" s="4" t="s">
        <v>32</v>
      </c>
      <c r="P73" s="4" t="s">
        <v>33</v>
      </c>
      <c r="Q73" s="4" t="s">
        <v>34</v>
      </c>
      <c r="R73" s="4" t="s">
        <v>35</v>
      </c>
    </row>
    <row r="74" spans="1:18">
      <c r="A74" s="63" t="s">
        <v>23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K74" s="63" t="s">
        <v>23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</row>
    <row r="75" spans="1:18">
      <c r="A75" s="63"/>
      <c r="B75" s="4">
        <v>1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K75" s="63"/>
      <c r="L75" s="4">
        <v>1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</row>
    <row r="76" spans="1:18">
      <c r="A76" s="63"/>
      <c r="B76" s="4">
        <v>2</v>
      </c>
      <c r="C76" s="4">
        <v>1</v>
      </c>
      <c r="D76" s="4">
        <v>0</v>
      </c>
      <c r="E76" s="4">
        <v>1</v>
      </c>
      <c r="F76" s="4">
        <v>0</v>
      </c>
      <c r="G76" s="4">
        <v>0</v>
      </c>
      <c r="H76" s="4">
        <v>1</v>
      </c>
      <c r="K76" s="63"/>
      <c r="L76" s="4">
        <v>2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</row>
    <row r="77" spans="1:18">
      <c r="A77" s="63"/>
      <c r="B77" s="4">
        <v>3</v>
      </c>
      <c r="C77" s="4">
        <v>1</v>
      </c>
      <c r="D77" s="4">
        <v>1</v>
      </c>
      <c r="E77" s="4">
        <v>1</v>
      </c>
      <c r="F77" s="4">
        <v>1</v>
      </c>
      <c r="G77" s="4">
        <v>0</v>
      </c>
      <c r="H77" s="4">
        <v>2</v>
      </c>
      <c r="K77" s="63"/>
      <c r="L77" s="4">
        <v>3</v>
      </c>
      <c r="M77" s="4">
        <v>1</v>
      </c>
      <c r="N77" s="4">
        <v>1</v>
      </c>
      <c r="O77" s="4">
        <v>0</v>
      </c>
      <c r="P77" s="4">
        <v>1</v>
      </c>
      <c r="Q77" s="4">
        <v>0</v>
      </c>
      <c r="R77" s="4">
        <v>0</v>
      </c>
    </row>
    <row r="78" spans="1:18">
      <c r="A78" s="63"/>
      <c r="B78" s="4">
        <v>4</v>
      </c>
      <c r="C78" s="4">
        <v>1</v>
      </c>
      <c r="D78" s="4">
        <v>1</v>
      </c>
      <c r="E78" s="4">
        <v>1</v>
      </c>
      <c r="F78" s="4">
        <v>1</v>
      </c>
      <c r="G78" s="4">
        <v>0</v>
      </c>
      <c r="H78" s="4">
        <v>2</v>
      </c>
      <c r="K78" s="63"/>
      <c r="L78" s="4">
        <v>4</v>
      </c>
      <c r="M78" s="4">
        <v>1</v>
      </c>
      <c r="N78" s="4">
        <v>1</v>
      </c>
      <c r="O78" s="4">
        <v>1</v>
      </c>
      <c r="P78" s="4">
        <v>1</v>
      </c>
      <c r="Q78" s="4">
        <v>1</v>
      </c>
      <c r="R78" s="4">
        <v>1</v>
      </c>
    </row>
    <row r="79" spans="1:18">
      <c r="A79" s="63"/>
      <c r="B79" s="4">
        <v>5</v>
      </c>
      <c r="C79" s="4">
        <v>1</v>
      </c>
      <c r="D79" s="4">
        <v>1</v>
      </c>
      <c r="E79" s="4">
        <v>1</v>
      </c>
      <c r="F79" s="4">
        <v>2</v>
      </c>
      <c r="G79" s="4">
        <v>0</v>
      </c>
      <c r="H79" s="4">
        <v>1</v>
      </c>
      <c r="K79" s="63"/>
      <c r="L79" s="4">
        <v>5</v>
      </c>
      <c r="M79" s="4">
        <v>1</v>
      </c>
      <c r="N79" s="4">
        <v>1</v>
      </c>
      <c r="O79" s="4">
        <v>1</v>
      </c>
      <c r="P79" s="4">
        <v>1</v>
      </c>
      <c r="Q79" s="4">
        <v>1</v>
      </c>
      <c r="R79" s="4">
        <v>1</v>
      </c>
    </row>
    <row r="80" spans="1:18">
      <c r="A80" s="63"/>
      <c r="B80" s="4">
        <v>6</v>
      </c>
      <c r="C80" s="4">
        <v>3</v>
      </c>
      <c r="D80" s="4">
        <v>3</v>
      </c>
      <c r="E80" s="4">
        <v>3</v>
      </c>
      <c r="F80" s="4">
        <v>3</v>
      </c>
      <c r="G80" s="4">
        <v>2</v>
      </c>
      <c r="H80" s="4">
        <v>3</v>
      </c>
      <c r="K80" s="63"/>
      <c r="L80" s="4">
        <v>6</v>
      </c>
      <c r="M80" s="4">
        <v>1</v>
      </c>
      <c r="N80" s="4">
        <v>1</v>
      </c>
      <c r="O80" s="4">
        <v>2</v>
      </c>
      <c r="P80" s="4">
        <v>1</v>
      </c>
      <c r="Q80" s="4">
        <v>2</v>
      </c>
      <c r="R80" s="4">
        <v>2</v>
      </c>
    </row>
    <row r="81" spans="1:18">
      <c r="A81" s="63"/>
      <c r="B81" s="4">
        <v>7</v>
      </c>
      <c r="C81" s="4">
        <v>3</v>
      </c>
      <c r="D81" s="4">
        <v>3</v>
      </c>
      <c r="E81" s="4">
        <v>3</v>
      </c>
      <c r="F81" s="4">
        <v>3</v>
      </c>
      <c r="G81" s="4">
        <v>2</v>
      </c>
      <c r="H81" s="4">
        <v>3</v>
      </c>
      <c r="K81" s="63"/>
      <c r="L81" s="4">
        <v>7</v>
      </c>
      <c r="M81" s="4">
        <v>1</v>
      </c>
      <c r="N81" s="4">
        <v>2</v>
      </c>
      <c r="O81" s="4">
        <v>2</v>
      </c>
      <c r="P81" s="4">
        <v>2</v>
      </c>
      <c r="Q81" s="4">
        <v>2</v>
      </c>
      <c r="R81" s="4">
        <v>3</v>
      </c>
    </row>
    <row r="82" spans="1:18">
      <c r="A82" s="63"/>
      <c r="B82" s="4">
        <v>8</v>
      </c>
      <c r="C82" s="4">
        <v>4</v>
      </c>
      <c r="D82" s="4">
        <v>3</v>
      </c>
      <c r="E82" s="4">
        <v>3</v>
      </c>
      <c r="F82" s="4">
        <v>4</v>
      </c>
      <c r="G82" s="4">
        <v>2</v>
      </c>
      <c r="H82" s="4">
        <v>4</v>
      </c>
      <c r="K82" s="63"/>
      <c r="L82" s="4">
        <v>8</v>
      </c>
      <c r="M82" s="4">
        <v>1</v>
      </c>
      <c r="N82" s="4">
        <v>2</v>
      </c>
      <c r="O82" s="4">
        <v>2</v>
      </c>
      <c r="P82" s="4">
        <v>2</v>
      </c>
      <c r="Q82" s="4">
        <v>2</v>
      </c>
      <c r="R82" s="4">
        <v>3</v>
      </c>
    </row>
    <row r="83" spans="1:18">
      <c r="A83" s="63"/>
      <c r="B83" s="4">
        <v>9</v>
      </c>
      <c r="C83" s="4">
        <v>4</v>
      </c>
      <c r="D83" s="4">
        <v>4</v>
      </c>
      <c r="E83" s="4">
        <v>4</v>
      </c>
      <c r="F83" s="4">
        <v>4</v>
      </c>
      <c r="G83" s="4">
        <v>3</v>
      </c>
      <c r="H83" s="4">
        <v>4</v>
      </c>
      <c r="K83" s="63"/>
      <c r="L83" s="4">
        <v>9</v>
      </c>
      <c r="M83" s="4">
        <v>1</v>
      </c>
      <c r="N83" s="4">
        <v>2</v>
      </c>
      <c r="O83" s="4">
        <v>2</v>
      </c>
      <c r="P83" s="4">
        <v>2</v>
      </c>
      <c r="Q83" s="4">
        <v>2</v>
      </c>
      <c r="R83" s="4">
        <v>3</v>
      </c>
    </row>
    <row r="84" spans="1:18">
      <c r="A84" s="63"/>
      <c r="B84" s="4">
        <v>10</v>
      </c>
      <c r="C84" s="4">
        <v>4</v>
      </c>
      <c r="D84" s="4">
        <v>4</v>
      </c>
      <c r="E84" s="4">
        <v>4</v>
      </c>
      <c r="F84" s="4">
        <v>5</v>
      </c>
      <c r="G84" s="4">
        <v>3</v>
      </c>
      <c r="H84" s="4">
        <v>4</v>
      </c>
      <c r="K84" s="63"/>
      <c r="L84" s="4">
        <v>10</v>
      </c>
      <c r="M84" s="4">
        <v>2</v>
      </c>
      <c r="N84" s="4">
        <v>2</v>
      </c>
      <c r="O84" s="4">
        <v>3</v>
      </c>
      <c r="P84" s="4">
        <v>2</v>
      </c>
      <c r="Q84" s="4">
        <v>3</v>
      </c>
      <c r="R84" s="4">
        <v>3</v>
      </c>
    </row>
    <row r="85" spans="1:18">
      <c r="A85" s="63"/>
      <c r="B85" s="4">
        <v>11</v>
      </c>
      <c r="C85" s="4">
        <v>4</v>
      </c>
      <c r="D85" s="4">
        <v>5</v>
      </c>
      <c r="E85" s="4">
        <v>5</v>
      </c>
      <c r="F85" s="4">
        <v>5</v>
      </c>
      <c r="G85" s="4">
        <v>4</v>
      </c>
      <c r="H85" s="4">
        <v>4</v>
      </c>
      <c r="K85" s="63"/>
      <c r="L85" s="4">
        <v>11</v>
      </c>
      <c r="M85" s="4">
        <v>2</v>
      </c>
      <c r="N85" s="4">
        <v>2</v>
      </c>
      <c r="O85" s="4">
        <v>4</v>
      </c>
      <c r="P85" s="4">
        <v>2</v>
      </c>
      <c r="Q85" s="4">
        <v>3</v>
      </c>
      <c r="R85" s="4">
        <v>4</v>
      </c>
    </row>
    <row r="86" spans="1:18">
      <c r="A86" s="63"/>
      <c r="B86" s="4">
        <v>12</v>
      </c>
      <c r="C86" s="4">
        <v>5</v>
      </c>
      <c r="D86" s="4">
        <v>5</v>
      </c>
      <c r="E86" s="4">
        <v>5</v>
      </c>
      <c r="F86" s="4">
        <v>6</v>
      </c>
      <c r="G86" s="4">
        <v>4</v>
      </c>
      <c r="H86" s="4">
        <v>5</v>
      </c>
      <c r="K86" s="63"/>
      <c r="L86" s="4">
        <v>12</v>
      </c>
      <c r="M86" s="4">
        <v>2</v>
      </c>
      <c r="N86" s="4">
        <v>3</v>
      </c>
      <c r="O86" s="4">
        <v>4</v>
      </c>
      <c r="P86" s="4">
        <v>2</v>
      </c>
      <c r="Q86" s="4">
        <v>3</v>
      </c>
      <c r="R86" s="4">
        <v>4</v>
      </c>
    </row>
    <row r="87" spans="1:18">
      <c r="A87" s="63"/>
      <c r="B87" s="4">
        <v>13</v>
      </c>
      <c r="C87" s="4">
        <v>5</v>
      </c>
      <c r="D87" s="4">
        <v>6</v>
      </c>
      <c r="E87" s="4">
        <v>5</v>
      </c>
      <c r="F87" s="4">
        <v>6</v>
      </c>
      <c r="G87" s="4">
        <v>3</v>
      </c>
      <c r="H87" s="4">
        <v>5</v>
      </c>
      <c r="K87" s="63"/>
      <c r="L87" s="4">
        <v>13</v>
      </c>
      <c r="M87" s="4">
        <v>2</v>
      </c>
      <c r="N87" s="4">
        <v>3</v>
      </c>
      <c r="O87" s="4">
        <v>4</v>
      </c>
      <c r="P87" s="4">
        <v>3</v>
      </c>
      <c r="Q87" s="4">
        <v>3</v>
      </c>
      <c r="R87" s="4">
        <v>4</v>
      </c>
    </row>
    <row r="88" spans="1:18">
      <c r="A88" s="63"/>
      <c r="B88" s="4">
        <v>14</v>
      </c>
      <c r="C88" s="4">
        <v>5</v>
      </c>
      <c r="D88" s="4">
        <v>6</v>
      </c>
      <c r="E88" s="4">
        <v>5</v>
      </c>
      <c r="F88" s="4">
        <v>6</v>
      </c>
      <c r="G88" s="4">
        <v>4</v>
      </c>
      <c r="H88" s="4">
        <v>5</v>
      </c>
      <c r="K88" s="63"/>
      <c r="L88" s="4">
        <v>14</v>
      </c>
      <c r="M88" s="4">
        <v>2</v>
      </c>
      <c r="N88" s="4">
        <v>3</v>
      </c>
      <c r="O88" s="4">
        <v>3</v>
      </c>
      <c r="P88" s="4">
        <v>3</v>
      </c>
      <c r="Q88" s="4">
        <v>3</v>
      </c>
      <c r="R88" s="4">
        <v>4</v>
      </c>
    </row>
    <row r="89" spans="1:18">
      <c r="A89" s="63"/>
      <c r="B89" s="4">
        <v>15</v>
      </c>
      <c r="C89" s="4">
        <v>6</v>
      </c>
      <c r="D89" s="4">
        <v>6</v>
      </c>
      <c r="E89" s="4">
        <v>5</v>
      </c>
      <c r="F89" s="4">
        <v>6</v>
      </c>
      <c r="G89" s="4">
        <v>4</v>
      </c>
      <c r="H89" s="4">
        <v>5</v>
      </c>
      <c r="K89" s="63"/>
      <c r="L89" s="4">
        <v>15</v>
      </c>
      <c r="M89" s="4">
        <v>2</v>
      </c>
      <c r="N89" s="4">
        <v>3</v>
      </c>
      <c r="O89" s="4">
        <v>3</v>
      </c>
      <c r="P89" s="4">
        <v>3</v>
      </c>
      <c r="Q89" s="4">
        <v>3</v>
      </c>
      <c r="R89" s="4">
        <v>4</v>
      </c>
    </row>
    <row r="90" spans="1:18">
      <c r="A90" s="63"/>
      <c r="B90" s="4">
        <v>16</v>
      </c>
      <c r="C90" s="4">
        <v>6</v>
      </c>
      <c r="D90" s="4">
        <v>5</v>
      </c>
      <c r="E90" s="4">
        <v>5</v>
      </c>
      <c r="F90" s="4">
        <v>6</v>
      </c>
      <c r="G90" s="4">
        <v>3</v>
      </c>
      <c r="H90" s="4">
        <v>5</v>
      </c>
      <c r="K90" s="63"/>
      <c r="L90" s="4">
        <v>16</v>
      </c>
      <c r="M90" s="4">
        <v>3</v>
      </c>
      <c r="N90" s="4">
        <v>4</v>
      </c>
      <c r="O90" s="4">
        <v>3</v>
      </c>
      <c r="P90" s="4">
        <v>3</v>
      </c>
      <c r="Q90" s="4">
        <v>4</v>
      </c>
      <c r="R90" s="4">
        <v>4</v>
      </c>
    </row>
    <row r="91" spans="1:18">
      <c r="A91" s="63"/>
      <c r="B91" s="4">
        <v>17</v>
      </c>
      <c r="C91" s="4">
        <v>6</v>
      </c>
      <c r="D91" s="4">
        <v>5</v>
      </c>
      <c r="E91" s="4">
        <v>5</v>
      </c>
      <c r="F91" s="4">
        <v>6</v>
      </c>
      <c r="G91" s="4">
        <v>4</v>
      </c>
      <c r="H91" s="4">
        <v>5</v>
      </c>
      <c r="K91" s="63"/>
      <c r="L91" s="4">
        <v>17</v>
      </c>
      <c r="M91" s="4">
        <v>3</v>
      </c>
      <c r="N91" s="4">
        <v>4</v>
      </c>
      <c r="O91" s="4">
        <v>3</v>
      </c>
      <c r="P91" s="4">
        <v>3</v>
      </c>
      <c r="Q91" s="4">
        <v>4</v>
      </c>
      <c r="R91" s="4">
        <v>4</v>
      </c>
    </row>
    <row r="92" spans="1:18">
      <c r="A92" s="63"/>
      <c r="B92" s="4">
        <v>18</v>
      </c>
      <c r="C92" s="4">
        <v>6</v>
      </c>
      <c r="D92" s="4">
        <v>5</v>
      </c>
      <c r="E92" s="4">
        <v>5</v>
      </c>
      <c r="F92" s="4">
        <v>5</v>
      </c>
      <c r="G92" s="4">
        <v>4</v>
      </c>
      <c r="H92" s="4">
        <v>5</v>
      </c>
      <c r="K92" s="63"/>
      <c r="L92" s="4">
        <v>18</v>
      </c>
      <c r="M92" s="4">
        <v>3</v>
      </c>
      <c r="N92" s="4">
        <v>4</v>
      </c>
      <c r="O92" s="4">
        <v>4</v>
      </c>
      <c r="P92" s="4">
        <v>4</v>
      </c>
      <c r="Q92" s="4">
        <v>4</v>
      </c>
      <c r="R92" s="4">
        <v>4</v>
      </c>
    </row>
    <row r="93" spans="1:18">
      <c r="A93" s="63"/>
      <c r="B93" s="4">
        <v>19</v>
      </c>
      <c r="C93" s="4">
        <v>6</v>
      </c>
      <c r="D93" s="4">
        <v>5</v>
      </c>
      <c r="E93" s="4">
        <v>5</v>
      </c>
      <c r="F93" s="4">
        <v>5</v>
      </c>
      <c r="G93" s="4">
        <v>4</v>
      </c>
      <c r="H93" s="4">
        <v>5</v>
      </c>
      <c r="K93" s="63"/>
      <c r="L93" s="4">
        <v>19</v>
      </c>
      <c r="M93" s="4">
        <v>3</v>
      </c>
      <c r="N93" s="4">
        <v>4</v>
      </c>
      <c r="O93" s="4">
        <v>4</v>
      </c>
      <c r="P93" s="4">
        <v>4</v>
      </c>
      <c r="Q93" s="4">
        <v>4</v>
      </c>
      <c r="R93" s="4">
        <v>4</v>
      </c>
    </row>
    <row r="94" spans="1:18">
      <c r="A94" s="63"/>
      <c r="B94" s="4">
        <v>20</v>
      </c>
      <c r="C94" s="4">
        <v>6</v>
      </c>
      <c r="D94" s="4">
        <v>5</v>
      </c>
      <c r="E94" s="4">
        <v>5</v>
      </c>
      <c r="F94" s="4">
        <v>6</v>
      </c>
      <c r="G94" s="4">
        <v>3</v>
      </c>
      <c r="H94" s="4">
        <v>5</v>
      </c>
      <c r="K94" s="63"/>
      <c r="L94" s="4">
        <v>20</v>
      </c>
      <c r="M94" s="4">
        <v>4</v>
      </c>
      <c r="N94" s="4">
        <v>4</v>
      </c>
      <c r="O94" s="4">
        <v>4</v>
      </c>
      <c r="P94" s="4">
        <v>3</v>
      </c>
      <c r="Q94" s="4">
        <v>5</v>
      </c>
      <c r="R94" s="4">
        <v>4</v>
      </c>
    </row>
    <row r="95" spans="1:18">
      <c r="A95" s="63"/>
      <c r="B95" s="4">
        <v>21</v>
      </c>
      <c r="C95" s="4">
        <v>6</v>
      </c>
      <c r="D95" s="4">
        <v>6</v>
      </c>
      <c r="E95" s="4">
        <v>6</v>
      </c>
      <c r="F95" s="4">
        <v>6</v>
      </c>
      <c r="G95" s="4">
        <v>4</v>
      </c>
      <c r="H95" s="4">
        <v>5</v>
      </c>
      <c r="K95" s="63"/>
      <c r="L95" s="4">
        <v>21</v>
      </c>
      <c r="M95" s="4">
        <v>4</v>
      </c>
      <c r="N95" s="4">
        <v>5</v>
      </c>
      <c r="O95" s="4">
        <v>4</v>
      </c>
      <c r="P95" s="4">
        <v>4</v>
      </c>
      <c r="Q95" s="4">
        <v>4</v>
      </c>
      <c r="R95" s="4">
        <v>3</v>
      </c>
    </row>
    <row r="96" spans="1:18">
      <c r="A96" s="63"/>
      <c r="B96" s="4">
        <v>22</v>
      </c>
      <c r="C96" s="4">
        <v>6</v>
      </c>
      <c r="D96" s="4">
        <v>6</v>
      </c>
      <c r="E96" s="4">
        <v>6</v>
      </c>
      <c r="F96" s="4">
        <v>6</v>
      </c>
      <c r="G96" s="4">
        <v>4</v>
      </c>
      <c r="H96" s="4">
        <v>5</v>
      </c>
      <c r="K96" s="63"/>
      <c r="L96" s="4">
        <v>22</v>
      </c>
      <c r="M96" s="4">
        <v>5</v>
      </c>
      <c r="N96" s="4">
        <v>5</v>
      </c>
      <c r="O96" s="4">
        <v>4</v>
      </c>
      <c r="P96" s="4">
        <v>4</v>
      </c>
      <c r="Q96" s="4">
        <v>4</v>
      </c>
      <c r="R96" s="4">
        <v>3</v>
      </c>
    </row>
    <row r="97" spans="1:18">
      <c r="A97" s="63"/>
      <c r="B97" s="4">
        <v>23</v>
      </c>
      <c r="C97" s="4">
        <v>6</v>
      </c>
      <c r="D97" s="4">
        <v>5</v>
      </c>
      <c r="E97" s="4">
        <v>5</v>
      </c>
      <c r="F97" s="4">
        <v>6</v>
      </c>
      <c r="G97" s="4">
        <v>5</v>
      </c>
      <c r="H97" s="4">
        <v>6</v>
      </c>
      <c r="K97" s="63"/>
      <c r="L97" s="4">
        <v>23</v>
      </c>
      <c r="M97" s="4">
        <v>4</v>
      </c>
      <c r="N97" s="4">
        <v>5</v>
      </c>
      <c r="O97" s="4">
        <v>4</v>
      </c>
      <c r="P97" s="4">
        <v>4</v>
      </c>
      <c r="Q97" s="4">
        <v>5</v>
      </c>
      <c r="R97" s="4">
        <v>3</v>
      </c>
    </row>
    <row r="98" spans="1:18">
      <c r="A98" s="63"/>
      <c r="B98" s="4">
        <v>24</v>
      </c>
      <c r="C98" s="4">
        <v>6</v>
      </c>
      <c r="D98" s="4">
        <v>6</v>
      </c>
      <c r="E98" s="4">
        <v>6</v>
      </c>
      <c r="F98" s="4">
        <v>6</v>
      </c>
      <c r="G98" s="4">
        <v>4</v>
      </c>
      <c r="H98" s="4">
        <v>6</v>
      </c>
      <c r="K98" s="63"/>
      <c r="L98" s="4">
        <v>24</v>
      </c>
      <c r="M98" s="4">
        <v>4</v>
      </c>
      <c r="N98" s="4">
        <v>5</v>
      </c>
      <c r="O98" s="4">
        <v>4</v>
      </c>
      <c r="P98" s="4">
        <v>4</v>
      </c>
      <c r="Q98" s="4">
        <v>5</v>
      </c>
      <c r="R98" s="4">
        <v>3</v>
      </c>
    </row>
    <row r="99" spans="1:18">
      <c r="A99" s="63"/>
      <c r="B99" s="4">
        <v>25</v>
      </c>
      <c r="C99" s="4">
        <v>6</v>
      </c>
      <c r="D99" s="4">
        <v>6</v>
      </c>
      <c r="E99" s="4">
        <v>5</v>
      </c>
      <c r="F99" s="4">
        <v>6</v>
      </c>
      <c r="G99" s="4">
        <v>5</v>
      </c>
      <c r="H99" s="4">
        <v>6</v>
      </c>
      <c r="K99" s="63"/>
      <c r="L99" s="4">
        <v>25</v>
      </c>
      <c r="M99" s="4">
        <v>4</v>
      </c>
      <c r="N99" s="4">
        <v>5</v>
      </c>
      <c r="O99" s="4">
        <v>5</v>
      </c>
      <c r="P99" s="4">
        <v>5</v>
      </c>
      <c r="Q99" s="4">
        <v>5</v>
      </c>
      <c r="R99" s="4">
        <v>3</v>
      </c>
    </row>
    <row r="100" spans="1:18">
      <c r="A100" s="63"/>
      <c r="B100" s="4">
        <v>26</v>
      </c>
      <c r="C100" s="4">
        <v>6</v>
      </c>
      <c r="D100" s="4">
        <v>6</v>
      </c>
      <c r="E100" s="4">
        <v>6</v>
      </c>
      <c r="F100" s="4">
        <v>6</v>
      </c>
      <c r="G100" s="4">
        <v>5</v>
      </c>
      <c r="H100" s="4">
        <v>6</v>
      </c>
      <c r="K100" s="63"/>
      <c r="L100" s="4">
        <v>26</v>
      </c>
      <c r="M100" s="4">
        <v>4</v>
      </c>
      <c r="N100" s="4">
        <v>5</v>
      </c>
      <c r="O100" s="4">
        <v>5</v>
      </c>
      <c r="P100" s="4">
        <v>5</v>
      </c>
      <c r="Q100" s="4">
        <v>5</v>
      </c>
      <c r="R100" s="4">
        <v>3</v>
      </c>
    </row>
    <row r="101" spans="1:18">
      <c r="A101" s="63"/>
      <c r="B101" s="4">
        <v>27</v>
      </c>
      <c r="C101" s="4">
        <v>6</v>
      </c>
      <c r="D101" s="4">
        <v>6</v>
      </c>
      <c r="E101" s="4">
        <v>6</v>
      </c>
      <c r="F101" s="4">
        <v>6</v>
      </c>
      <c r="G101" s="4">
        <v>5</v>
      </c>
      <c r="H101" s="4">
        <v>6</v>
      </c>
      <c r="K101" s="63"/>
      <c r="L101" s="4">
        <v>27</v>
      </c>
      <c r="M101" s="4">
        <v>4</v>
      </c>
      <c r="N101" s="4">
        <v>5</v>
      </c>
      <c r="O101" s="4">
        <v>5</v>
      </c>
      <c r="P101" s="4">
        <v>5</v>
      </c>
      <c r="Q101" s="4">
        <v>5</v>
      </c>
      <c r="R101" s="4">
        <v>3</v>
      </c>
    </row>
    <row r="102" spans="1:18">
      <c r="A102" s="63"/>
      <c r="B102" s="4">
        <v>28</v>
      </c>
      <c r="C102" s="4">
        <v>6</v>
      </c>
      <c r="D102" s="4">
        <v>6</v>
      </c>
      <c r="E102" s="4">
        <v>6</v>
      </c>
      <c r="F102" s="4">
        <v>6</v>
      </c>
      <c r="G102" s="4">
        <v>5</v>
      </c>
      <c r="H102" s="4">
        <v>6</v>
      </c>
      <c r="K102" s="63"/>
      <c r="L102" s="4">
        <v>28</v>
      </c>
      <c r="M102" s="4">
        <v>4</v>
      </c>
      <c r="N102" s="4">
        <v>5</v>
      </c>
      <c r="O102" s="4">
        <v>5</v>
      </c>
      <c r="P102" s="4">
        <v>5</v>
      </c>
      <c r="Q102" s="4">
        <v>5</v>
      </c>
      <c r="R102" s="4">
        <v>3</v>
      </c>
    </row>
    <row r="103" spans="1:18">
      <c r="A103" s="63"/>
      <c r="B103" s="4">
        <v>29</v>
      </c>
      <c r="C103" s="4">
        <v>6</v>
      </c>
      <c r="D103" s="4">
        <v>6</v>
      </c>
      <c r="E103" s="4">
        <v>6</v>
      </c>
      <c r="F103" s="4">
        <v>6</v>
      </c>
      <c r="G103" s="4">
        <v>5</v>
      </c>
      <c r="H103" s="4">
        <v>6</v>
      </c>
      <c r="K103" s="63"/>
      <c r="L103" s="4">
        <v>29</v>
      </c>
      <c r="M103" s="4">
        <v>4</v>
      </c>
      <c r="N103" s="4">
        <v>5</v>
      </c>
      <c r="O103" s="4">
        <v>5</v>
      </c>
      <c r="P103" s="4">
        <v>5</v>
      </c>
      <c r="Q103" s="4">
        <v>4</v>
      </c>
      <c r="R103" s="4">
        <v>3</v>
      </c>
    </row>
    <row r="104" spans="1:18">
      <c r="A104" s="63"/>
      <c r="B104" s="4">
        <v>30</v>
      </c>
      <c r="C104" s="4">
        <v>6</v>
      </c>
      <c r="D104" s="4">
        <v>6</v>
      </c>
      <c r="E104" s="4">
        <v>6</v>
      </c>
      <c r="F104" s="4">
        <v>6</v>
      </c>
      <c r="G104" s="4">
        <v>5</v>
      </c>
      <c r="H104" s="4">
        <v>6</v>
      </c>
      <c r="K104" s="63"/>
      <c r="L104" s="4">
        <v>30</v>
      </c>
      <c r="M104" s="4">
        <v>4</v>
      </c>
      <c r="N104" s="4">
        <v>5</v>
      </c>
      <c r="O104" s="4">
        <v>5</v>
      </c>
      <c r="P104" s="4">
        <v>5</v>
      </c>
      <c r="Q104" s="4">
        <v>4</v>
      </c>
      <c r="R104" s="4">
        <v>3</v>
      </c>
    </row>
    <row r="106" spans="1:18">
      <c r="B106" s="55" t="s">
        <v>21</v>
      </c>
      <c r="C106" s="55"/>
      <c r="D106" s="55"/>
      <c r="E106" s="55"/>
      <c r="F106" s="55"/>
      <c r="G106" s="55"/>
      <c r="H106" s="55"/>
      <c r="L106" s="55" t="s">
        <v>22</v>
      </c>
      <c r="M106" s="55"/>
      <c r="N106" s="55"/>
      <c r="O106" s="55"/>
      <c r="P106" s="55"/>
      <c r="Q106" s="55"/>
      <c r="R106" s="55"/>
    </row>
    <row r="107" spans="1:18">
      <c r="C107" s="4" t="s">
        <v>302</v>
      </c>
      <c r="D107" s="4" t="s">
        <v>31</v>
      </c>
      <c r="E107" s="4" t="s">
        <v>32</v>
      </c>
      <c r="F107" s="4" t="s">
        <v>33</v>
      </c>
      <c r="G107" s="4" t="s">
        <v>34</v>
      </c>
      <c r="H107" s="4" t="s">
        <v>35</v>
      </c>
      <c r="M107" s="4" t="s">
        <v>302</v>
      </c>
      <c r="N107" s="4" t="s">
        <v>31</v>
      </c>
      <c r="O107" s="4" t="s">
        <v>32</v>
      </c>
      <c r="P107" s="4" t="s">
        <v>33</v>
      </c>
      <c r="Q107" s="4" t="s">
        <v>34</v>
      </c>
      <c r="R107" s="4" t="s">
        <v>35</v>
      </c>
    </row>
    <row r="108" spans="1:18">
      <c r="A108" s="56" t="s">
        <v>24</v>
      </c>
      <c r="B108" s="4">
        <v>5</v>
      </c>
      <c r="C108" s="4">
        <v>13</v>
      </c>
      <c r="D108" s="4">
        <v>10</v>
      </c>
      <c r="E108" s="4">
        <v>14</v>
      </c>
      <c r="F108" s="4">
        <v>12</v>
      </c>
      <c r="G108" s="4">
        <v>11</v>
      </c>
      <c r="H108" s="4">
        <v>12</v>
      </c>
      <c r="K108" s="56" t="s">
        <v>24</v>
      </c>
      <c r="L108" s="4">
        <v>5</v>
      </c>
      <c r="M108" s="4">
        <v>11</v>
      </c>
      <c r="N108" s="4">
        <v>9</v>
      </c>
      <c r="O108" s="4">
        <v>12</v>
      </c>
      <c r="P108" s="4">
        <v>14</v>
      </c>
      <c r="Q108" s="4">
        <v>8</v>
      </c>
      <c r="R108" s="4">
        <v>10</v>
      </c>
    </row>
    <row r="109" spans="1:18">
      <c r="A109" s="56"/>
      <c r="B109" s="4">
        <v>6</v>
      </c>
      <c r="C109" s="4">
        <v>12</v>
      </c>
      <c r="D109" s="4">
        <v>9</v>
      </c>
      <c r="E109" s="4">
        <v>12</v>
      </c>
      <c r="F109" s="4">
        <v>10</v>
      </c>
      <c r="G109" s="4">
        <v>11</v>
      </c>
      <c r="H109" s="4">
        <v>8</v>
      </c>
      <c r="K109" s="56"/>
      <c r="L109" s="4">
        <v>6</v>
      </c>
      <c r="M109" s="4">
        <v>11</v>
      </c>
      <c r="N109" s="4">
        <v>9</v>
      </c>
      <c r="O109" s="4">
        <v>12</v>
      </c>
      <c r="P109" s="4">
        <v>14</v>
      </c>
      <c r="Q109" s="4">
        <v>8</v>
      </c>
      <c r="R109" s="4">
        <v>10</v>
      </c>
    </row>
    <row r="110" spans="1:18">
      <c r="A110" s="56"/>
      <c r="B110" s="4">
        <v>7</v>
      </c>
      <c r="C110" s="4">
        <v>13</v>
      </c>
      <c r="D110" s="4">
        <v>9</v>
      </c>
      <c r="E110" s="4">
        <v>14</v>
      </c>
      <c r="F110" s="4">
        <v>12</v>
      </c>
      <c r="G110" s="4">
        <v>11</v>
      </c>
      <c r="H110" s="4">
        <v>9</v>
      </c>
      <c r="K110" s="56"/>
      <c r="L110" s="4">
        <v>7</v>
      </c>
      <c r="M110" s="4">
        <v>11</v>
      </c>
      <c r="N110" s="4">
        <v>12</v>
      </c>
      <c r="O110" s="4">
        <v>12</v>
      </c>
      <c r="P110" s="4">
        <v>14</v>
      </c>
      <c r="Q110" s="4">
        <v>10</v>
      </c>
      <c r="R110" s="4">
        <v>11</v>
      </c>
    </row>
    <row r="111" spans="1:18">
      <c r="A111" s="56"/>
      <c r="B111" s="4">
        <v>8</v>
      </c>
      <c r="C111" s="4">
        <v>16</v>
      </c>
      <c r="D111" s="4">
        <v>11</v>
      </c>
      <c r="E111" s="4">
        <v>15</v>
      </c>
      <c r="F111" s="4">
        <v>16</v>
      </c>
      <c r="G111" s="4">
        <v>14</v>
      </c>
      <c r="H111" s="4">
        <v>17</v>
      </c>
      <c r="K111" s="56"/>
      <c r="L111" s="4">
        <v>8</v>
      </c>
      <c r="M111" s="4">
        <v>16</v>
      </c>
      <c r="N111" s="4">
        <v>12</v>
      </c>
      <c r="O111" s="4">
        <v>12</v>
      </c>
      <c r="P111" s="4">
        <v>14</v>
      </c>
      <c r="Q111" s="4">
        <v>12</v>
      </c>
      <c r="R111" s="4">
        <v>15</v>
      </c>
    </row>
    <row r="112" spans="1:18">
      <c r="A112" s="56"/>
      <c r="B112" s="4">
        <v>9</v>
      </c>
      <c r="C112" s="4">
        <v>16</v>
      </c>
      <c r="D112" s="4">
        <v>18</v>
      </c>
      <c r="E112" s="4">
        <v>19</v>
      </c>
      <c r="F112" s="4">
        <v>19</v>
      </c>
      <c r="G112" s="4">
        <v>21</v>
      </c>
      <c r="H112" s="4">
        <v>26</v>
      </c>
      <c r="K112" s="56"/>
      <c r="L112" s="4">
        <v>9</v>
      </c>
      <c r="M112" s="4">
        <v>16</v>
      </c>
      <c r="N112" s="4">
        <v>13</v>
      </c>
      <c r="O112" s="4">
        <v>12</v>
      </c>
      <c r="P112" s="4">
        <v>14</v>
      </c>
      <c r="Q112" s="4">
        <v>12</v>
      </c>
      <c r="R112" s="4">
        <v>16</v>
      </c>
    </row>
    <row r="113" spans="1:18">
      <c r="A113" s="56"/>
      <c r="B113" s="4">
        <v>10</v>
      </c>
      <c r="C113" s="4">
        <v>23</v>
      </c>
      <c r="D113" s="4">
        <v>25</v>
      </c>
      <c r="E113" s="4">
        <v>25</v>
      </c>
      <c r="F113" s="4">
        <v>19</v>
      </c>
      <c r="G113" s="4">
        <v>25</v>
      </c>
      <c r="H113" s="4">
        <v>26</v>
      </c>
      <c r="K113" s="56"/>
      <c r="L113" s="4">
        <v>10</v>
      </c>
      <c r="M113" s="4">
        <v>16</v>
      </c>
      <c r="N113" s="4">
        <v>13</v>
      </c>
      <c r="O113" s="4">
        <v>15</v>
      </c>
      <c r="P113" s="4">
        <v>14</v>
      </c>
      <c r="Q113" s="4">
        <v>15</v>
      </c>
      <c r="R113" s="4">
        <v>16</v>
      </c>
    </row>
    <row r="114" spans="1:18">
      <c r="A114" s="56"/>
      <c r="B114" s="4">
        <v>11</v>
      </c>
      <c r="C114" s="4">
        <v>20</v>
      </c>
      <c r="D114" s="4">
        <v>25</v>
      </c>
      <c r="E114" s="4">
        <v>25</v>
      </c>
      <c r="F114" s="4">
        <v>19</v>
      </c>
      <c r="G114" s="4">
        <v>25</v>
      </c>
      <c r="H114" s="4">
        <v>25</v>
      </c>
      <c r="K114" s="56"/>
      <c r="L114" s="4">
        <v>11</v>
      </c>
      <c r="M114" s="4">
        <v>16</v>
      </c>
      <c r="N114" s="4">
        <v>13</v>
      </c>
      <c r="O114" s="4">
        <v>15</v>
      </c>
      <c r="P114" s="4">
        <v>14</v>
      </c>
      <c r="Q114" s="4">
        <v>15</v>
      </c>
      <c r="R114" s="4">
        <v>16</v>
      </c>
    </row>
    <row r="115" spans="1:18">
      <c r="A115" s="56"/>
      <c r="B115" s="4">
        <v>12</v>
      </c>
      <c r="C115" s="4">
        <v>26</v>
      </c>
      <c r="D115" s="4">
        <v>25</v>
      </c>
      <c r="E115" s="4">
        <v>25</v>
      </c>
      <c r="F115" s="4">
        <v>26</v>
      </c>
      <c r="G115" s="4">
        <v>25</v>
      </c>
      <c r="H115" s="4">
        <v>29</v>
      </c>
      <c r="K115" s="56"/>
      <c r="L115" s="4">
        <v>12</v>
      </c>
      <c r="M115" s="4">
        <v>13</v>
      </c>
      <c r="N115" s="4">
        <v>11</v>
      </c>
      <c r="O115" s="4">
        <v>15</v>
      </c>
      <c r="P115" s="4">
        <v>14</v>
      </c>
      <c r="Q115" s="4">
        <v>15</v>
      </c>
      <c r="R115" s="4">
        <v>16</v>
      </c>
    </row>
    <row r="116" spans="1:18">
      <c r="A116" s="56"/>
      <c r="B116" s="4">
        <v>13</v>
      </c>
      <c r="C116" s="4">
        <v>26</v>
      </c>
      <c r="D116" s="4">
        <v>25</v>
      </c>
      <c r="E116" s="4">
        <v>25</v>
      </c>
      <c r="F116" s="4">
        <v>26</v>
      </c>
      <c r="G116" s="4">
        <v>25</v>
      </c>
      <c r="H116" s="4">
        <v>24</v>
      </c>
      <c r="K116" s="56"/>
      <c r="L116" s="4">
        <v>13</v>
      </c>
      <c r="M116" s="4">
        <v>13</v>
      </c>
      <c r="N116" s="4">
        <v>11</v>
      </c>
      <c r="O116" s="4">
        <v>15</v>
      </c>
      <c r="P116" s="4">
        <v>14</v>
      </c>
      <c r="Q116" s="4">
        <v>15</v>
      </c>
      <c r="R116" s="4">
        <v>16</v>
      </c>
    </row>
    <row r="117" spans="1:18">
      <c r="A117" s="56"/>
      <c r="B117" s="4">
        <v>14</v>
      </c>
      <c r="C117" s="4">
        <v>26</v>
      </c>
      <c r="D117" s="4">
        <v>26</v>
      </c>
      <c r="E117" s="4">
        <v>28</v>
      </c>
      <c r="F117" s="4">
        <v>28</v>
      </c>
      <c r="G117" s="4">
        <v>25</v>
      </c>
      <c r="H117" s="4">
        <v>35</v>
      </c>
      <c r="K117" s="56"/>
      <c r="L117" s="4">
        <v>14</v>
      </c>
      <c r="M117" s="4">
        <v>13</v>
      </c>
      <c r="N117" s="4">
        <v>19</v>
      </c>
      <c r="O117" s="4">
        <v>15</v>
      </c>
      <c r="P117" s="4">
        <v>14</v>
      </c>
      <c r="Q117" s="4">
        <v>17</v>
      </c>
      <c r="R117" s="4">
        <v>18</v>
      </c>
    </row>
    <row r="118" spans="1:18">
      <c r="A118" s="56"/>
      <c r="B118" s="4">
        <v>15</v>
      </c>
      <c r="C118" s="4">
        <v>27</v>
      </c>
      <c r="D118" s="4">
        <v>26</v>
      </c>
      <c r="E118" s="4">
        <v>28</v>
      </c>
      <c r="F118" s="4">
        <v>28</v>
      </c>
      <c r="G118" s="4">
        <v>36</v>
      </c>
      <c r="H118" s="4">
        <v>35</v>
      </c>
      <c r="K118" s="56"/>
      <c r="L118" s="4">
        <v>15</v>
      </c>
      <c r="M118" s="4">
        <v>13</v>
      </c>
      <c r="N118" s="4">
        <v>19</v>
      </c>
      <c r="O118" s="4">
        <v>15</v>
      </c>
      <c r="P118" s="4">
        <v>14</v>
      </c>
      <c r="Q118" s="4">
        <v>16</v>
      </c>
      <c r="R118" s="4">
        <v>19</v>
      </c>
    </row>
    <row r="119" spans="1:18">
      <c r="A119" s="56"/>
      <c r="B119" s="4">
        <v>16</v>
      </c>
      <c r="C119" s="4">
        <v>27</v>
      </c>
      <c r="D119" s="4">
        <v>28</v>
      </c>
      <c r="E119" s="4">
        <v>32</v>
      </c>
      <c r="F119" s="4">
        <v>32</v>
      </c>
      <c r="G119" s="4">
        <v>36</v>
      </c>
      <c r="H119" s="4">
        <v>35</v>
      </c>
      <c r="K119" s="56"/>
      <c r="L119" s="4">
        <v>16</v>
      </c>
      <c r="M119" s="4">
        <v>13</v>
      </c>
      <c r="N119" s="4">
        <v>18</v>
      </c>
      <c r="O119" s="4">
        <v>14</v>
      </c>
      <c r="P119" s="4">
        <v>16</v>
      </c>
      <c r="Q119" s="4">
        <v>17</v>
      </c>
      <c r="R119" s="4">
        <v>18</v>
      </c>
    </row>
    <row r="120" spans="1:18">
      <c r="A120" s="56"/>
      <c r="B120" s="4">
        <v>17</v>
      </c>
      <c r="C120" s="4">
        <v>29</v>
      </c>
      <c r="D120" s="4">
        <v>28</v>
      </c>
      <c r="E120" s="4">
        <v>32</v>
      </c>
      <c r="F120" s="4">
        <v>32</v>
      </c>
      <c r="G120" s="4">
        <v>36</v>
      </c>
      <c r="H120" s="4">
        <v>35</v>
      </c>
      <c r="K120" s="56"/>
      <c r="L120" s="4">
        <v>17</v>
      </c>
      <c r="M120" s="4">
        <v>22</v>
      </c>
      <c r="N120" s="4">
        <v>19</v>
      </c>
      <c r="O120" s="4">
        <v>21</v>
      </c>
      <c r="P120" s="4">
        <v>19</v>
      </c>
      <c r="Q120" s="4">
        <v>18</v>
      </c>
      <c r="R120" s="4">
        <v>21</v>
      </c>
    </row>
    <row r="121" spans="1:18">
      <c r="A121" s="56"/>
      <c r="B121" s="4">
        <v>18</v>
      </c>
      <c r="C121" s="4">
        <v>32</v>
      </c>
      <c r="D121" s="4">
        <v>29</v>
      </c>
      <c r="E121" s="4">
        <v>37</v>
      </c>
      <c r="F121" s="4">
        <v>32</v>
      </c>
      <c r="G121" s="4">
        <v>36</v>
      </c>
      <c r="H121" s="4">
        <v>35</v>
      </c>
      <c r="K121" s="56"/>
      <c r="L121" s="4">
        <v>18</v>
      </c>
      <c r="M121" s="4">
        <v>22</v>
      </c>
      <c r="N121" s="4">
        <v>19</v>
      </c>
      <c r="O121" s="4">
        <v>20</v>
      </c>
      <c r="P121" s="4">
        <v>18</v>
      </c>
      <c r="Q121" s="4">
        <v>20</v>
      </c>
      <c r="R121" s="4">
        <v>21</v>
      </c>
    </row>
    <row r="122" spans="1:18">
      <c r="A122" s="56"/>
      <c r="B122" s="4">
        <v>19</v>
      </c>
      <c r="C122" s="4">
        <v>35</v>
      </c>
      <c r="D122" s="4">
        <v>36</v>
      </c>
      <c r="E122" s="4">
        <v>37</v>
      </c>
      <c r="F122" s="4">
        <v>33</v>
      </c>
      <c r="G122" s="4">
        <v>37</v>
      </c>
      <c r="H122" s="4">
        <v>38</v>
      </c>
      <c r="K122" s="56"/>
      <c r="L122" s="4">
        <v>19</v>
      </c>
      <c r="M122" s="4">
        <v>22</v>
      </c>
      <c r="N122" s="4">
        <v>19</v>
      </c>
      <c r="O122" s="4">
        <v>20</v>
      </c>
      <c r="P122" s="4">
        <v>18</v>
      </c>
      <c r="Q122" s="4">
        <v>19</v>
      </c>
      <c r="R122" s="4">
        <v>22</v>
      </c>
    </row>
    <row r="123" spans="1:18">
      <c r="A123" s="56"/>
      <c r="B123" s="4">
        <v>20</v>
      </c>
      <c r="C123" s="4">
        <v>35</v>
      </c>
      <c r="D123" s="4">
        <v>36</v>
      </c>
      <c r="E123" s="4">
        <v>37</v>
      </c>
      <c r="F123" s="4">
        <v>32</v>
      </c>
      <c r="G123" s="4">
        <v>38</v>
      </c>
      <c r="H123" s="4">
        <v>38</v>
      </c>
      <c r="K123" s="56"/>
      <c r="L123" s="4">
        <v>20</v>
      </c>
      <c r="M123" s="4">
        <v>21</v>
      </c>
      <c r="N123" s="4">
        <v>22</v>
      </c>
      <c r="O123" s="4">
        <v>20</v>
      </c>
      <c r="P123" s="4">
        <v>18</v>
      </c>
      <c r="Q123" s="4">
        <v>23</v>
      </c>
      <c r="R123" s="4">
        <v>23</v>
      </c>
    </row>
    <row r="124" spans="1:18">
      <c r="A124" s="56"/>
      <c r="B124" s="4">
        <v>21</v>
      </c>
      <c r="C124" s="4">
        <v>36</v>
      </c>
      <c r="D124" s="4">
        <v>38</v>
      </c>
      <c r="E124" s="4">
        <v>37</v>
      </c>
      <c r="F124" s="4">
        <v>38</v>
      </c>
      <c r="G124" s="4">
        <v>40</v>
      </c>
      <c r="H124" s="4">
        <v>38</v>
      </c>
      <c r="K124" s="56"/>
      <c r="L124" s="4">
        <v>21</v>
      </c>
      <c r="M124" s="4">
        <v>21</v>
      </c>
      <c r="N124" s="4">
        <v>22</v>
      </c>
      <c r="O124" s="4">
        <v>20</v>
      </c>
      <c r="P124" s="4">
        <v>19</v>
      </c>
      <c r="Q124" s="4">
        <v>22</v>
      </c>
      <c r="R124" s="4">
        <v>23</v>
      </c>
    </row>
    <row r="125" spans="1:18">
      <c r="A125" s="56"/>
      <c r="B125" s="4">
        <v>22</v>
      </c>
      <c r="C125" s="4">
        <v>39</v>
      </c>
      <c r="D125" s="4">
        <v>38</v>
      </c>
      <c r="E125" s="4">
        <v>35</v>
      </c>
      <c r="F125" s="4">
        <v>38</v>
      </c>
      <c r="G125" s="4">
        <v>40</v>
      </c>
      <c r="H125" s="4">
        <v>38</v>
      </c>
      <c r="K125" s="56"/>
      <c r="L125" s="4">
        <v>21</v>
      </c>
      <c r="M125" s="4">
        <v>21</v>
      </c>
      <c r="N125" s="4">
        <v>22</v>
      </c>
      <c r="O125" s="4">
        <v>24</v>
      </c>
      <c r="P125" s="4">
        <v>23</v>
      </c>
      <c r="Q125" s="4">
        <v>24</v>
      </c>
      <c r="R125" s="4">
        <v>23</v>
      </c>
    </row>
    <row r="126" spans="1:18">
      <c r="A126" s="56"/>
      <c r="B126" s="4">
        <v>23</v>
      </c>
      <c r="C126" s="4">
        <v>39</v>
      </c>
      <c r="D126" s="4">
        <v>38</v>
      </c>
      <c r="E126" s="4">
        <v>32</v>
      </c>
      <c r="F126" s="4">
        <v>31</v>
      </c>
      <c r="G126" s="4">
        <v>38</v>
      </c>
      <c r="H126" s="4">
        <v>38</v>
      </c>
      <c r="K126" s="56"/>
      <c r="L126" s="4">
        <v>23</v>
      </c>
      <c r="M126" s="4">
        <v>21</v>
      </c>
      <c r="N126" s="4">
        <v>22</v>
      </c>
      <c r="O126" s="4">
        <v>24</v>
      </c>
      <c r="P126" s="4">
        <v>23</v>
      </c>
      <c r="Q126" s="4">
        <v>25</v>
      </c>
      <c r="R126" s="4">
        <v>23</v>
      </c>
    </row>
    <row r="127" spans="1:18">
      <c r="A127" s="56"/>
      <c r="B127" s="4">
        <v>24</v>
      </c>
      <c r="C127" s="4">
        <v>39</v>
      </c>
      <c r="D127" s="4">
        <v>38</v>
      </c>
      <c r="E127" s="4">
        <v>32</v>
      </c>
      <c r="F127" s="4">
        <v>31</v>
      </c>
      <c r="G127" s="4">
        <v>38</v>
      </c>
      <c r="H127" s="4">
        <v>37</v>
      </c>
      <c r="K127" s="56"/>
      <c r="L127" s="4">
        <v>24</v>
      </c>
      <c r="M127" s="4">
        <v>26</v>
      </c>
      <c r="N127" s="4">
        <v>22</v>
      </c>
      <c r="O127" s="4">
        <v>25</v>
      </c>
      <c r="P127" s="4">
        <v>23</v>
      </c>
      <c r="Q127" s="4">
        <v>26</v>
      </c>
      <c r="R127" s="4">
        <v>26</v>
      </c>
    </row>
    <row r="128" spans="1:18">
      <c r="A128" s="56"/>
      <c r="B128" s="4">
        <v>25</v>
      </c>
      <c r="C128" s="4">
        <v>39</v>
      </c>
      <c r="D128" s="4">
        <v>38</v>
      </c>
      <c r="E128" s="4">
        <v>32</v>
      </c>
      <c r="F128" s="4">
        <v>31</v>
      </c>
      <c r="G128" s="4">
        <v>38</v>
      </c>
      <c r="H128" s="4">
        <v>37</v>
      </c>
      <c r="K128" s="56"/>
      <c r="L128" s="4">
        <v>25</v>
      </c>
      <c r="M128" s="4">
        <v>24</v>
      </c>
      <c r="N128" s="4">
        <v>22</v>
      </c>
      <c r="O128" s="4">
        <v>25</v>
      </c>
      <c r="P128" s="4">
        <v>20</v>
      </c>
      <c r="Q128" s="4">
        <v>29</v>
      </c>
      <c r="R128" s="4">
        <v>24</v>
      </c>
    </row>
    <row r="129" spans="1:18">
      <c r="A129" s="56"/>
      <c r="B129" s="4">
        <v>26</v>
      </c>
      <c r="C129" s="4">
        <v>40</v>
      </c>
      <c r="D129" s="4">
        <v>38</v>
      </c>
      <c r="E129" s="4">
        <v>36</v>
      </c>
      <c r="F129" s="4">
        <v>37</v>
      </c>
      <c r="G129" s="4">
        <v>38</v>
      </c>
      <c r="H129" s="4">
        <v>40</v>
      </c>
      <c r="K129" s="56"/>
      <c r="L129" s="4">
        <v>26</v>
      </c>
      <c r="M129" s="4">
        <v>24</v>
      </c>
      <c r="N129" s="4">
        <v>22</v>
      </c>
      <c r="O129" s="4">
        <v>25</v>
      </c>
      <c r="P129" s="4">
        <v>20</v>
      </c>
      <c r="Q129" s="4">
        <v>25</v>
      </c>
      <c r="R129" s="4">
        <v>28</v>
      </c>
    </row>
    <row r="130" spans="1:18">
      <c r="A130" s="56"/>
      <c r="B130" s="4">
        <v>27</v>
      </c>
      <c r="C130" s="4">
        <v>40</v>
      </c>
      <c r="D130" s="4">
        <v>38</v>
      </c>
      <c r="E130" s="4">
        <v>36</v>
      </c>
      <c r="F130" s="4">
        <v>37</v>
      </c>
      <c r="G130" s="4">
        <v>38</v>
      </c>
      <c r="H130" s="4">
        <v>39</v>
      </c>
      <c r="K130" s="56"/>
      <c r="L130" s="4">
        <v>27</v>
      </c>
      <c r="M130" s="4">
        <v>29</v>
      </c>
      <c r="N130" s="4">
        <v>22</v>
      </c>
      <c r="O130" s="4">
        <v>27</v>
      </c>
      <c r="P130" s="4">
        <v>22</v>
      </c>
      <c r="Q130" s="4">
        <v>26</v>
      </c>
      <c r="R130" s="4">
        <v>30</v>
      </c>
    </row>
    <row r="131" spans="1:18">
      <c r="A131" s="56"/>
      <c r="B131" s="4">
        <v>28</v>
      </c>
      <c r="C131" s="4">
        <v>40</v>
      </c>
      <c r="D131" s="4">
        <v>38</v>
      </c>
      <c r="E131" s="4">
        <v>41</v>
      </c>
      <c r="F131" s="4">
        <v>38</v>
      </c>
      <c r="G131" s="4">
        <v>42</v>
      </c>
      <c r="H131" s="4">
        <v>41</v>
      </c>
      <c r="K131" s="56"/>
      <c r="L131" s="4">
        <v>28</v>
      </c>
      <c r="M131" s="4">
        <v>29</v>
      </c>
      <c r="N131" s="4">
        <v>22</v>
      </c>
      <c r="O131" s="4">
        <v>27</v>
      </c>
      <c r="P131" s="4">
        <v>21</v>
      </c>
      <c r="Q131" s="4">
        <v>27</v>
      </c>
      <c r="R131" s="4">
        <v>30</v>
      </c>
    </row>
    <row r="132" spans="1:18">
      <c r="A132" s="56"/>
      <c r="B132" s="4">
        <v>29</v>
      </c>
      <c r="C132" s="4">
        <v>40</v>
      </c>
      <c r="D132" s="4">
        <v>38</v>
      </c>
      <c r="E132" s="4">
        <v>41</v>
      </c>
      <c r="F132" s="4">
        <v>38</v>
      </c>
      <c r="G132" s="4">
        <v>43</v>
      </c>
      <c r="H132" s="4">
        <v>40</v>
      </c>
      <c r="K132" s="56"/>
      <c r="L132" s="4">
        <v>29</v>
      </c>
      <c r="M132" s="4">
        <v>25</v>
      </c>
      <c r="N132" s="4">
        <v>22</v>
      </c>
      <c r="O132" s="4">
        <v>27</v>
      </c>
      <c r="P132" s="4">
        <v>26</v>
      </c>
      <c r="Q132" s="4">
        <v>26</v>
      </c>
      <c r="R132" s="4">
        <v>30</v>
      </c>
    </row>
    <row r="133" spans="1:18">
      <c r="A133" s="56"/>
      <c r="B133" s="4">
        <v>30</v>
      </c>
      <c r="C133" s="4">
        <v>40</v>
      </c>
      <c r="D133" s="4">
        <v>39</v>
      </c>
      <c r="E133" s="4">
        <v>40</v>
      </c>
      <c r="F133" s="4">
        <v>38</v>
      </c>
      <c r="G133" s="4">
        <v>42</v>
      </c>
      <c r="H133" s="4">
        <v>41</v>
      </c>
      <c r="K133" s="56"/>
      <c r="L133" s="4">
        <v>30</v>
      </c>
      <c r="M133" s="4">
        <v>29</v>
      </c>
      <c r="N133" s="4">
        <v>22</v>
      </c>
      <c r="O133" s="4">
        <v>27</v>
      </c>
      <c r="P133" s="4">
        <v>22</v>
      </c>
      <c r="Q133" s="4">
        <v>26</v>
      </c>
      <c r="R133" s="4">
        <v>30</v>
      </c>
    </row>
    <row r="134" spans="1:18">
      <c r="A134" s="56"/>
      <c r="K134" s="56"/>
    </row>
    <row r="136" spans="1:18">
      <c r="A136" s="7" t="s">
        <v>216</v>
      </c>
    </row>
    <row r="137" spans="1:18">
      <c r="B137" s="61" t="s">
        <v>69</v>
      </c>
      <c r="C137" s="61"/>
      <c r="D137" s="61"/>
      <c r="E137" s="61"/>
      <c r="F137" s="61"/>
      <c r="G137" s="61"/>
      <c r="H137" s="61"/>
      <c r="I137" s="61"/>
      <c r="J137" s="61" t="s">
        <v>70</v>
      </c>
      <c r="K137" s="61"/>
      <c r="L137" s="61"/>
      <c r="M137" s="61"/>
      <c r="N137" s="61"/>
      <c r="O137" s="61"/>
      <c r="P137" s="61"/>
      <c r="Q137" s="61"/>
    </row>
    <row r="138" spans="1:18">
      <c r="B138" s="3">
        <v>13</v>
      </c>
      <c r="C138" s="3">
        <v>18</v>
      </c>
      <c r="D138" s="3">
        <v>10</v>
      </c>
      <c r="E138" s="3">
        <v>18</v>
      </c>
      <c r="F138" s="3">
        <v>12</v>
      </c>
      <c r="G138" s="3">
        <v>8</v>
      </c>
      <c r="H138" s="3">
        <v>20</v>
      </c>
      <c r="I138" s="3">
        <v>11</v>
      </c>
      <c r="J138" s="3">
        <v>28</v>
      </c>
      <c r="K138" s="3">
        <v>38</v>
      </c>
      <c r="L138" s="3">
        <v>42</v>
      </c>
      <c r="M138" s="3">
        <v>26</v>
      </c>
      <c r="N138" s="3">
        <v>37</v>
      </c>
      <c r="O138" s="3">
        <v>36</v>
      </c>
      <c r="P138" s="3">
        <v>35</v>
      </c>
      <c r="Q138" s="3">
        <v>30</v>
      </c>
    </row>
  </sheetData>
  <mergeCells count="20">
    <mergeCell ref="L36:R36"/>
    <mergeCell ref="K38:K64"/>
    <mergeCell ref="B1:H1"/>
    <mergeCell ref="A3:A33"/>
    <mergeCell ref="L1:R1"/>
    <mergeCell ref="K3:K33"/>
    <mergeCell ref="B36:H36"/>
    <mergeCell ref="A38:A64"/>
    <mergeCell ref="B68:I68"/>
    <mergeCell ref="J68:Q68"/>
    <mergeCell ref="B72:H72"/>
    <mergeCell ref="A74:A104"/>
    <mergeCell ref="L72:R72"/>
    <mergeCell ref="K74:K104"/>
    <mergeCell ref="B106:H106"/>
    <mergeCell ref="A108:A134"/>
    <mergeCell ref="L106:R106"/>
    <mergeCell ref="K108:K134"/>
    <mergeCell ref="B137:I137"/>
    <mergeCell ref="J137:Q13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58"/>
  <sheetViews>
    <sheetView topLeftCell="A25" zoomScaleNormal="100" workbookViewId="0">
      <selection activeCell="B41" sqref="B41:F41"/>
    </sheetView>
  </sheetViews>
  <sheetFormatPr defaultColWidth="8.625" defaultRowHeight="12.75"/>
  <cols>
    <col min="1" max="1" width="8.625" style="4"/>
    <col min="2" max="6" width="10.625" style="4" bestFit="1" customWidth="1"/>
    <col min="7" max="7" width="8.625" style="4"/>
    <col min="8" max="12" width="10.625" style="4" bestFit="1" customWidth="1"/>
    <col min="13" max="16384" width="8.625" style="4"/>
  </cols>
  <sheetData>
    <row r="1" spans="1:78">
      <c r="A1" s="7" t="s">
        <v>217</v>
      </c>
    </row>
    <row r="2" spans="1:78">
      <c r="A2" s="7"/>
      <c r="C2" s="62" t="s">
        <v>56</v>
      </c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 t="s">
        <v>57</v>
      </c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  <c r="BK2" s="62"/>
      <c r="BL2" s="62"/>
      <c r="BM2" s="62"/>
      <c r="BN2" s="62"/>
      <c r="BO2" s="62"/>
      <c r="BP2" s="62"/>
    </row>
    <row r="3" spans="1:78">
      <c r="A3" s="7"/>
      <c r="C3" s="5" t="s">
        <v>25</v>
      </c>
      <c r="D3" s="5" t="s">
        <v>26</v>
      </c>
      <c r="E3" s="5" t="s">
        <v>27</v>
      </c>
      <c r="F3" s="5" t="s">
        <v>28</v>
      </c>
      <c r="G3" s="5" t="s">
        <v>29</v>
      </c>
      <c r="H3" s="5" t="s">
        <v>156</v>
      </c>
      <c r="I3" s="5" t="s">
        <v>157</v>
      </c>
      <c r="J3" s="5" t="s">
        <v>158</v>
      </c>
      <c r="K3" s="5" t="s">
        <v>159</v>
      </c>
      <c r="L3" s="5" t="s">
        <v>160</v>
      </c>
      <c r="M3" s="5" t="s">
        <v>161</v>
      </c>
      <c r="N3" s="5" t="s">
        <v>162</v>
      </c>
      <c r="O3" s="5" t="s">
        <v>163</v>
      </c>
      <c r="P3" s="5" t="s">
        <v>164</v>
      </c>
      <c r="Q3" s="5" t="s">
        <v>165</v>
      </c>
      <c r="R3" s="5" t="s">
        <v>166</v>
      </c>
      <c r="S3" s="5" t="s">
        <v>167</v>
      </c>
      <c r="T3" s="5" t="s">
        <v>168</v>
      </c>
      <c r="U3" s="5" t="s">
        <v>169</v>
      </c>
      <c r="V3" s="5" t="s">
        <v>170</v>
      </c>
      <c r="W3" s="5" t="s">
        <v>171</v>
      </c>
      <c r="X3" s="5" t="s">
        <v>172</v>
      </c>
      <c r="Y3" s="5" t="s">
        <v>173</v>
      </c>
      <c r="Z3" s="5" t="s">
        <v>174</v>
      </c>
      <c r="AA3" s="5" t="s">
        <v>175</v>
      </c>
      <c r="AB3" s="5" t="s">
        <v>176</v>
      </c>
      <c r="AC3" s="5" t="s">
        <v>177</v>
      </c>
      <c r="AD3" s="5" t="s">
        <v>178</v>
      </c>
      <c r="AE3" s="5" t="s">
        <v>179</v>
      </c>
      <c r="AF3" s="5" t="s">
        <v>180</v>
      </c>
      <c r="AG3" s="5" t="s">
        <v>181</v>
      </c>
      <c r="AH3" s="5" t="s">
        <v>182</v>
      </c>
      <c r="AI3" s="5" t="s">
        <v>183</v>
      </c>
      <c r="AJ3" s="5" t="s">
        <v>25</v>
      </c>
      <c r="AK3" s="5" t="s">
        <v>26</v>
      </c>
      <c r="AL3" s="5" t="s">
        <v>27</v>
      </c>
      <c r="AM3" s="5" t="s">
        <v>28</v>
      </c>
      <c r="AN3" s="5" t="s">
        <v>29</v>
      </c>
      <c r="AO3" s="5" t="s">
        <v>156</v>
      </c>
      <c r="AP3" s="5" t="s">
        <v>157</v>
      </c>
      <c r="AQ3" s="5" t="s">
        <v>158</v>
      </c>
      <c r="AR3" s="5" t="s">
        <v>159</v>
      </c>
      <c r="AS3" s="5" t="s">
        <v>160</v>
      </c>
      <c r="AT3" s="5" t="s">
        <v>161</v>
      </c>
      <c r="AU3" s="5" t="s">
        <v>162</v>
      </c>
      <c r="AV3" s="5" t="s">
        <v>163</v>
      </c>
      <c r="AW3" s="5" t="s">
        <v>164</v>
      </c>
      <c r="AX3" s="5" t="s">
        <v>165</v>
      </c>
      <c r="AY3" s="5" t="s">
        <v>166</v>
      </c>
      <c r="AZ3" s="5" t="s">
        <v>167</v>
      </c>
      <c r="BA3" s="5" t="s">
        <v>168</v>
      </c>
      <c r="BB3" s="5" t="s">
        <v>169</v>
      </c>
      <c r="BC3" s="5" t="s">
        <v>170</v>
      </c>
      <c r="BD3" s="5" t="s">
        <v>171</v>
      </c>
      <c r="BE3" s="5" t="s">
        <v>172</v>
      </c>
      <c r="BF3" s="5" t="s">
        <v>173</v>
      </c>
      <c r="BG3" s="5" t="s">
        <v>174</v>
      </c>
      <c r="BH3" s="5" t="s">
        <v>175</v>
      </c>
      <c r="BI3" s="5" t="s">
        <v>176</v>
      </c>
      <c r="BJ3" s="5" t="s">
        <v>177</v>
      </c>
      <c r="BK3" s="5" t="s">
        <v>178</v>
      </c>
      <c r="BL3" s="5" t="s">
        <v>179</v>
      </c>
      <c r="BM3" s="5" t="s">
        <v>180</v>
      </c>
      <c r="BN3" s="5" t="s">
        <v>181</v>
      </c>
      <c r="BO3" s="5" t="s">
        <v>182</v>
      </c>
      <c r="BP3" s="5" t="s">
        <v>183</v>
      </c>
    </row>
    <row r="4" spans="1:78" s="9" customFormat="1">
      <c r="B4" s="9" t="s">
        <v>115</v>
      </c>
      <c r="C4" s="8">
        <v>9.25</v>
      </c>
      <c r="D4" s="8">
        <v>3.3833329999999999</v>
      </c>
      <c r="E4" s="8">
        <v>9.2166669999999993</v>
      </c>
      <c r="F4" s="8">
        <v>6.483333</v>
      </c>
      <c r="G4" s="8">
        <v>1.8666670000000001</v>
      </c>
      <c r="H4" s="8">
        <v>5.45</v>
      </c>
      <c r="I4" s="8">
        <v>1.983333</v>
      </c>
      <c r="J4" s="8">
        <v>6.1166669999999996</v>
      </c>
      <c r="K4" s="8">
        <v>14.133330000000001</v>
      </c>
      <c r="L4" s="8">
        <v>0.16666700000000001</v>
      </c>
      <c r="M4" s="8">
        <v>0.11666700000000001</v>
      </c>
      <c r="N4" s="8">
        <v>4.3499999999999996</v>
      </c>
      <c r="O4" s="8">
        <v>8.2166669999999993</v>
      </c>
      <c r="P4" s="8">
        <v>4</v>
      </c>
      <c r="Q4" s="8">
        <v>0.55000000000000004</v>
      </c>
      <c r="R4" s="8">
        <v>0.45</v>
      </c>
      <c r="S4" s="8">
        <v>1.8833329999999999</v>
      </c>
      <c r="T4" s="8">
        <v>3.8333330000000001</v>
      </c>
      <c r="U4" s="8">
        <v>1.6333329999999999</v>
      </c>
      <c r="V4" s="8">
        <v>4.75</v>
      </c>
      <c r="W4" s="8">
        <v>12.6</v>
      </c>
      <c r="X4" s="8">
        <v>11.98333</v>
      </c>
      <c r="Y4" s="8">
        <v>0.36666700000000002</v>
      </c>
      <c r="Z4" s="8">
        <v>3.9</v>
      </c>
      <c r="AA4" s="8">
        <v>7.9</v>
      </c>
      <c r="AB4" s="8">
        <v>7.95</v>
      </c>
      <c r="AC4" s="8">
        <v>6.0666669999999998</v>
      </c>
      <c r="AD4" s="8">
        <v>13.83333</v>
      </c>
      <c r="AE4" s="8">
        <v>6.15</v>
      </c>
      <c r="AF4" s="8">
        <v>5.9</v>
      </c>
      <c r="AG4" s="8">
        <v>6.233333</v>
      </c>
      <c r="AH4" s="8">
        <v>2.3833329999999999</v>
      </c>
      <c r="AI4" s="8">
        <v>2.733333</v>
      </c>
      <c r="AJ4" s="8">
        <v>10.35</v>
      </c>
      <c r="AK4" s="8">
        <v>11.83333</v>
      </c>
      <c r="AL4" s="8">
        <v>8.733333</v>
      </c>
      <c r="AM4" s="8">
        <v>6.6833330000000002</v>
      </c>
      <c r="AN4" s="8">
        <v>6.85</v>
      </c>
      <c r="AO4" s="8">
        <v>6.1166669999999996</v>
      </c>
      <c r="AP4" s="8">
        <v>14.08333</v>
      </c>
      <c r="AQ4" s="8">
        <v>4.0833329999999997</v>
      </c>
      <c r="AR4" s="8">
        <v>3.0333329999999998</v>
      </c>
      <c r="AS4" s="8">
        <v>13.116669999999999</v>
      </c>
      <c r="AT4" s="8">
        <v>0.283333</v>
      </c>
      <c r="AU4" s="8">
        <v>5.25</v>
      </c>
      <c r="AV4" s="8">
        <v>11.633330000000001</v>
      </c>
      <c r="AW4" s="8">
        <v>2.3333330000000001</v>
      </c>
      <c r="AX4" s="8">
        <v>16.866669999999999</v>
      </c>
      <c r="AY4" s="8">
        <v>10.48333</v>
      </c>
      <c r="AZ4" s="8">
        <v>2.95</v>
      </c>
      <c r="BA4" s="8">
        <v>2.15</v>
      </c>
      <c r="BB4" s="8">
        <v>5.016667</v>
      </c>
      <c r="BC4" s="8">
        <v>8.5333330000000007</v>
      </c>
      <c r="BD4" s="8">
        <v>16.016670000000001</v>
      </c>
      <c r="BE4" s="8">
        <v>7.733333</v>
      </c>
      <c r="BF4" s="8">
        <v>6.4166670000000003</v>
      </c>
      <c r="BG4" s="8">
        <v>11.883330000000001</v>
      </c>
      <c r="BH4" s="8">
        <v>7.3666669999999996</v>
      </c>
      <c r="BI4" s="8">
        <v>1.566667</v>
      </c>
      <c r="BJ4" s="8">
        <v>11.76667</v>
      </c>
      <c r="BK4" s="8">
        <v>8.85</v>
      </c>
      <c r="BL4" s="8">
        <v>3.1666669999999999</v>
      </c>
      <c r="BM4" s="8">
        <v>7.25</v>
      </c>
      <c r="BN4" s="8">
        <v>14.5</v>
      </c>
      <c r="BO4" s="8">
        <v>5.2833329999999998</v>
      </c>
      <c r="BP4" s="8">
        <v>4.0333329999999998</v>
      </c>
    </row>
    <row r="5" spans="1:78" s="9" customFormat="1">
      <c r="B5" s="9" t="s">
        <v>116</v>
      </c>
      <c r="C5" s="8">
        <v>32.881</v>
      </c>
      <c r="D5" s="8">
        <v>7.1538500000000003</v>
      </c>
      <c r="E5" s="8">
        <v>18.792000000000002</v>
      </c>
      <c r="F5" s="8">
        <v>21.540299999999998</v>
      </c>
      <c r="G5" s="8">
        <v>20.207799999999999</v>
      </c>
      <c r="H5" s="8">
        <v>11.2759</v>
      </c>
      <c r="I5" s="8">
        <v>12.6488</v>
      </c>
      <c r="J5" s="8">
        <v>11.1234</v>
      </c>
      <c r="K5" s="8">
        <v>9.7369000000000003</v>
      </c>
      <c r="L5" s="8">
        <v>4.5772899999999996</v>
      </c>
      <c r="M5" s="8">
        <v>5.0298100000000003</v>
      </c>
      <c r="N5" s="8">
        <v>13.598000000000001</v>
      </c>
      <c r="O5" s="8">
        <v>13.8095</v>
      </c>
      <c r="P5" s="8">
        <v>5.3544600000000004</v>
      </c>
      <c r="Q5" s="8">
        <v>5.2114900000000004</v>
      </c>
      <c r="R5" s="8">
        <v>7.56447</v>
      </c>
      <c r="S5" s="8">
        <v>6.8868600000000004</v>
      </c>
      <c r="T5" s="8">
        <v>17.679300000000001</v>
      </c>
      <c r="U5" s="8">
        <v>20.4132</v>
      </c>
      <c r="V5" s="8">
        <v>19.006900000000002</v>
      </c>
      <c r="W5" s="8">
        <v>24.031500000000001</v>
      </c>
      <c r="X5" s="8">
        <v>16.527699999999999</v>
      </c>
      <c r="Y5" s="8">
        <v>11.3348</v>
      </c>
      <c r="Z5" s="8">
        <v>17.806899999999999</v>
      </c>
      <c r="AA5" s="8">
        <v>21.3813</v>
      </c>
      <c r="AB5" s="8">
        <v>24.765229999999999</v>
      </c>
      <c r="AC5" s="8">
        <v>37.384799999999998</v>
      </c>
      <c r="AD5" s="8">
        <v>14.0435</v>
      </c>
      <c r="AE5" s="8">
        <v>15.2308</v>
      </c>
      <c r="AF5" s="8">
        <v>26.109100000000002</v>
      </c>
      <c r="AG5" s="8">
        <v>16.367100000000001</v>
      </c>
      <c r="AH5" s="8">
        <v>10.202299999999999</v>
      </c>
      <c r="AI5" s="8">
        <v>13.129899999999999</v>
      </c>
      <c r="AJ5" s="8">
        <v>20.582999999999998</v>
      </c>
      <c r="AK5" s="8">
        <v>12.9842</v>
      </c>
      <c r="AL5" s="8">
        <v>8.6648700000000005</v>
      </c>
      <c r="AM5" s="8">
        <v>15.024699999999999</v>
      </c>
      <c r="AN5" s="8">
        <v>10.9709</v>
      </c>
      <c r="AO5" s="8">
        <v>9.1919299999999993</v>
      </c>
      <c r="AP5" s="8">
        <v>14.0975</v>
      </c>
      <c r="AQ5" s="8">
        <v>12.847899999999999</v>
      </c>
      <c r="AR5" s="8">
        <v>6.1537800000000002</v>
      </c>
      <c r="AS5" s="8">
        <v>11.7187</v>
      </c>
      <c r="AT5" s="8">
        <v>4.9207999999999998</v>
      </c>
      <c r="AU5" s="8">
        <v>11.078900000000001</v>
      </c>
      <c r="AV5" s="8">
        <v>19.4863</v>
      </c>
      <c r="AW5" s="8">
        <v>11.867100000000001</v>
      </c>
      <c r="AX5" s="8">
        <v>27.7059</v>
      </c>
      <c r="AY5" s="8">
        <v>11.5783</v>
      </c>
      <c r="AZ5" s="8">
        <v>7.7970899999999999</v>
      </c>
      <c r="BA5" s="8">
        <v>24.268899999999999</v>
      </c>
      <c r="BB5" s="8">
        <v>11.9339</v>
      </c>
      <c r="BC5" s="8">
        <v>18.235099999999999</v>
      </c>
      <c r="BD5" s="8">
        <v>21.894600000000001</v>
      </c>
      <c r="BE5" s="8">
        <v>16.7986</v>
      </c>
      <c r="BF5" s="8">
        <v>21.350899999999999</v>
      </c>
      <c r="BG5" s="8">
        <v>20.408899999999999</v>
      </c>
      <c r="BH5" s="8">
        <v>27.202100000000002</v>
      </c>
      <c r="BI5" s="8">
        <v>16.0213</v>
      </c>
      <c r="BJ5" s="8">
        <v>20.7315</v>
      </c>
      <c r="BK5" s="8">
        <v>29.5944</v>
      </c>
      <c r="BL5" s="8">
        <v>22.868400000000001</v>
      </c>
      <c r="BM5" s="8">
        <v>20.7471</v>
      </c>
      <c r="BN5" s="8">
        <v>27.1724</v>
      </c>
      <c r="BO5" s="8">
        <v>15.0128</v>
      </c>
      <c r="BP5" s="8">
        <v>30.311299999999999</v>
      </c>
    </row>
    <row r="6" spans="1:78" s="9" customFormat="1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</row>
    <row r="7" spans="1:78" s="9" customFormat="1">
      <c r="A7" s="15" t="s">
        <v>218</v>
      </c>
    </row>
    <row r="8" spans="1:78" s="9" customFormat="1">
      <c r="A8" s="15"/>
      <c r="C8" s="64" t="s">
        <v>56</v>
      </c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 t="s">
        <v>57</v>
      </c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</row>
    <row r="9" spans="1:78" s="9" customFormat="1">
      <c r="A9" s="15"/>
      <c r="C9" s="10" t="s">
        <v>25</v>
      </c>
      <c r="D9" s="10" t="s">
        <v>26</v>
      </c>
      <c r="E9" s="10" t="s">
        <v>27</v>
      </c>
      <c r="F9" s="10" t="s">
        <v>28</v>
      </c>
      <c r="G9" s="10" t="s">
        <v>29</v>
      </c>
      <c r="H9" s="10" t="s">
        <v>156</v>
      </c>
      <c r="I9" s="10" t="s">
        <v>157</v>
      </c>
      <c r="J9" s="10" t="s">
        <v>158</v>
      </c>
      <c r="K9" s="10" t="s">
        <v>159</v>
      </c>
      <c r="L9" s="10" t="s">
        <v>160</v>
      </c>
      <c r="M9" s="10" t="s">
        <v>161</v>
      </c>
      <c r="N9" s="10" t="s">
        <v>162</v>
      </c>
      <c r="O9" s="10" t="s">
        <v>163</v>
      </c>
      <c r="P9" s="10" t="s">
        <v>164</v>
      </c>
      <c r="Q9" s="10" t="s">
        <v>165</v>
      </c>
      <c r="R9" s="10" t="s">
        <v>166</v>
      </c>
      <c r="S9" s="10" t="s">
        <v>167</v>
      </c>
      <c r="T9" s="10" t="s">
        <v>168</v>
      </c>
      <c r="U9" s="10" t="s">
        <v>169</v>
      </c>
      <c r="V9" s="10" t="s">
        <v>170</v>
      </c>
      <c r="W9" s="10" t="s">
        <v>171</v>
      </c>
      <c r="X9" s="10" t="s">
        <v>172</v>
      </c>
      <c r="Y9" s="10" t="s">
        <v>173</v>
      </c>
      <c r="Z9" s="10" t="s">
        <v>174</v>
      </c>
      <c r="AA9" s="10" t="s">
        <v>175</v>
      </c>
      <c r="AB9" s="10" t="s">
        <v>176</v>
      </c>
      <c r="AC9" s="10" t="s">
        <v>177</v>
      </c>
      <c r="AD9" s="10" t="s">
        <v>178</v>
      </c>
      <c r="AE9" s="10" t="s">
        <v>179</v>
      </c>
      <c r="AF9" s="10" t="s">
        <v>180</v>
      </c>
      <c r="AG9" s="10" t="s">
        <v>181</v>
      </c>
      <c r="AH9" s="10" t="s">
        <v>182</v>
      </c>
      <c r="AI9" s="10" t="s">
        <v>183</v>
      </c>
      <c r="AJ9" s="10" t="s">
        <v>25</v>
      </c>
      <c r="AK9" s="10" t="s">
        <v>26</v>
      </c>
      <c r="AL9" s="10" t="s">
        <v>27</v>
      </c>
      <c r="AM9" s="10" t="s">
        <v>28</v>
      </c>
      <c r="AN9" s="10" t="s">
        <v>29</v>
      </c>
      <c r="AO9" s="10" t="s">
        <v>156</v>
      </c>
      <c r="AP9" s="10" t="s">
        <v>157</v>
      </c>
      <c r="AQ9" s="10" t="s">
        <v>158</v>
      </c>
      <c r="AR9" s="10" t="s">
        <v>159</v>
      </c>
      <c r="AS9" s="10" t="s">
        <v>160</v>
      </c>
      <c r="AT9" s="10" t="s">
        <v>161</v>
      </c>
      <c r="AU9" s="10" t="s">
        <v>162</v>
      </c>
      <c r="AV9" s="10" t="s">
        <v>163</v>
      </c>
      <c r="AW9" s="10" t="s">
        <v>164</v>
      </c>
      <c r="AX9" s="10" t="s">
        <v>165</v>
      </c>
      <c r="AY9" s="10" t="s">
        <v>166</v>
      </c>
      <c r="AZ9" s="10" t="s">
        <v>167</v>
      </c>
      <c r="BA9" s="10" t="s">
        <v>168</v>
      </c>
      <c r="BB9" s="10" t="s">
        <v>169</v>
      </c>
      <c r="BC9" s="10" t="s">
        <v>170</v>
      </c>
      <c r="BD9" s="10" t="s">
        <v>171</v>
      </c>
      <c r="BE9" s="10" t="s">
        <v>172</v>
      </c>
      <c r="BF9" s="10" t="s">
        <v>173</v>
      </c>
      <c r="BG9" s="10" t="s">
        <v>174</v>
      </c>
      <c r="BH9" s="10" t="s">
        <v>175</v>
      </c>
      <c r="BI9" s="10" t="s">
        <v>176</v>
      </c>
      <c r="BJ9" s="10" t="s">
        <v>177</v>
      </c>
      <c r="BK9" s="10" t="s">
        <v>178</v>
      </c>
      <c r="BL9" s="10" t="s">
        <v>179</v>
      </c>
      <c r="BM9" s="10" t="s">
        <v>180</v>
      </c>
      <c r="BN9" s="10" t="s">
        <v>181</v>
      </c>
      <c r="BO9" s="10" t="s">
        <v>182</v>
      </c>
      <c r="BP9" s="10" t="s">
        <v>183</v>
      </c>
    </row>
    <row r="10" spans="1:78" s="9" customFormat="1">
      <c r="B10" s="9" t="s">
        <v>117</v>
      </c>
      <c r="C10" s="8">
        <v>4.0741709999999998</v>
      </c>
      <c r="D10" s="8">
        <v>3.5006349999999999</v>
      </c>
      <c r="E10" s="8">
        <v>3.7153659999999999</v>
      </c>
      <c r="F10" s="8">
        <v>4.153626</v>
      </c>
      <c r="G10" s="8">
        <v>4.153626</v>
      </c>
      <c r="H10" s="8">
        <v>4.8104079999999998</v>
      </c>
      <c r="I10" s="8">
        <v>3.6451370000000001</v>
      </c>
      <c r="J10" s="8">
        <v>5.1156519999999999</v>
      </c>
      <c r="K10" s="8">
        <v>4.6588089999999998</v>
      </c>
      <c r="L10" s="8">
        <v>4.037731</v>
      </c>
      <c r="M10" s="8">
        <v>3.309631</v>
      </c>
      <c r="N10" s="8">
        <v>4.2259909999999996</v>
      </c>
      <c r="O10" s="8">
        <v>4.3287199999999997</v>
      </c>
      <c r="P10" s="8">
        <v>3.3994599999999999</v>
      </c>
      <c r="Q10" s="8">
        <v>3.401948</v>
      </c>
      <c r="R10" s="8">
        <v>3.1971470000000002</v>
      </c>
      <c r="S10" s="8">
        <v>3.4789020000000002</v>
      </c>
      <c r="T10" s="8">
        <v>3.8810250000000002</v>
      </c>
      <c r="U10" s="8">
        <v>3.406501</v>
      </c>
      <c r="V10" s="8">
        <v>4.0048729999999999</v>
      </c>
      <c r="W10" s="8">
        <v>3.980505</v>
      </c>
      <c r="X10" s="8">
        <v>4.1132980000000003</v>
      </c>
      <c r="Y10" s="8">
        <v>3.544959</v>
      </c>
      <c r="Z10" s="8">
        <v>4.290362</v>
      </c>
      <c r="AA10" s="8">
        <v>4.468432</v>
      </c>
      <c r="AB10" s="8">
        <v>4.4658730000000002</v>
      </c>
      <c r="AC10" s="8">
        <v>4.9350810000000003</v>
      </c>
      <c r="AD10" s="8">
        <v>4.3996269999999997</v>
      </c>
      <c r="AE10" s="8">
        <v>4.2344540000000004</v>
      </c>
      <c r="AF10" s="8">
        <v>4.8167629999999999</v>
      </c>
      <c r="AG10" s="8">
        <v>3.889945</v>
      </c>
      <c r="AH10" s="8">
        <v>3.2805580000000001</v>
      </c>
      <c r="AI10" s="8">
        <v>3.4785789999999999</v>
      </c>
      <c r="AJ10" s="8">
        <v>4.8521729999999996</v>
      </c>
      <c r="AK10" s="8">
        <v>4.2644609999999998</v>
      </c>
      <c r="AL10" s="8">
        <v>4.767207</v>
      </c>
      <c r="AM10" s="8">
        <v>4.4274820000000004</v>
      </c>
      <c r="AN10" s="8">
        <v>3.6645780000000001</v>
      </c>
      <c r="AO10" s="8">
        <v>3.9621499999999998</v>
      </c>
      <c r="AP10" s="8">
        <v>4.2393669999999997</v>
      </c>
      <c r="AQ10" s="8">
        <v>4.6804490000000003</v>
      </c>
      <c r="AR10" s="8">
        <v>4.7244169999999999</v>
      </c>
      <c r="AS10" s="8">
        <v>4.7175700000000003</v>
      </c>
      <c r="AT10" s="8">
        <v>4.2435720000000003</v>
      </c>
      <c r="AU10" s="8">
        <v>4.1362759999999996</v>
      </c>
      <c r="AV10" s="8">
        <v>5.2739669999999998</v>
      </c>
      <c r="AW10" s="8">
        <v>3.7895669999999999</v>
      </c>
      <c r="AX10" s="8">
        <v>5.6762870000000003</v>
      </c>
      <c r="AY10" s="8">
        <v>5.4798600000000004</v>
      </c>
      <c r="AZ10" s="8">
        <v>4.0920899999999998</v>
      </c>
      <c r="BA10" s="8">
        <v>4.4553500000000001</v>
      </c>
      <c r="BB10" s="8">
        <v>3.8169810000000002</v>
      </c>
      <c r="BC10" s="8">
        <v>4.1343550000000002</v>
      </c>
      <c r="BD10" s="8">
        <v>4.3110650000000001</v>
      </c>
      <c r="BE10" s="8">
        <v>4.4375679999999997</v>
      </c>
      <c r="BF10" s="8">
        <v>4.0431679999999997</v>
      </c>
      <c r="BG10" s="8">
        <v>3.9496910000000001</v>
      </c>
      <c r="BH10" s="8">
        <v>4.8401930000000002</v>
      </c>
      <c r="BI10" s="8">
        <v>4.1629969999999998</v>
      </c>
      <c r="BJ10" s="8">
        <v>4.402323</v>
      </c>
      <c r="BK10" s="8">
        <v>4.669035</v>
      </c>
      <c r="BL10" s="8">
        <v>3.977544</v>
      </c>
      <c r="BM10" s="8">
        <v>5.0076289999999997</v>
      </c>
      <c r="BN10" s="8">
        <v>4.6991139999999998</v>
      </c>
      <c r="BO10" s="8">
        <v>4.440035</v>
      </c>
      <c r="BP10" s="8">
        <v>5.1850430000000003</v>
      </c>
    </row>
    <row r="11" spans="1:78" s="9" customFormat="1">
      <c r="B11" s="9" t="s">
        <v>118</v>
      </c>
      <c r="C11" s="8">
        <v>0.56318000000000001</v>
      </c>
      <c r="D11" s="8">
        <v>0.88517299999999999</v>
      </c>
      <c r="E11" s="8">
        <v>0.86800500000000003</v>
      </c>
      <c r="F11" s="8">
        <v>0.65356899999999996</v>
      </c>
      <c r="G11" s="8">
        <v>0.79468799999999995</v>
      </c>
      <c r="H11" s="8">
        <v>0.91716500000000001</v>
      </c>
      <c r="I11" s="8">
        <v>0.82514100000000001</v>
      </c>
      <c r="J11" s="8">
        <v>0.98793900000000001</v>
      </c>
      <c r="K11" s="8">
        <v>0.90925500000000004</v>
      </c>
      <c r="L11" s="8">
        <v>1.041021</v>
      </c>
      <c r="M11" s="8">
        <v>1.5749280000000001</v>
      </c>
      <c r="N11" s="8">
        <v>0.98554399999999998</v>
      </c>
      <c r="O11" s="8">
        <v>0.82430599999999998</v>
      </c>
      <c r="P11" s="8">
        <v>1.0931789999999999</v>
      </c>
      <c r="Q11" s="8">
        <v>0.96376600000000001</v>
      </c>
      <c r="R11" s="8">
        <v>1.4076329999999999</v>
      </c>
      <c r="S11" s="8">
        <v>0.95890900000000001</v>
      </c>
      <c r="T11" s="8">
        <v>0.88370700000000002</v>
      </c>
      <c r="U11" s="8">
        <v>0.98146299999999997</v>
      </c>
      <c r="V11" s="8">
        <v>1.0113589999999999</v>
      </c>
      <c r="W11" s="8">
        <v>0.70011699999999999</v>
      </c>
      <c r="X11" s="8">
        <v>0.75991600000000004</v>
      </c>
      <c r="Y11" s="8">
        <v>1.248035</v>
      </c>
      <c r="Z11" s="8">
        <v>0.82562500000000005</v>
      </c>
      <c r="AA11" s="8">
        <v>1.109416</v>
      </c>
      <c r="AB11" s="8">
        <v>1.1404749999999999</v>
      </c>
      <c r="AC11" s="8">
        <v>0.80587399999999998</v>
      </c>
      <c r="AD11" s="8">
        <v>1.0215129999999999</v>
      </c>
      <c r="AE11" s="8">
        <v>1.1021289999999999</v>
      </c>
      <c r="AF11" s="8">
        <v>0.77162500000000001</v>
      </c>
      <c r="AG11" s="8">
        <v>0.86417200000000005</v>
      </c>
      <c r="AH11" s="8">
        <v>1.2620340000000001</v>
      </c>
      <c r="AI11" s="8">
        <v>0.96547099999999997</v>
      </c>
      <c r="AJ11" s="8">
        <v>0.75999799999999995</v>
      </c>
      <c r="AK11" s="8">
        <v>0.83993799999999996</v>
      </c>
      <c r="AL11" s="8">
        <v>1.1386639999999999</v>
      </c>
      <c r="AM11" s="8">
        <v>0.68308899999999995</v>
      </c>
      <c r="AN11" s="8">
        <v>0.91039800000000004</v>
      </c>
      <c r="AO11" s="8">
        <v>0.998888</v>
      </c>
      <c r="AP11" s="8">
        <v>0.744425</v>
      </c>
      <c r="AQ11" s="8">
        <v>0.90589699999999995</v>
      </c>
      <c r="AR11" s="8">
        <v>1.3627940000000001</v>
      </c>
      <c r="AS11" s="8">
        <v>0.99869200000000002</v>
      </c>
      <c r="AT11" s="8">
        <v>1.118331</v>
      </c>
      <c r="AU11" s="8">
        <v>1.035066</v>
      </c>
      <c r="AV11" s="8">
        <v>0.71286700000000003</v>
      </c>
      <c r="AW11" s="8">
        <v>1.0796410000000001</v>
      </c>
      <c r="AX11" s="8">
        <v>0.61307299999999998</v>
      </c>
      <c r="AY11" s="8">
        <v>0.77632199999999996</v>
      </c>
      <c r="AZ11" s="8">
        <v>0.989483</v>
      </c>
      <c r="BA11" s="8">
        <v>0.60475900000000005</v>
      </c>
      <c r="BB11" s="8">
        <v>1.117591</v>
      </c>
      <c r="BC11" s="8">
        <v>0.80702399999999996</v>
      </c>
      <c r="BD11" s="8">
        <v>0.90310900000000005</v>
      </c>
      <c r="BE11" s="8">
        <v>0.75411300000000003</v>
      </c>
      <c r="BF11" s="8">
        <v>0.75954699999999997</v>
      </c>
      <c r="BG11" s="8">
        <v>0.83912500000000001</v>
      </c>
      <c r="BH11" s="8">
        <v>0.92734300000000003</v>
      </c>
      <c r="BI11" s="8">
        <v>1.085941</v>
      </c>
      <c r="BJ11" s="8">
        <v>0.88024100000000005</v>
      </c>
      <c r="BK11" s="8">
        <v>0.86471399999999998</v>
      </c>
      <c r="BL11" s="8">
        <v>0.86562300000000003</v>
      </c>
      <c r="BM11" s="8">
        <v>0.97477199999999997</v>
      </c>
      <c r="BN11" s="8">
        <v>0.79247999999999996</v>
      </c>
      <c r="BO11" s="8">
        <v>0.88487700000000002</v>
      </c>
      <c r="BP11" s="8">
        <v>0.57174899999999995</v>
      </c>
      <c r="BQ11" s="8"/>
      <c r="BR11" s="8"/>
      <c r="BS11" s="8"/>
      <c r="BT11" s="8"/>
      <c r="BU11" s="8"/>
      <c r="BV11" s="8"/>
      <c r="BW11" s="8"/>
      <c r="BX11" s="8"/>
      <c r="BY11" s="8"/>
      <c r="BZ11" s="8"/>
    </row>
    <row r="12" spans="1:78" s="9" customFormat="1"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</row>
    <row r="13" spans="1:78" s="9" customFormat="1"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9" customFormat="1">
      <c r="A14" s="15" t="s">
        <v>219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9" customFormat="1">
      <c r="A15" s="15"/>
      <c r="C15" s="64" t="s">
        <v>71</v>
      </c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 t="s">
        <v>70</v>
      </c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16"/>
      <c r="AZ15" s="16"/>
      <c r="BA15" s="16"/>
      <c r="BB15" s="16"/>
      <c r="BC15" s="16"/>
      <c r="BD15" s="16"/>
      <c r="BE15" s="16"/>
      <c r="BF15" s="16"/>
    </row>
    <row r="16" spans="1:78" s="9" customFormat="1">
      <c r="A16" s="15"/>
      <c r="C16" s="10" t="s">
        <v>25</v>
      </c>
      <c r="D16" s="10" t="s">
        <v>26</v>
      </c>
      <c r="E16" s="10" t="s">
        <v>27</v>
      </c>
      <c r="F16" s="10" t="s">
        <v>28</v>
      </c>
      <c r="G16" s="10" t="s">
        <v>29</v>
      </c>
      <c r="H16" s="10" t="s">
        <v>156</v>
      </c>
      <c r="I16" s="10" t="s">
        <v>157</v>
      </c>
      <c r="J16" s="10" t="s">
        <v>158</v>
      </c>
      <c r="K16" s="10" t="s">
        <v>159</v>
      </c>
      <c r="L16" s="10" t="s">
        <v>160</v>
      </c>
      <c r="M16" s="10" t="s">
        <v>161</v>
      </c>
      <c r="N16" s="10" t="s">
        <v>162</v>
      </c>
      <c r="O16" s="10" t="s">
        <v>163</v>
      </c>
      <c r="P16" s="10" t="s">
        <v>164</v>
      </c>
      <c r="Q16" s="10" t="s">
        <v>165</v>
      </c>
      <c r="R16" s="10" t="s">
        <v>166</v>
      </c>
      <c r="S16" s="10" t="s">
        <v>167</v>
      </c>
      <c r="T16" s="10" t="s">
        <v>168</v>
      </c>
      <c r="U16" s="10" t="s">
        <v>169</v>
      </c>
      <c r="V16" s="10" t="s">
        <v>170</v>
      </c>
      <c r="W16" s="10" t="s">
        <v>171</v>
      </c>
      <c r="X16" s="10" t="s">
        <v>172</v>
      </c>
      <c r="Y16" s="10" t="s">
        <v>173</v>
      </c>
      <c r="Z16" s="10" t="s">
        <v>174</v>
      </c>
      <c r="AA16" s="10" t="s">
        <v>175</v>
      </c>
      <c r="AB16" s="10" t="s">
        <v>25</v>
      </c>
      <c r="AC16" s="10" t="s">
        <v>26</v>
      </c>
      <c r="AD16" s="10" t="s">
        <v>27</v>
      </c>
      <c r="AE16" s="10" t="s">
        <v>28</v>
      </c>
      <c r="AF16" s="10" t="s">
        <v>29</v>
      </c>
      <c r="AG16" s="10" t="s">
        <v>156</v>
      </c>
      <c r="AH16" s="10" t="s">
        <v>157</v>
      </c>
      <c r="AI16" s="10" t="s">
        <v>158</v>
      </c>
      <c r="AJ16" s="10" t="s">
        <v>159</v>
      </c>
      <c r="AK16" s="10" t="s">
        <v>160</v>
      </c>
      <c r="AL16" s="10" t="s">
        <v>161</v>
      </c>
      <c r="AM16" s="10" t="s">
        <v>162</v>
      </c>
      <c r="AN16" s="10" t="s">
        <v>163</v>
      </c>
      <c r="AO16" s="10" t="s">
        <v>164</v>
      </c>
      <c r="AP16" s="10" t="s">
        <v>165</v>
      </c>
      <c r="AQ16" s="10" t="s">
        <v>166</v>
      </c>
      <c r="AR16" s="10" t="s">
        <v>167</v>
      </c>
      <c r="AS16" s="10" t="s">
        <v>168</v>
      </c>
      <c r="AT16" s="10" t="s">
        <v>169</v>
      </c>
      <c r="AU16" s="10" t="s">
        <v>170</v>
      </c>
      <c r="AV16" s="10" t="s">
        <v>171</v>
      </c>
      <c r="AW16" s="10" t="s">
        <v>172</v>
      </c>
      <c r="AX16" s="10" t="s">
        <v>173</v>
      </c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</row>
    <row r="17" spans="1:68" s="9" customFormat="1">
      <c r="B17" s="9" t="s">
        <v>115</v>
      </c>
      <c r="C17" s="8">
        <v>6.0666669999999998</v>
      </c>
      <c r="D17" s="8">
        <v>12.08333</v>
      </c>
      <c r="E17" s="8">
        <v>2.3166669999999998</v>
      </c>
      <c r="F17" s="8">
        <v>0.86666699999999997</v>
      </c>
      <c r="G17" s="8">
        <v>4.3</v>
      </c>
      <c r="H17" s="8">
        <v>8.1666670000000003</v>
      </c>
      <c r="I17" s="8">
        <v>3.95</v>
      </c>
      <c r="J17" s="8">
        <v>0.5</v>
      </c>
      <c r="K17" s="8">
        <v>2.4</v>
      </c>
      <c r="L17" s="8">
        <v>1.8333330000000001</v>
      </c>
      <c r="M17" s="8">
        <v>3.7833329999999998</v>
      </c>
      <c r="N17" s="8">
        <v>1.5833330000000001</v>
      </c>
      <c r="O17" s="8">
        <v>4.7</v>
      </c>
      <c r="P17" s="8">
        <v>12.55</v>
      </c>
      <c r="Q17" s="8">
        <v>11.93333</v>
      </c>
      <c r="R17" s="8">
        <v>0.31666699999999998</v>
      </c>
      <c r="S17" s="8">
        <v>3.85</v>
      </c>
      <c r="T17" s="8">
        <v>7.85</v>
      </c>
      <c r="U17" s="8">
        <v>7.9</v>
      </c>
      <c r="V17" s="8">
        <v>6.016667</v>
      </c>
      <c r="W17" s="8">
        <v>10.783329999999999</v>
      </c>
      <c r="X17" s="8">
        <v>6.31</v>
      </c>
      <c r="Y17" s="8">
        <v>4.0365399999999996</v>
      </c>
      <c r="Z17" s="8">
        <v>4.7015399999999996</v>
      </c>
      <c r="AA17" s="8">
        <v>3.95</v>
      </c>
      <c r="AB17" s="8">
        <v>14.8</v>
      </c>
      <c r="AC17" s="8">
        <v>13.783329999999999</v>
      </c>
      <c r="AD17" s="8">
        <v>8.233333</v>
      </c>
      <c r="AE17" s="8">
        <v>5.983333</v>
      </c>
      <c r="AF17" s="8">
        <v>8.4166670000000003</v>
      </c>
      <c r="AG17" s="8">
        <v>5.4666670000000002</v>
      </c>
      <c r="AH17" s="8">
        <v>4.45</v>
      </c>
      <c r="AI17" s="8">
        <v>6.766667</v>
      </c>
      <c r="AJ17" s="8">
        <v>9.0333330000000007</v>
      </c>
      <c r="AK17" s="8">
        <v>7.9666670000000002</v>
      </c>
      <c r="AL17" s="8">
        <v>5.266667</v>
      </c>
      <c r="AM17" s="8">
        <v>20.85</v>
      </c>
      <c r="AN17" s="8">
        <v>2.0666669999999998</v>
      </c>
      <c r="AO17" s="8">
        <v>3.35</v>
      </c>
      <c r="AP17" s="8">
        <v>3.65</v>
      </c>
      <c r="AQ17" s="8">
        <v>6.9166670000000003</v>
      </c>
      <c r="AR17" s="8">
        <v>16.55</v>
      </c>
      <c r="AS17" s="8">
        <v>7.1166669999999996</v>
      </c>
      <c r="AT17" s="8">
        <v>10.133330000000001</v>
      </c>
      <c r="AU17" s="8">
        <v>8.5333330000000007</v>
      </c>
      <c r="AV17" s="8">
        <v>7.6666670000000003</v>
      </c>
      <c r="AW17" s="8">
        <v>2.0833330000000001</v>
      </c>
      <c r="AX17" s="8">
        <v>4.95</v>
      </c>
    </row>
    <row r="18" spans="1:68" s="9" customFormat="1">
      <c r="B18" s="9" t="s">
        <v>116</v>
      </c>
      <c r="C18" s="8">
        <v>13.2759</v>
      </c>
      <c r="D18" s="8">
        <v>12.6488</v>
      </c>
      <c r="E18" s="8">
        <v>10.1234</v>
      </c>
      <c r="F18" s="8">
        <v>10.7369</v>
      </c>
      <c r="G18" s="8">
        <v>18.577290000000001</v>
      </c>
      <c r="H18" s="8">
        <v>14.029809999999999</v>
      </c>
      <c r="I18" s="8">
        <v>13.598000000000001</v>
      </c>
      <c r="J18" s="8">
        <v>12.8095</v>
      </c>
      <c r="K18" s="8">
        <v>12.35446</v>
      </c>
      <c r="L18" s="8">
        <v>15.21149</v>
      </c>
      <c r="M18" s="8">
        <v>7.56447</v>
      </c>
      <c r="N18" s="8">
        <v>16.886859999999999</v>
      </c>
      <c r="O18" s="8">
        <v>18.679300000000001</v>
      </c>
      <c r="P18" s="8">
        <v>16.4132</v>
      </c>
      <c r="Q18" s="8">
        <v>18.006900000000002</v>
      </c>
      <c r="R18" s="8">
        <v>20.031500000000001</v>
      </c>
      <c r="S18" s="8">
        <v>16.527699999999999</v>
      </c>
      <c r="T18" s="8">
        <v>13.3348</v>
      </c>
      <c r="U18" s="8">
        <v>17.806899999999999</v>
      </c>
      <c r="V18" s="8">
        <v>21.3813</v>
      </c>
      <c r="W18" s="8">
        <v>14.765230000000001</v>
      </c>
      <c r="X18" s="8">
        <v>17.384799999999998</v>
      </c>
      <c r="Y18" s="8">
        <v>24.043500000000002</v>
      </c>
      <c r="Z18" s="8">
        <v>16.412199999999999</v>
      </c>
      <c r="AA18" s="8">
        <v>13.598000000000001</v>
      </c>
      <c r="AB18" s="8">
        <v>13.458500000000001</v>
      </c>
      <c r="AC18" s="8">
        <v>19.510899999999999</v>
      </c>
      <c r="AD18" s="8">
        <v>15.392099999999999</v>
      </c>
      <c r="AE18" s="8">
        <v>12.2621</v>
      </c>
      <c r="AF18" s="8">
        <v>14.1523</v>
      </c>
      <c r="AG18" s="8">
        <v>15.8893</v>
      </c>
      <c r="AH18" s="8">
        <v>13.5304</v>
      </c>
      <c r="AI18" s="8">
        <v>19.190200000000001</v>
      </c>
      <c r="AJ18" s="8">
        <v>20.302900000000001</v>
      </c>
      <c r="AK18" s="8">
        <v>16.377600000000001</v>
      </c>
      <c r="AL18" s="8">
        <v>20.4224</v>
      </c>
      <c r="AM18" s="8">
        <v>16.814699999999998</v>
      </c>
      <c r="AN18" s="8">
        <v>11.9826</v>
      </c>
      <c r="AO18" s="8">
        <v>8.01492</v>
      </c>
      <c r="AP18" s="8">
        <v>14.823399999999999</v>
      </c>
      <c r="AQ18" s="8">
        <v>15.3187</v>
      </c>
      <c r="AR18" s="8">
        <v>17.602799999999998</v>
      </c>
      <c r="AS18" s="8">
        <v>11.4937</v>
      </c>
      <c r="AT18" s="8">
        <v>19.247699999999998</v>
      </c>
      <c r="AU18" s="8">
        <v>15.8424</v>
      </c>
      <c r="AV18" s="8">
        <v>23.488600000000002</v>
      </c>
      <c r="AW18" s="8">
        <v>19.048200000000001</v>
      </c>
      <c r="AX18" s="8">
        <v>22.5212</v>
      </c>
      <c r="AY18" s="8"/>
      <c r="AZ18" s="8"/>
      <c r="BA18" s="8"/>
      <c r="BB18" s="8"/>
      <c r="BC18" s="8"/>
      <c r="BD18" s="8"/>
    </row>
    <row r="19" spans="1:68" s="9" customFormat="1"/>
    <row r="20" spans="1:68" s="9" customFormat="1">
      <c r="A20" s="15" t="s">
        <v>220</v>
      </c>
    </row>
    <row r="21" spans="1:68" s="9" customFormat="1">
      <c r="A21" s="15"/>
      <c r="C21" s="64" t="s">
        <v>71</v>
      </c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 t="s">
        <v>70</v>
      </c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16"/>
      <c r="AZ21" s="16"/>
      <c r="BA21" s="16"/>
      <c r="BB21" s="16"/>
      <c r="BC21" s="16"/>
      <c r="BD21" s="16"/>
      <c r="BE21" s="16"/>
      <c r="BF21" s="16"/>
    </row>
    <row r="22" spans="1:68" s="9" customFormat="1">
      <c r="A22" s="15"/>
      <c r="C22" s="10" t="s">
        <v>25</v>
      </c>
      <c r="D22" s="10" t="s">
        <v>26</v>
      </c>
      <c r="E22" s="10" t="s">
        <v>27</v>
      </c>
      <c r="F22" s="10" t="s">
        <v>28</v>
      </c>
      <c r="G22" s="10" t="s">
        <v>29</v>
      </c>
      <c r="H22" s="10" t="s">
        <v>156</v>
      </c>
      <c r="I22" s="10" t="s">
        <v>157</v>
      </c>
      <c r="J22" s="10" t="s">
        <v>158</v>
      </c>
      <c r="K22" s="10" t="s">
        <v>159</v>
      </c>
      <c r="L22" s="10" t="s">
        <v>160</v>
      </c>
      <c r="M22" s="10" t="s">
        <v>161</v>
      </c>
      <c r="N22" s="10" t="s">
        <v>162</v>
      </c>
      <c r="O22" s="10" t="s">
        <v>163</v>
      </c>
      <c r="P22" s="10" t="s">
        <v>164</v>
      </c>
      <c r="Q22" s="10" t="s">
        <v>165</v>
      </c>
      <c r="R22" s="10" t="s">
        <v>166</v>
      </c>
      <c r="S22" s="10" t="s">
        <v>167</v>
      </c>
      <c r="T22" s="10" t="s">
        <v>168</v>
      </c>
      <c r="U22" s="10" t="s">
        <v>169</v>
      </c>
      <c r="V22" s="10" t="s">
        <v>170</v>
      </c>
      <c r="W22" s="10" t="s">
        <v>171</v>
      </c>
      <c r="X22" s="10" t="s">
        <v>172</v>
      </c>
      <c r="Y22" s="10" t="s">
        <v>173</v>
      </c>
      <c r="Z22" s="10" t="s">
        <v>174</v>
      </c>
      <c r="AA22" s="10" t="s">
        <v>175</v>
      </c>
      <c r="AB22" s="10" t="s">
        <v>25</v>
      </c>
      <c r="AC22" s="10" t="s">
        <v>26</v>
      </c>
      <c r="AD22" s="10" t="s">
        <v>27</v>
      </c>
      <c r="AE22" s="10" t="s">
        <v>28</v>
      </c>
      <c r="AF22" s="10" t="s">
        <v>29</v>
      </c>
      <c r="AG22" s="10" t="s">
        <v>156</v>
      </c>
      <c r="AH22" s="10" t="s">
        <v>157</v>
      </c>
      <c r="AI22" s="10" t="s">
        <v>158</v>
      </c>
      <c r="AJ22" s="10" t="s">
        <v>159</v>
      </c>
      <c r="AK22" s="10" t="s">
        <v>160</v>
      </c>
      <c r="AL22" s="10" t="s">
        <v>161</v>
      </c>
      <c r="AM22" s="10" t="s">
        <v>162</v>
      </c>
      <c r="AN22" s="10" t="s">
        <v>163</v>
      </c>
      <c r="AO22" s="10" t="s">
        <v>164</v>
      </c>
      <c r="AP22" s="10" t="s">
        <v>165</v>
      </c>
      <c r="AQ22" s="10" t="s">
        <v>166</v>
      </c>
      <c r="AR22" s="10" t="s">
        <v>167</v>
      </c>
      <c r="AS22" s="10" t="s">
        <v>168</v>
      </c>
      <c r="AT22" s="10" t="s">
        <v>169</v>
      </c>
      <c r="AU22" s="10" t="s">
        <v>170</v>
      </c>
      <c r="AV22" s="10" t="s">
        <v>171</v>
      </c>
      <c r="AW22" s="10" t="s">
        <v>172</v>
      </c>
      <c r="AX22" s="10" t="s">
        <v>173</v>
      </c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</row>
    <row r="23" spans="1:68" s="9" customFormat="1">
      <c r="B23" s="9" t="s">
        <v>117</v>
      </c>
      <c r="C23" s="8">
        <v>4.3588089999999999</v>
      </c>
      <c r="D23" s="8">
        <v>4.037731</v>
      </c>
      <c r="E23" s="8">
        <v>3.7096309999999999</v>
      </c>
      <c r="F23" s="8">
        <v>4.2259909999999996</v>
      </c>
      <c r="G23" s="8">
        <v>4.3287199999999997</v>
      </c>
      <c r="H23" s="8">
        <v>3.5994600000000001</v>
      </c>
      <c r="I23" s="8">
        <v>3.401948</v>
      </c>
      <c r="J23" s="8">
        <v>4.497147</v>
      </c>
      <c r="K23" s="8">
        <v>3.4789020000000002</v>
      </c>
      <c r="L23" s="8">
        <v>3.8810250000000002</v>
      </c>
      <c r="M23" s="8">
        <v>3.7065009999999998</v>
      </c>
      <c r="N23" s="8">
        <v>4.0048729999999999</v>
      </c>
      <c r="O23" s="8">
        <v>4.480505</v>
      </c>
      <c r="P23" s="8">
        <v>4.1132980000000003</v>
      </c>
      <c r="Q23" s="8">
        <v>3.2449590000000001</v>
      </c>
      <c r="R23" s="8">
        <v>4.1903620000000004</v>
      </c>
      <c r="S23" s="8">
        <v>4.0684319999999996</v>
      </c>
      <c r="T23" s="8">
        <v>4.3658729999999997</v>
      </c>
      <c r="U23" s="8">
        <v>4.3350809999999997</v>
      </c>
      <c r="V23" s="8">
        <v>4.3996269999999997</v>
      </c>
      <c r="W23" s="8">
        <v>4.2344540000000004</v>
      </c>
      <c r="X23" s="8">
        <v>4.2167630000000003</v>
      </c>
      <c r="Y23" s="8">
        <v>4.0227399999999998</v>
      </c>
      <c r="Z23" s="8">
        <v>4.0047560000000004</v>
      </c>
      <c r="AA23" s="8">
        <v>4.3365400000000003</v>
      </c>
      <c r="AB23" s="8">
        <v>5.046716</v>
      </c>
      <c r="AC23" s="8">
        <v>4.7237629999999999</v>
      </c>
      <c r="AD23" s="8">
        <v>4.5399289999999999</v>
      </c>
      <c r="AE23" s="8">
        <v>4.1296780000000002</v>
      </c>
      <c r="AF23" s="8">
        <v>5.119548</v>
      </c>
      <c r="AG23" s="8">
        <v>4.3326120000000001</v>
      </c>
      <c r="AH23" s="8">
        <v>5.1776999999999997</v>
      </c>
      <c r="AI23" s="8">
        <v>5.2740900000000002</v>
      </c>
      <c r="AJ23" s="8">
        <v>4.5400119999999999</v>
      </c>
      <c r="AK23" s="8">
        <v>4.2239699999999996</v>
      </c>
      <c r="AL23" s="8">
        <v>4.938523</v>
      </c>
      <c r="AM23" s="8">
        <v>5.7562939999999996</v>
      </c>
      <c r="AN23" s="8">
        <v>4.7480019999999996</v>
      </c>
      <c r="AO23" s="8">
        <v>4.3714649999999997</v>
      </c>
      <c r="AP23" s="8">
        <v>4.2856480000000001</v>
      </c>
      <c r="AQ23" s="8">
        <v>4.0898779999999997</v>
      </c>
      <c r="AR23" s="8">
        <v>5.5019910000000003</v>
      </c>
      <c r="AS23" s="8">
        <v>4.6217379999999997</v>
      </c>
      <c r="AT23" s="8">
        <v>4.6779060000000001</v>
      </c>
      <c r="AU23" s="8">
        <v>4.1606629999999996</v>
      </c>
      <c r="AV23" s="8">
        <v>5.2023869999999999</v>
      </c>
      <c r="AW23" s="8">
        <v>3.4062350000000001</v>
      </c>
      <c r="AX23" s="8">
        <v>3.3748109999999998</v>
      </c>
      <c r="AY23" s="8"/>
      <c r="AZ23" s="8"/>
      <c r="BA23" s="8"/>
      <c r="BB23" s="8"/>
      <c r="BC23" s="8"/>
      <c r="BD23" s="8"/>
      <c r="BE23" s="8"/>
      <c r="BF23" s="8"/>
    </row>
    <row r="24" spans="1:68" s="9" customFormat="1">
      <c r="B24" s="9" t="s">
        <v>118</v>
      </c>
      <c r="C24" s="8">
        <v>0.76468800000000003</v>
      </c>
      <c r="D24" s="8">
        <v>0.907165</v>
      </c>
      <c r="E24" s="8">
        <v>0.82514100000000001</v>
      </c>
      <c r="F24" s="8">
        <v>0.95793899999999998</v>
      </c>
      <c r="G24" s="8">
        <v>0.93925499999999995</v>
      </c>
      <c r="H24" s="8">
        <v>1.041021</v>
      </c>
      <c r="I24" s="8">
        <v>1.2749280000000001</v>
      </c>
      <c r="J24" s="8">
        <v>0.98554399999999998</v>
      </c>
      <c r="K24" s="8">
        <v>0.82430599999999998</v>
      </c>
      <c r="L24" s="8">
        <v>1.0931789999999999</v>
      </c>
      <c r="M24" s="8">
        <v>0.96376600000000001</v>
      </c>
      <c r="N24" s="8">
        <v>1.4276329999999999</v>
      </c>
      <c r="O24" s="8">
        <v>0.95890900000000001</v>
      </c>
      <c r="P24" s="8">
        <v>0.88370700000000002</v>
      </c>
      <c r="Q24" s="8">
        <v>0.98146299999999997</v>
      </c>
      <c r="R24" s="8">
        <v>1.0113589999999999</v>
      </c>
      <c r="S24" s="8">
        <v>0.70011699999999999</v>
      </c>
      <c r="T24" s="8">
        <v>0.75991600000000004</v>
      </c>
      <c r="U24" s="8">
        <v>1.248035</v>
      </c>
      <c r="V24" s="8">
        <v>0.82562500000000005</v>
      </c>
      <c r="W24" s="8">
        <v>0.86236500000000005</v>
      </c>
      <c r="X24" s="8">
        <v>0.94256099999999998</v>
      </c>
      <c r="Y24" s="8">
        <v>0.88264699999999996</v>
      </c>
      <c r="Z24" s="8">
        <v>0.98146299999999997</v>
      </c>
      <c r="AA24" s="8">
        <v>1.2749999999999999</v>
      </c>
      <c r="AB24" s="8">
        <v>1.216556</v>
      </c>
      <c r="AC24" s="8">
        <v>0.75106399999999995</v>
      </c>
      <c r="AD24" s="8">
        <v>0.78088000000000002</v>
      </c>
      <c r="AE24" s="8">
        <v>0.93765399999999999</v>
      </c>
      <c r="AF24" s="8">
        <v>1.145983</v>
      </c>
      <c r="AG24" s="8">
        <v>0.92159999999999997</v>
      </c>
      <c r="AH24" s="8">
        <v>0.62617299999999998</v>
      </c>
      <c r="AI24" s="8">
        <v>0.68923800000000002</v>
      </c>
      <c r="AJ24" s="8">
        <v>0.89761299999999999</v>
      </c>
      <c r="AK24" s="8">
        <v>0.78020199999999995</v>
      </c>
      <c r="AL24" s="8">
        <v>0.952094</v>
      </c>
      <c r="AM24" s="8">
        <v>0.71725000000000005</v>
      </c>
      <c r="AN24" s="8">
        <v>1.1858919999999999</v>
      </c>
      <c r="AO24" s="8">
        <v>1.1109100000000001</v>
      </c>
      <c r="AP24" s="8">
        <v>1.0123219999999999</v>
      </c>
      <c r="AQ24" s="8">
        <v>0.97722500000000001</v>
      </c>
      <c r="AR24" s="8">
        <v>0.88653999999999999</v>
      </c>
      <c r="AS24" s="8">
        <v>1.174839</v>
      </c>
      <c r="AT24" s="8">
        <v>0.99353999999999998</v>
      </c>
      <c r="AU24" s="8">
        <v>1.017476</v>
      </c>
      <c r="AV24" s="8">
        <v>0.83519900000000002</v>
      </c>
      <c r="AW24" s="8">
        <v>1.016929</v>
      </c>
      <c r="AX24" s="8">
        <v>0.90036099999999997</v>
      </c>
      <c r="AY24" s="8"/>
      <c r="AZ24" s="8"/>
      <c r="BA24" s="8"/>
      <c r="BB24" s="8"/>
      <c r="BC24" s="8"/>
      <c r="BD24" s="8"/>
      <c r="BE24" s="8"/>
      <c r="BF24" s="8"/>
    </row>
    <row r="25" spans="1:68"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</row>
    <row r="27" spans="1:68">
      <c r="A27" s="7" t="s">
        <v>221</v>
      </c>
      <c r="C27" s="5"/>
      <c r="D27" s="61" t="s">
        <v>56</v>
      </c>
      <c r="E27" s="61"/>
      <c r="F27" s="61"/>
      <c r="G27" s="61"/>
      <c r="H27" s="61"/>
      <c r="I27" s="61"/>
      <c r="J27" s="61" t="s">
        <v>57</v>
      </c>
      <c r="K27" s="61"/>
      <c r="L27" s="61"/>
      <c r="M27" s="61"/>
      <c r="N27" s="61"/>
      <c r="O27" s="61"/>
    </row>
    <row r="28" spans="1:68">
      <c r="A28" s="7"/>
      <c r="C28" s="5" t="s">
        <v>223</v>
      </c>
      <c r="D28" s="4" t="s">
        <v>25</v>
      </c>
      <c r="E28" s="4" t="s">
        <v>26</v>
      </c>
      <c r="F28" s="4" t="s">
        <v>27</v>
      </c>
      <c r="G28" s="4" t="s">
        <v>28</v>
      </c>
      <c r="H28" s="4" t="s">
        <v>29</v>
      </c>
      <c r="I28" s="4" t="s">
        <v>156</v>
      </c>
      <c r="J28" s="4" t="s">
        <v>25</v>
      </c>
      <c r="K28" s="4" t="s">
        <v>26</v>
      </c>
      <c r="L28" s="4" t="s">
        <v>27</v>
      </c>
      <c r="M28" s="4" t="s">
        <v>28</v>
      </c>
      <c r="N28" s="4" t="s">
        <v>29</v>
      </c>
      <c r="O28" s="4" t="s">
        <v>156</v>
      </c>
    </row>
    <row r="29" spans="1:68" s="17" customFormat="1">
      <c r="C29" s="18">
        <v>0.5</v>
      </c>
      <c r="D29" s="8">
        <v>0.92</v>
      </c>
      <c r="E29" s="8">
        <v>0.9</v>
      </c>
      <c r="F29" s="8">
        <v>0.88</v>
      </c>
      <c r="G29" s="8">
        <v>1.1200000000000001</v>
      </c>
      <c r="H29" s="8">
        <v>1.1000000000000001</v>
      </c>
      <c r="I29" s="8">
        <v>1.08</v>
      </c>
      <c r="J29" s="8">
        <v>0.81827271599999996</v>
      </c>
      <c r="K29" s="8">
        <v>0.76</v>
      </c>
      <c r="L29" s="8">
        <v>0.9</v>
      </c>
      <c r="M29" s="8">
        <v>0.91</v>
      </c>
      <c r="N29" s="8">
        <v>0.86</v>
      </c>
      <c r="O29" s="8">
        <v>0.85</v>
      </c>
    </row>
    <row r="30" spans="1:68" s="17" customFormat="1">
      <c r="C30" s="18">
        <v>5</v>
      </c>
      <c r="D30" s="8">
        <v>0.98</v>
      </c>
      <c r="E30" s="8">
        <v>0.94</v>
      </c>
      <c r="F30" s="8">
        <v>0.9</v>
      </c>
      <c r="G30" s="8">
        <v>1.1000000000000001</v>
      </c>
      <c r="H30" s="8">
        <v>1.06</v>
      </c>
      <c r="I30" s="8">
        <v>1.02</v>
      </c>
      <c r="J30" s="8">
        <v>0.69656238000000004</v>
      </c>
      <c r="K30" s="8">
        <v>0.55671585000000001</v>
      </c>
      <c r="L30" s="8">
        <v>0.8</v>
      </c>
      <c r="M30" s="8">
        <v>0.63</v>
      </c>
      <c r="N30" s="8">
        <v>0.72</v>
      </c>
      <c r="O30" s="8">
        <v>0.76</v>
      </c>
    </row>
    <row r="31" spans="1:68" s="17" customFormat="1">
      <c r="C31" s="18">
        <v>10</v>
      </c>
      <c r="D31" s="8">
        <v>0.96</v>
      </c>
      <c r="E31" s="8">
        <v>0.91</v>
      </c>
      <c r="F31" s="8">
        <v>0.97</v>
      </c>
      <c r="G31" s="8">
        <v>1.04</v>
      </c>
      <c r="H31" s="8">
        <v>1.0900000000000001</v>
      </c>
      <c r="I31" s="8">
        <v>1.03</v>
      </c>
      <c r="J31" s="8">
        <v>0.55698000000000003</v>
      </c>
      <c r="K31" s="8">
        <v>0.41262399999999999</v>
      </c>
      <c r="L31" s="8">
        <v>0.6</v>
      </c>
      <c r="M31" s="8">
        <v>0.48</v>
      </c>
      <c r="N31" s="8">
        <v>0.64</v>
      </c>
      <c r="O31" s="8">
        <v>0.67</v>
      </c>
    </row>
    <row r="32" spans="1:68" s="17" customFormat="1">
      <c r="C32" s="18">
        <v>40</v>
      </c>
      <c r="D32" s="8">
        <v>0.93</v>
      </c>
      <c r="E32" s="8">
        <v>0.95</v>
      </c>
      <c r="F32" s="8">
        <v>0.98</v>
      </c>
      <c r="G32" s="8">
        <v>1.02</v>
      </c>
      <c r="H32" s="8">
        <v>1.05</v>
      </c>
      <c r="I32" s="8">
        <v>1.07</v>
      </c>
      <c r="J32" s="8">
        <v>0.68354000000000004</v>
      </c>
      <c r="K32" s="8">
        <v>0.53</v>
      </c>
      <c r="L32" s="8">
        <v>0.65</v>
      </c>
      <c r="M32" s="8">
        <v>0.59</v>
      </c>
      <c r="N32" s="8">
        <v>0.79</v>
      </c>
      <c r="O32" s="8">
        <v>0.84</v>
      </c>
    </row>
    <row r="35" spans="1:12">
      <c r="A35" s="7" t="s">
        <v>222</v>
      </c>
      <c r="B35" s="60" t="s">
        <v>224</v>
      </c>
      <c r="C35" s="60"/>
      <c r="D35" s="60"/>
      <c r="E35" s="60"/>
      <c r="F35" s="60"/>
      <c r="G35" s="60"/>
      <c r="H35" s="60"/>
      <c r="I35" s="60"/>
      <c r="J35" s="60"/>
      <c r="K35" s="60"/>
      <c r="L35" s="60"/>
    </row>
    <row r="36" spans="1:12">
      <c r="B36" s="60" t="s">
        <v>36</v>
      </c>
      <c r="C36" s="60"/>
      <c r="D36" s="60"/>
      <c r="E36" s="60"/>
      <c r="F36" s="60"/>
      <c r="H36" s="60" t="s">
        <v>37</v>
      </c>
      <c r="I36" s="60"/>
      <c r="J36" s="60"/>
      <c r="K36" s="60"/>
      <c r="L36" s="60"/>
    </row>
    <row r="37" spans="1:12">
      <c r="B37" s="4" t="s">
        <v>25</v>
      </c>
      <c r="C37" s="4" t="s">
        <v>26</v>
      </c>
      <c r="D37" s="4" t="s">
        <v>27</v>
      </c>
      <c r="E37" s="4" t="s">
        <v>28</v>
      </c>
      <c r="F37" s="4" t="s">
        <v>29</v>
      </c>
      <c r="H37" s="4" t="s">
        <v>25</v>
      </c>
      <c r="I37" s="4" t="s">
        <v>26</v>
      </c>
      <c r="J37" s="4" t="s">
        <v>27</v>
      </c>
      <c r="K37" s="4" t="s">
        <v>28</v>
      </c>
      <c r="L37" s="4" t="s">
        <v>29</v>
      </c>
    </row>
    <row r="38" spans="1:12">
      <c r="A38" s="4">
        <v>0.1</v>
      </c>
      <c r="B38" s="45">
        <v>4.2466999999999998E-2</v>
      </c>
      <c r="C38" s="45">
        <v>7.7321600000000004E-2</v>
      </c>
      <c r="D38" s="45">
        <v>2.324E-2</v>
      </c>
      <c r="E38" s="45">
        <v>6.8650000000000003E-2</v>
      </c>
      <c r="F38" s="45">
        <v>1.1209999999999999E-2</v>
      </c>
      <c r="G38" s="45"/>
      <c r="H38" s="45">
        <v>1.3467E-2</v>
      </c>
      <c r="I38" s="45">
        <v>1.23216E-2</v>
      </c>
      <c r="J38" s="45">
        <v>1.32461E-2</v>
      </c>
      <c r="K38" s="45">
        <v>1.0647E-2</v>
      </c>
      <c r="L38" s="45">
        <v>1.1211199999999999E-2</v>
      </c>
    </row>
    <row r="39" spans="1:12">
      <c r="A39" s="4">
        <v>0.5</v>
      </c>
      <c r="B39" s="45">
        <v>0.22234699999999999</v>
      </c>
      <c r="C39" s="45">
        <v>0.16325000000000001</v>
      </c>
      <c r="D39" s="45">
        <v>0.33645700000000001</v>
      </c>
      <c r="E39" s="45">
        <v>0.1946</v>
      </c>
      <c r="F39" s="45">
        <v>0.25121118999999997</v>
      </c>
      <c r="G39" s="45"/>
      <c r="H39" s="45">
        <v>6.5442367000000001E-2</v>
      </c>
      <c r="I39" s="45">
        <v>7.2300000000000003E-2</v>
      </c>
      <c r="J39" s="45">
        <v>6.9199999999999998E-2</v>
      </c>
      <c r="K39" s="45">
        <v>7.4264700000000003E-2</v>
      </c>
      <c r="L39" s="45">
        <v>6.3210000000000002E-2</v>
      </c>
    </row>
    <row r="40" spans="1:12">
      <c r="A40" s="4">
        <v>1</v>
      </c>
      <c r="B40" s="45">
        <v>0.50422699999999998</v>
      </c>
      <c r="C40" s="45">
        <v>0.43713220000000003</v>
      </c>
      <c r="D40" s="45">
        <v>0.60027140000000001</v>
      </c>
      <c r="E40" s="45">
        <v>0.72436599999999995</v>
      </c>
      <c r="F40" s="45">
        <v>0.35672120000000002</v>
      </c>
      <c r="G40" s="45"/>
      <c r="H40" s="45">
        <v>9.3299999999999994E-2</v>
      </c>
      <c r="I40" s="45">
        <v>7.9200000000000007E-2</v>
      </c>
      <c r="J40" s="45">
        <v>9.3299999999999994E-2</v>
      </c>
      <c r="K40" s="45">
        <v>8.1199999999999994E-2</v>
      </c>
      <c r="L40" s="45">
        <v>0.11219999999999999</v>
      </c>
    </row>
    <row r="41" spans="1:12">
      <c r="A41" s="4">
        <v>5</v>
      </c>
      <c r="B41" s="45">
        <v>0.86529999999999996</v>
      </c>
      <c r="C41" s="45">
        <v>0.60129999999999995</v>
      </c>
      <c r="D41" s="45">
        <v>0.76519999999999999</v>
      </c>
      <c r="E41" s="45">
        <v>0.8861</v>
      </c>
      <c r="F41" s="45">
        <v>0.66649999999999998</v>
      </c>
      <c r="G41" s="45"/>
      <c r="H41" s="45">
        <v>9.9900000000000003E-2</v>
      </c>
      <c r="I41" s="45">
        <v>0.12920000000000001</v>
      </c>
      <c r="J41" s="45">
        <v>9.6799999999999997E-2</v>
      </c>
      <c r="K41" s="45">
        <v>0.1023</v>
      </c>
      <c r="L41" s="45">
        <v>0.12230000000000001</v>
      </c>
    </row>
    <row r="42" spans="1:12">
      <c r="A42" s="4">
        <v>10</v>
      </c>
      <c r="B42" s="45">
        <v>0.8256</v>
      </c>
      <c r="C42" s="45">
        <v>0.71630000000000005</v>
      </c>
      <c r="D42" s="45">
        <v>0.65559999999999996</v>
      </c>
      <c r="E42" s="45">
        <v>1.1986300000000001</v>
      </c>
      <c r="F42" s="45">
        <v>0.80630000000000002</v>
      </c>
      <c r="G42" s="45"/>
      <c r="H42" s="45">
        <v>0.23569999999999999</v>
      </c>
      <c r="I42" s="45">
        <v>0.24979999999999999</v>
      </c>
      <c r="J42" s="45">
        <v>0.3765</v>
      </c>
      <c r="K42" s="45">
        <v>0.1822</v>
      </c>
      <c r="L42" s="45">
        <v>0.15210000000000001</v>
      </c>
    </row>
    <row r="43" spans="1:12">
      <c r="A43" s="4">
        <v>40</v>
      </c>
      <c r="B43" s="45">
        <v>0.84319999999999995</v>
      </c>
      <c r="C43" s="45">
        <v>0.95669999999999999</v>
      </c>
      <c r="D43" s="45">
        <v>0.6986</v>
      </c>
      <c r="E43" s="45">
        <v>0.96619999999999995</v>
      </c>
      <c r="F43" s="45">
        <v>0.72624999999999995</v>
      </c>
      <c r="G43" s="45"/>
      <c r="H43" s="45">
        <v>0.54361999999999999</v>
      </c>
      <c r="I43" s="45">
        <v>0.4395</v>
      </c>
      <c r="J43" s="45">
        <v>0.4869</v>
      </c>
      <c r="K43" s="45">
        <v>0.3019</v>
      </c>
      <c r="L43" s="45">
        <v>0.73219999999999996</v>
      </c>
    </row>
    <row r="44" spans="1:12">
      <c r="A44" s="4">
        <v>80</v>
      </c>
      <c r="B44" s="45">
        <v>0.79359999999999997</v>
      </c>
      <c r="C44" s="45">
        <v>0.7671</v>
      </c>
      <c r="D44" s="45">
        <v>0.71986000000000006</v>
      </c>
      <c r="E44" s="45">
        <v>0.83467000000000002</v>
      </c>
      <c r="F44" s="45">
        <v>1.19963</v>
      </c>
      <c r="G44" s="45"/>
      <c r="H44" s="45">
        <v>0.64280000000000004</v>
      </c>
      <c r="I44" s="45">
        <v>0.6996</v>
      </c>
      <c r="J44" s="45">
        <v>0.49049999999999999</v>
      </c>
      <c r="K44" s="45">
        <v>0.41239999999999999</v>
      </c>
      <c r="L44" s="45">
        <v>0.73640000000000005</v>
      </c>
    </row>
    <row r="45" spans="1:12">
      <c r="A45" s="4">
        <v>160</v>
      </c>
      <c r="B45" s="45">
        <v>0.80356000000000005</v>
      </c>
      <c r="C45" s="45">
        <v>0.63968000000000003</v>
      </c>
      <c r="D45" s="45">
        <v>0.89859999999999995</v>
      </c>
      <c r="E45" s="45">
        <v>0.99470000000000003</v>
      </c>
      <c r="F45" s="45">
        <v>0.93640000000000001</v>
      </c>
      <c r="G45" s="45"/>
      <c r="H45" s="45">
        <v>0.54369999999999996</v>
      </c>
      <c r="I45" s="45">
        <v>0.36980000000000002</v>
      </c>
      <c r="J45" s="45">
        <v>0.52580000000000005</v>
      </c>
      <c r="K45" s="45">
        <v>0.76200000000000001</v>
      </c>
      <c r="L45" s="45">
        <v>0.6159</v>
      </c>
    </row>
    <row r="48" spans="1:12">
      <c r="B48" s="60" t="s">
        <v>225</v>
      </c>
      <c r="C48" s="60"/>
      <c r="D48" s="60"/>
      <c r="E48" s="60"/>
      <c r="F48" s="60"/>
      <c r="G48" s="60"/>
      <c r="H48" s="60"/>
      <c r="I48" s="60"/>
      <c r="J48" s="60"/>
      <c r="K48" s="60"/>
      <c r="L48" s="60"/>
    </row>
    <row r="49" spans="1:12">
      <c r="B49" s="60" t="s">
        <v>36</v>
      </c>
      <c r="C49" s="60"/>
      <c r="D49" s="60"/>
      <c r="E49" s="60"/>
      <c r="F49" s="60"/>
      <c r="H49" s="60" t="s">
        <v>37</v>
      </c>
      <c r="I49" s="60"/>
      <c r="J49" s="60"/>
      <c r="K49" s="60"/>
      <c r="L49" s="60"/>
    </row>
    <row r="50" spans="1:12">
      <c r="B50" s="4" t="s">
        <v>25</v>
      </c>
      <c r="C50" s="4" t="s">
        <v>26</v>
      </c>
      <c r="D50" s="4" t="s">
        <v>27</v>
      </c>
      <c r="E50" s="4" t="s">
        <v>28</v>
      </c>
      <c r="F50" s="4" t="s">
        <v>29</v>
      </c>
      <c r="H50" s="4" t="s">
        <v>25</v>
      </c>
      <c r="I50" s="4" t="s">
        <v>26</v>
      </c>
      <c r="J50" s="4" t="s">
        <v>27</v>
      </c>
      <c r="K50" s="4" t="s">
        <v>28</v>
      </c>
      <c r="L50" s="4" t="s">
        <v>29</v>
      </c>
    </row>
    <row r="51" spans="1:12">
      <c r="A51" s="4">
        <v>0.1</v>
      </c>
      <c r="B51" s="9">
        <v>0.111231</v>
      </c>
      <c r="C51" s="9">
        <v>9.1232160000000007E-2</v>
      </c>
      <c r="D51" s="9">
        <v>0.12532461</v>
      </c>
      <c r="E51" s="9">
        <v>9.647E-2</v>
      </c>
      <c r="F51" s="9">
        <v>9.4200000000000006E-2</v>
      </c>
      <c r="G51" s="9"/>
      <c r="H51" s="9">
        <v>0.12936300000000001</v>
      </c>
      <c r="I51" s="9">
        <v>5.0619999999999998E-2</v>
      </c>
      <c r="J51" s="9">
        <v>9.6430000000000002E-2</v>
      </c>
      <c r="K51" s="9">
        <v>8.9520000000000002E-2</v>
      </c>
      <c r="L51" s="9">
        <v>7.9320000000000002E-2</v>
      </c>
    </row>
    <row r="52" spans="1:12">
      <c r="A52" s="4">
        <v>0.5</v>
      </c>
      <c r="B52" s="9">
        <v>0.53544236700000003</v>
      </c>
      <c r="C52" s="9">
        <v>0.30232321600000001</v>
      </c>
      <c r="D52" s="9">
        <v>0.30922346099999998</v>
      </c>
      <c r="E52" s="9">
        <v>0.29426469999999999</v>
      </c>
      <c r="F52" s="9">
        <v>0.59440000000000004</v>
      </c>
      <c r="G52" s="9"/>
      <c r="H52" s="9">
        <v>0.172347</v>
      </c>
      <c r="I52" s="9">
        <v>0.26319999999999999</v>
      </c>
      <c r="J52" s="9">
        <v>0.33646100000000001</v>
      </c>
      <c r="K52" s="9">
        <v>0.29459999999999997</v>
      </c>
      <c r="L52" s="9">
        <v>0.35120000000000001</v>
      </c>
    </row>
    <row r="53" spans="1:12">
      <c r="A53" s="4">
        <v>1</v>
      </c>
      <c r="B53" s="9">
        <v>0.83630000000000004</v>
      </c>
      <c r="C53" s="9">
        <v>0.65620000000000001</v>
      </c>
      <c r="D53" s="9">
        <v>0.99429999999999996</v>
      </c>
      <c r="E53" s="9">
        <v>0.81520000000000004</v>
      </c>
      <c r="F53" s="9">
        <v>0.74319999999999997</v>
      </c>
      <c r="G53" s="9"/>
      <c r="H53" s="9">
        <v>0.45950000000000002</v>
      </c>
      <c r="I53" s="9">
        <v>0.49230000000000002</v>
      </c>
      <c r="J53" s="9">
        <v>0.3392</v>
      </c>
      <c r="K53" s="9">
        <v>0.66400000000000003</v>
      </c>
      <c r="L53" s="9">
        <v>0.49330000000000002</v>
      </c>
    </row>
    <row r="54" spans="1:12">
      <c r="A54" s="4">
        <v>5</v>
      </c>
      <c r="B54" s="9">
        <v>0.96389999999999998</v>
      </c>
      <c r="C54" s="9">
        <v>0.82220000000000004</v>
      </c>
      <c r="D54" s="9">
        <v>0.90149999999999997</v>
      </c>
      <c r="E54" s="9">
        <v>1.2022999999999999</v>
      </c>
      <c r="F54" s="9">
        <v>0.89219999999999999</v>
      </c>
      <c r="G54" s="9"/>
      <c r="H54" s="9">
        <v>0.66010000000000002</v>
      </c>
      <c r="I54" s="9">
        <v>0.79239999999999999</v>
      </c>
      <c r="J54" s="9">
        <v>0.53890000000000005</v>
      </c>
      <c r="K54" s="9">
        <v>0.69425999999999999</v>
      </c>
      <c r="L54" s="9">
        <v>0.60321000000000002</v>
      </c>
    </row>
    <row r="55" spans="1:12">
      <c r="A55" s="4">
        <v>10</v>
      </c>
      <c r="B55" s="9">
        <v>1.2357</v>
      </c>
      <c r="C55" s="9">
        <v>1.1497999999999999</v>
      </c>
      <c r="D55" s="9">
        <v>1.0765</v>
      </c>
      <c r="E55" s="9">
        <v>0.94220000000000004</v>
      </c>
      <c r="F55" s="9">
        <v>0.9224</v>
      </c>
      <c r="G55" s="9"/>
      <c r="H55" s="9">
        <v>0.69084000000000001</v>
      </c>
      <c r="I55" s="9">
        <v>0.69399999999999995</v>
      </c>
      <c r="J55" s="9">
        <v>0.68930000000000002</v>
      </c>
      <c r="K55" s="9">
        <v>0.59389999999999998</v>
      </c>
      <c r="L55" s="9">
        <v>0.54330999999999996</v>
      </c>
    </row>
    <row r="56" spans="1:12">
      <c r="A56" s="4">
        <v>40</v>
      </c>
      <c r="B56" s="9">
        <v>1.23437</v>
      </c>
      <c r="C56" s="9">
        <v>1.0039499999999999</v>
      </c>
      <c r="D56" s="9">
        <v>0.99590000000000001</v>
      </c>
      <c r="E56" s="9">
        <v>0.99023000000000005</v>
      </c>
      <c r="F56" s="9">
        <v>1.235322</v>
      </c>
      <c r="G56" s="9"/>
      <c r="H56" s="9">
        <v>0.79100000000000004</v>
      </c>
      <c r="I56" s="9">
        <v>0.69120000000000004</v>
      </c>
      <c r="J56" s="9">
        <v>0.54310000000000003</v>
      </c>
      <c r="K56" s="9">
        <v>0.64670000000000005</v>
      </c>
      <c r="L56" s="9">
        <v>0.84654200000000002</v>
      </c>
    </row>
    <row r="57" spans="1:12">
      <c r="A57" s="4">
        <v>80</v>
      </c>
      <c r="B57" s="9">
        <v>1.2038</v>
      </c>
      <c r="C57" s="9">
        <v>0.99980000000000002</v>
      </c>
      <c r="D57" s="9">
        <v>0.94650000000000001</v>
      </c>
      <c r="E57" s="9">
        <v>1.3124</v>
      </c>
      <c r="F57" s="9">
        <v>1.0364</v>
      </c>
      <c r="G57" s="9"/>
      <c r="H57" s="9">
        <v>0.69110000000000005</v>
      </c>
      <c r="I57" s="9">
        <v>0.84431999999999996</v>
      </c>
      <c r="J57" s="9">
        <v>0.6391</v>
      </c>
      <c r="K57" s="9">
        <v>0.86264700000000005</v>
      </c>
      <c r="L57" s="9">
        <v>0.59289999999999998</v>
      </c>
    </row>
    <row r="58" spans="1:12">
      <c r="A58" s="4">
        <v>160</v>
      </c>
      <c r="B58" s="9">
        <v>1.0649999999999999</v>
      </c>
      <c r="C58" s="9">
        <v>1.1896</v>
      </c>
      <c r="D58" s="9">
        <v>0.9466</v>
      </c>
      <c r="E58" s="9">
        <v>1.3920999999999999</v>
      </c>
      <c r="F58" s="9">
        <v>0.99590000000000001</v>
      </c>
      <c r="G58" s="9"/>
      <c r="H58" s="9">
        <v>0.90085599999999999</v>
      </c>
      <c r="I58" s="9">
        <v>0.70438699999999999</v>
      </c>
      <c r="J58" s="9">
        <v>0.62345600000000001</v>
      </c>
      <c r="K58" s="9">
        <v>0.60965100000000005</v>
      </c>
      <c r="L58" s="9">
        <v>0.97445979999999999</v>
      </c>
    </row>
  </sheetData>
  <mergeCells count="16">
    <mergeCell ref="B49:F49"/>
    <mergeCell ref="H49:L49"/>
    <mergeCell ref="H36:L36"/>
    <mergeCell ref="B35:L35"/>
    <mergeCell ref="B48:L48"/>
    <mergeCell ref="C2:AI2"/>
    <mergeCell ref="AJ2:BP2"/>
    <mergeCell ref="C8:AI8"/>
    <mergeCell ref="AJ8:BP8"/>
    <mergeCell ref="B36:F36"/>
    <mergeCell ref="D27:I27"/>
    <mergeCell ref="J27:O27"/>
    <mergeCell ref="C15:AA15"/>
    <mergeCell ref="C21:AA21"/>
    <mergeCell ref="AB15:AX15"/>
    <mergeCell ref="AB21:AX2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04"/>
  <sheetViews>
    <sheetView topLeftCell="A73" zoomScaleNormal="100" workbookViewId="0">
      <selection activeCell="C89" sqref="C89:E89"/>
    </sheetView>
  </sheetViews>
  <sheetFormatPr defaultColWidth="8.625" defaultRowHeight="12.75"/>
  <cols>
    <col min="1" max="1" width="8.625" style="4"/>
    <col min="2" max="2" width="11.375" style="4" customWidth="1"/>
    <col min="3" max="17" width="11.5" style="4" bestFit="1" customWidth="1"/>
    <col min="18" max="18" width="8.625" style="4"/>
    <col min="19" max="26" width="11.5" style="4" bestFit="1" customWidth="1"/>
    <col min="27" max="16384" width="8.625" style="4"/>
  </cols>
  <sheetData>
    <row r="2" spans="1:34">
      <c r="A2" s="7" t="s">
        <v>226</v>
      </c>
      <c r="C2" s="60" t="s">
        <v>15</v>
      </c>
      <c r="D2" s="60"/>
      <c r="E2" s="60"/>
      <c r="F2" s="60"/>
      <c r="G2" s="60"/>
      <c r="H2" s="60"/>
      <c r="I2" s="60" t="s">
        <v>16</v>
      </c>
      <c r="J2" s="60"/>
      <c r="K2" s="60"/>
      <c r="L2" s="60"/>
      <c r="M2" s="60"/>
      <c r="N2" s="60"/>
    </row>
    <row r="3" spans="1:34">
      <c r="B3" s="31" t="s">
        <v>235</v>
      </c>
      <c r="C3" s="9" t="s">
        <v>302</v>
      </c>
      <c r="D3" s="9" t="s">
        <v>31</v>
      </c>
      <c r="E3" s="9" t="s">
        <v>32</v>
      </c>
      <c r="F3" s="9" t="s">
        <v>33</v>
      </c>
      <c r="G3" s="9" t="s">
        <v>34</v>
      </c>
      <c r="H3" s="9" t="s">
        <v>35</v>
      </c>
      <c r="I3" s="9" t="s">
        <v>302</v>
      </c>
      <c r="J3" s="9" t="s">
        <v>31</v>
      </c>
      <c r="K3" s="9" t="s">
        <v>32</v>
      </c>
      <c r="L3" s="9" t="s">
        <v>33</v>
      </c>
      <c r="M3" s="9" t="s">
        <v>34</v>
      </c>
      <c r="N3" s="9" t="s">
        <v>35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26" customFormat="1">
      <c r="B4" s="26" t="s">
        <v>0</v>
      </c>
      <c r="C4" s="26">
        <v>1.0234000000000001</v>
      </c>
      <c r="D4" s="26">
        <v>1.0218</v>
      </c>
      <c r="E4" s="26">
        <v>0.95509999999999995</v>
      </c>
      <c r="F4" s="26">
        <v>0.90849999999999997</v>
      </c>
      <c r="G4" s="26">
        <v>1.0601</v>
      </c>
      <c r="H4" s="26">
        <v>1.0310999999999999</v>
      </c>
      <c r="I4" s="26">
        <v>0.6925</v>
      </c>
      <c r="J4" s="26">
        <v>0.72289999999999999</v>
      </c>
      <c r="K4" s="26">
        <v>0.73350000000000004</v>
      </c>
      <c r="L4" s="26">
        <v>0.8145</v>
      </c>
      <c r="M4" s="26">
        <v>0.74490000000000001</v>
      </c>
      <c r="N4" s="26">
        <v>0.71430000000000005</v>
      </c>
    </row>
    <row r="5" spans="1:34" s="26" customFormat="1">
      <c r="B5" s="26" t="s">
        <v>9</v>
      </c>
      <c r="C5" s="26">
        <v>1.6919</v>
      </c>
      <c r="D5" s="26">
        <v>1.8219000000000001</v>
      </c>
      <c r="E5" s="26">
        <v>1.4948999999999999</v>
      </c>
      <c r="F5" s="26">
        <v>1.7112000000000001</v>
      </c>
      <c r="G5" s="26">
        <v>1.4619</v>
      </c>
      <c r="H5" s="26">
        <v>1.7528999999999999</v>
      </c>
      <c r="I5" s="26">
        <v>0.32279999999999998</v>
      </c>
      <c r="J5" s="26">
        <v>0.30170000000000002</v>
      </c>
      <c r="K5" s="26">
        <v>0.35449999999999998</v>
      </c>
      <c r="L5" s="26">
        <v>0.20480000000000001</v>
      </c>
      <c r="M5" s="26">
        <v>0.21460000000000001</v>
      </c>
      <c r="N5" s="26">
        <v>0.39029999999999998</v>
      </c>
    </row>
    <row r="6" spans="1:34" s="26" customFormat="1">
      <c r="B6" s="26" t="s">
        <v>10</v>
      </c>
      <c r="C6" s="26">
        <v>1.8076000000000001</v>
      </c>
      <c r="D6" s="26">
        <v>1.9077</v>
      </c>
      <c r="E6" s="26">
        <v>1.9367000000000001</v>
      </c>
      <c r="F6" s="26">
        <v>1.8049999999999999</v>
      </c>
      <c r="G6" s="26">
        <v>1.7632000000000001</v>
      </c>
      <c r="H6" s="26">
        <v>1.6930000000000001</v>
      </c>
      <c r="I6" s="26">
        <v>0.20250000000000001</v>
      </c>
      <c r="J6" s="26">
        <v>0.43190000000000001</v>
      </c>
      <c r="K6" s="26">
        <v>0.3145</v>
      </c>
      <c r="L6" s="26">
        <v>0.3246</v>
      </c>
      <c r="M6" s="26">
        <v>0.20430000000000001</v>
      </c>
      <c r="N6" s="26">
        <v>0.46010000000000001</v>
      </c>
    </row>
    <row r="7" spans="1:34" s="26" customFormat="1">
      <c r="B7" s="26" t="s">
        <v>2</v>
      </c>
      <c r="C7" s="26">
        <v>2.2877000000000001</v>
      </c>
      <c r="D7" s="26">
        <v>2.3075999999999999</v>
      </c>
      <c r="E7" s="26">
        <v>2.335</v>
      </c>
      <c r="F7" s="26">
        <v>2.1052</v>
      </c>
      <c r="G7" s="26">
        <v>2.1629999999999998</v>
      </c>
      <c r="H7" s="26">
        <v>2.4325000000000001</v>
      </c>
      <c r="I7" s="26">
        <v>0.54349999999999998</v>
      </c>
      <c r="J7" s="26">
        <v>0.54669999999999996</v>
      </c>
      <c r="K7" s="26">
        <v>0.4647</v>
      </c>
      <c r="L7" s="26">
        <v>0.58650000000000002</v>
      </c>
      <c r="M7" s="26">
        <v>0.52339999999999998</v>
      </c>
      <c r="N7" s="26">
        <v>0.5141</v>
      </c>
    </row>
    <row r="8" spans="1:34" s="26" customFormat="1">
      <c r="B8" s="26" t="s">
        <v>4</v>
      </c>
      <c r="C8" s="26">
        <v>1.4879</v>
      </c>
      <c r="D8" s="26">
        <v>1.3013999999999999</v>
      </c>
      <c r="E8" s="26">
        <v>1.5845</v>
      </c>
      <c r="F8" s="26">
        <v>1.4054</v>
      </c>
      <c r="G8" s="26">
        <v>1.4633</v>
      </c>
      <c r="H8" s="26">
        <v>1.5426</v>
      </c>
      <c r="I8" s="26">
        <v>0.56759999999999999</v>
      </c>
      <c r="J8" s="26">
        <v>0.55879999999999996</v>
      </c>
      <c r="K8" s="26">
        <v>0.4849</v>
      </c>
      <c r="L8" s="26">
        <v>0.54759999999999998</v>
      </c>
      <c r="M8" s="26">
        <v>0.56299999999999994</v>
      </c>
      <c r="N8" s="26">
        <v>0.59650000000000003</v>
      </c>
    </row>
    <row r="9" spans="1:34" s="26" customFormat="1">
      <c r="B9" s="26" t="s">
        <v>6</v>
      </c>
      <c r="C9" s="26">
        <v>0.78749999999999998</v>
      </c>
      <c r="D9" s="26">
        <v>0.80120000000000002</v>
      </c>
      <c r="E9" s="26">
        <v>0.98480000000000001</v>
      </c>
      <c r="F9" s="26">
        <v>0.90549999999999997</v>
      </c>
      <c r="G9" s="26">
        <v>0.86419999999999997</v>
      </c>
      <c r="H9" s="26">
        <v>0.79290000000000005</v>
      </c>
      <c r="I9" s="26">
        <v>0.66339999999999999</v>
      </c>
      <c r="J9" s="26">
        <v>0.68969999999999998</v>
      </c>
      <c r="K9" s="26">
        <v>0.59389999999999998</v>
      </c>
      <c r="L9" s="26">
        <v>0.59750000000000003</v>
      </c>
      <c r="M9" s="26">
        <v>0.68310000000000004</v>
      </c>
      <c r="N9" s="26">
        <v>0.69769999999999999</v>
      </c>
    </row>
    <row r="10" spans="1:34" s="26" customFormat="1"/>
    <row r="11" spans="1:34" s="26" customFormat="1">
      <c r="C11" s="66" t="s">
        <v>15</v>
      </c>
      <c r="D11" s="66"/>
      <c r="E11" s="66"/>
      <c r="F11" s="66"/>
      <c r="G11" s="66"/>
      <c r="H11" s="66"/>
      <c r="I11" s="66" t="s">
        <v>16</v>
      </c>
      <c r="J11" s="66"/>
      <c r="K11" s="66"/>
      <c r="L11" s="66"/>
      <c r="M11" s="66"/>
      <c r="N11" s="66"/>
    </row>
    <row r="12" spans="1:34" s="26" customFormat="1">
      <c r="B12" s="52" t="s">
        <v>234</v>
      </c>
      <c r="C12" s="26" t="s">
        <v>302</v>
      </c>
      <c r="D12" s="26" t="s">
        <v>31</v>
      </c>
      <c r="E12" s="26" t="s">
        <v>32</v>
      </c>
      <c r="F12" s="26" t="s">
        <v>33</v>
      </c>
      <c r="G12" s="26" t="s">
        <v>34</v>
      </c>
      <c r="H12" s="26" t="s">
        <v>35</v>
      </c>
      <c r="I12" s="26" t="s">
        <v>302</v>
      </c>
      <c r="J12" s="26" t="s">
        <v>31</v>
      </c>
      <c r="K12" s="26" t="s">
        <v>32</v>
      </c>
      <c r="L12" s="26" t="s">
        <v>33</v>
      </c>
      <c r="M12" s="26" t="s">
        <v>34</v>
      </c>
      <c r="N12" s="26" t="s">
        <v>35</v>
      </c>
    </row>
    <row r="13" spans="1:34" s="26" customFormat="1">
      <c r="B13" s="26" t="s">
        <v>0</v>
      </c>
      <c r="C13" s="26">
        <v>1.008</v>
      </c>
      <c r="D13" s="26">
        <v>0.93710000000000004</v>
      </c>
      <c r="E13" s="26">
        <v>0.8992</v>
      </c>
      <c r="F13" s="26">
        <v>1.0023</v>
      </c>
      <c r="G13" s="26">
        <v>1.1103000000000001</v>
      </c>
      <c r="H13" s="26">
        <v>1.0430999999999999</v>
      </c>
      <c r="I13" s="26">
        <v>1.0609999999999999</v>
      </c>
      <c r="J13" s="26">
        <v>1.1302700000000001</v>
      </c>
      <c r="K13" s="26">
        <v>1.0234000000000001</v>
      </c>
      <c r="L13" s="26">
        <v>1.160253</v>
      </c>
      <c r="M13" s="26">
        <v>0.99027067400000002</v>
      </c>
      <c r="N13" s="26">
        <v>1.020270674</v>
      </c>
    </row>
    <row r="14" spans="1:34" s="26" customFormat="1">
      <c r="B14" s="26" t="s">
        <v>9</v>
      </c>
      <c r="C14" s="26">
        <v>4.3255999999999997</v>
      </c>
      <c r="D14" s="26">
        <v>4.0568</v>
      </c>
      <c r="E14" s="26">
        <v>4.6523000000000003</v>
      </c>
      <c r="F14" s="26">
        <v>4.3452000000000002</v>
      </c>
      <c r="G14" s="26">
        <v>4.6650999999999998</v>
      </c>
      <c r="H14" s="26">
        <v>4.2267000000000001</v>
      </c>
      <c r="I14" s="26">
        <v>0.85926999999999998</v>
      </c>
      <c r="J14" s="26">
        <v>0.83104</v>
      </c>
      <c r="K14" s="26">
        <v>0.86650000000000005</v>
      </c>
      <c r="L14" s="26">
        <v>1.05925</v>
      </c>
      <c r="M14" s="26">
        <v>0.80454000000000003</v>
      </c>
      <c r="N14" s="26">
        <v>1.0225900000000001</v>
      </c>
    </row>
    <row r="15" spans="1:34" s="26" customFormat="1">
      <c r="B15" s="26" t="s">
        <v>10</v>
      </c>
      <c r="C15" s="26">
        <v>1.7779</v>
      </c>
      <c r="D15" s="26">
        <v>1.9612000000000001</v>
      </c>
      <c r="E15" s="26">
        <v>1.9071</v>
      </c>
      <c r="F15" s="26">
        <v>1.9876</v>
      </c>
      <c r="G15" s="26">
        <v>2.1570999999999998</v>
      </c>
      <c r="H15" s="26">
        <v>1.9986999999999999</v>
      </c>
      <c r="I15" s="26">
        <v>0.96028119999999995</v>
      </c>
      <c r="J15" s="26">
        <v>0.83050000000000002</v>
      </c>
      <c r="K15" s="26">
        <v>0.96540000000000004</v>
      </c>
      <c r="L15" s="26">
        <v>1.0611200000000001</v>
      </c>
      <c r="M15" s="26">
        <v>0.76449999999999996</v>
      </c>
      <c r="N15" s="26">
        <v>1.02356</v>
      </c>
    </row>
    <row r="16" spans="1:34" s="26" customFormat="1">
      <c r="B16" s="26" t="s">
        <v>2</v>
      </c>
      <c r="C16" s="26">
        <v>1.7343</v>
      </c>
      <c r="D16" s="26">
        <v>1.7539</v>
      </c>
      <c r="E16" s="26">
        <v>1.9542999999999999</v>
      </c>
      <c r="F16" s="26">
        <v>1.6543000000000001</v>
      </c>
      <c r="G16" s="26">
        <v>1.8523000000000001</v>
      </c>
      <c r="H16" s="26">
        <v>1.7000999999999999</v>
      </c>
      <c r="I16" s="26">
        <v>0.56122499999999997</v>
      </c>
      <c r="J16" s="26">
        <v>0.63019999999999998</v>
      </c>
      <c r="K16" s="26">
        <v>0.66320000000000001</v>
      </c>
      <c r="L16" s="26">
        <v>0.56030000000000002</v>
      </c>
      <c r="M16" s="26">
        <v>0.45945000000000003</v>
      </c>
      <c r="N16" s="26">
        <v>0.63556999999999997</v>
      </c>
    </row>
    <row r="17" spans="1:14" s="26" customFormat="1">
      <c r="B17" s="26" t="s">
        <v>4</v>
      </c>
      <c r="C17" s="26">
        <v>1.0623</v>
      </c>
      <c r="D17" s="26">
        <v>1.0544</v>
      </c>
      <c r="E17" s="26">
        <v>1.1952</v>
      </c>
      <c r="F17" s="26">
        <v>0.97529999999999994</v>
      </c>
      <c r="G17" s="26">
        <v>0.97929999999999995</v>
      </c>
      <c r="H17" s="26">
        <v>0.99550000000000005</v>
      </c>
      <c r="I17" s="26">
        <v>0.83476499999999998</v>
      </c>
      <c r="J17" s="26">
        <v>0.82028000000000001</v>
      </c>
      <c r="K17" s="26">
        <v>0.76419999999999999</v>
      </c>
      <c r="L17" s="26">
        <v>0.91042000000000001</v>
      </c>
      <c r="M17" s="26">
        <v>0.80476000000000003</v>
      </c>
      <c r="N17" s="26">
        <v>0.99560000000000004</v>
      </c>
    </row>
    <row r="18" spans="1:14" s="26" customFormat="1">
      <c r="B18" s="26" t="s">
        <v>6</v>
      </c>
      <c r="C18" s="26">
        <v>0.76119999999999999</v>
      </c>
      <c r="D18" s="26">
        <v>0.64290000000000003</v>
      </c>
      <c r="E18" s="26">
        <v>0.68920000000000003</v>
      </c>
      <c r="F18" s="26">
        <v>0.78420000000000001</v>
      </c>
      <c r="G18" s="26">
        <v>0.68330000000000002</v>
      </c>
      <c r="H18" s="26">
        <v>0.75649999999999995</v>
      </c>
      <c r="I18" s="26">
        <v>0.71045000000000003</v>
      </c>
      <c r="J18" s="26">
        <v>0.75429999999999997</v>
      </c>
      <c r="K18" s="26">
        <v>0.69520000000000004</v>
      </c>
      <c r="L18" s="26">
        <v>0.73429999999999995</v>
      </c>
      <c r="M18" s="26">
        <v>0.7823</v>
      </c>
      <c r="N18" s="26">
        <v>0.55549999999999999</v>
      </c>
    </row>
    <row r="19" spans="1:14" s="26" customFormat="1"/>
    <row r="20" spans="1:14" s="26" customFormat="1"/>
    <row r="21" spans="1:14" s="26" customFormat="1">
      <c r="A21" s="7" t="s">
        <v>227</v>
      </c>
      <c r="C21" s="66" t="s">
        <v>15</v>
      </c>
      <c r="D21" s="66"/>
      <c r="E21" s="66"/>
      <c r="F21" s="66"/>
      <c r="G21" s="66"/>
      <c r="H21" s="66"/>
      <c r="I21" s="66" t="s">
        <v>16</v>
      </c>
      <c r="J21" s="66"/>
      <c r="K21" s="66"/>
      <c r="L21" s="66"/>
      <c r="M21" s="66"/>
      <c r="N21" s="66"/>
    </row>
    <row r="22" spans="1:14" s="26" customFormat="1">
      <c r="B22" s="31" t="s">
        <v>235</v>
      </c>
      <c r="C22" s="26" t="s">
        <v>302</v>
      </c>
      <c r="D22" s="26" t="s">
        <v>31</v>
      </c>
      <c r="E22" s="26" t="s">
        <v>32</v>
      </c>
      <c r="F22" s="26" t="s">
        <v>33</v>
      </c>
      <c r="G22" s="26" t="s">
        <v>34</v>
      </c>
      <c r="H22" s="26" t="s">
        <v>35</v>
      </c>
      <c r="I22" s="26" t="s">
        <v>302</v>
      </c>
      <c r="J22" s="26" t="s">
        <v>31</v>
      </c>
      <c r="K22" s="26" t="s">
        <v>32</v>
      </c>
      <c r="L22" s="26" t="s">
        <v>33</v>
      </c>
      <c r="M22" s="26" t="s">
        <v>34</v>
      </c>
      <c r="N22" s="26" t="s">
        <v>35</v>
      </c>
    </row>
    <row r="23" spans="1:14" s="26" customFormat="1">
      <c r="B23" s="26" t="s">
        <v>0</v>
      </c>
      <c r="C23" s="26">
        <v>1.0142</v>
      </c>
      <c r="D23" s="26">
        <v>1.1161700000000001</v>
      </c>
      <c r="E23" s="26">
        <v>0.98789000000000005</v>
      </c>
      <c r="F23" s="26">
        <v>0.9</v>
      </c>
      <c r="G23" s="26">
        <v>1.02617</v>
      </c>
      <c r="H23" s="26">
        <v>0.95553999999999994</v>
      </c>
      <c r="I23" s="26">
        <v>0.86750000000000005</v>
      </c>
      <c r="J23" s="26">
        <v>0.85409999999999997</v>
      </c>
      <c r="K23" s="26">
        <v>0.80649999999999999</v>
      </c>
      <c r="L23" s="26">
        <v>0.86450000000000005</v>
      </c>
      <c r="M23" s="26">
        <v>0.72489999999999999</v>
      </c>
      <c r="N23" s="26">
        <v>0.96389999999999998</v>
      </c>
    </row>
    <row r="24" spans="1:14" s="26" customFormat="1">
      <c r="B24" s="26" t="s">
        <v>9</v>
      </c>
      <c r="C24" s="26">
        <v>0.99490000000000001</v>
      </c>
      <c r="D24" s="26">
        <v>1.3624400000000001</v>
      </c>
      <c r="E24" s="26">
        <v>0.97770000000000001</v>
      </c>
      <c r="F24" s="26">
        <v>0.9798</v>
      </c>
      <c r="G24" s="26">
        <v>1.49047</v>
      </c>
      <c r="H24" s="26">
        <v>1.49777</v>
      </c>
      <c r="I24" s="26">
        <v>0.81230000000000002</v>
      </c>
      <c r="J24" s="26">
        <v>0.75390000000000001</v>
      </c>
      <c r="K24" s="26">
        <v>0.79359999999999997</v>
      </c>
      <c r="L24" s="26">
        <v>0.80510000000000004</v>
      </c>
      <c r="M24" s="26">
        <v>0.70399999999999996</v>
      </c>
      <c r="N24" s="26">
        <v>0.90429999999999999</v>
      </c>
    </row>
    <row r="25" spans="1:14" s="26" customFormat="1">
      <c r="B25" s="26" t="s">
        <v>10</v>
      </c>
      <c r="C25" s="26">
        <v>1.9950000000000001</v>
      </c>
      <c r="D25" s="26">
        <v>1.79209</v>
      </c>
      <c r="E25" s="26">
        <v>1.86589</v>
      </c>
      <c r="F25" s="26">
        <v>1.5859000000000001</v>
      </c>
      <c r="G25" s="26">
        <v>1.7972399999999999</v>
      </c>
      <c r="H25" s="26">
        <v>1.9978899999999999</v>
      </c>
      <c r="I25" s="26">
        <v>0.8135</v>
      </c>
      <c r="J25" s="26">
        <v>0.75339999999999996</v>
      </c>
      <c r="K25" s="26">
        <v>0.84689999999999999</v>
      </c>
      <c r="L25" s="26">
        <v>0.88590000000000002</v>
      </c>
      <c r="M25" s="26">
        <v>0.80510000000000004</v>
      </c>
      <c r="N25" s="26">
        <v>0.91059999999999997</v>
      </c>
    </row>
    <row r="26" spans="1:14" s="26" customFormat="1">
      <c r="B26" s="26" t="s">
        <v>2</v>
      </c>
      <c r="C26" s="26">
        <v>1.3858999999999999</v>
      </c>
      <c r="D26" s="26">
        <v>1.49194</v>
      </c>
      <c r="E26" s="26">
        <v>1.19065</v>
      </c>
      <c r="F26" s="26">
        <v>1.3903000000000001</v>
      </c>
      <c r="G26" s="26">
        <v>1.5001899999999999</v>
      </c>
      <c r="H26" s="26">
        <v>1.1990799999999999</v>
      </c>
      <c r="I26" s="26">
        <v>0.79339999999999999</v>
      </c>
      <c r="J26" s="26">
        <v>0.75590000000000002</v>
      </c>
      <c r="K26" s="26">
        <v>0.69699999999999995</v>
      </c>
      <c r="L26" s="26">
        <v>0.79469999999999996</v>
      </c>
      <c r="M26" s="26">
        <v>0.8105</v>
      </c>
      <c r="N26" s="26">
        <v>0.79469999999999996</v>
      </c>
    </row>
    <row r="27" spans="1:14" s="26" customFormat="1">
      <c r="B27" s="26" t="s">
        <v>4</v>
      </c>
      <c r="C27" s="26">
        <v>1.3945000000000001</v>
      </c>
      <c r="D27" s="26">
        <v>1.48204</v>
      </c>
      <c r="E27" s="26">
        <v>1.39025</v>
      </c>
      <c r="F27" s="26">
        <v>1.4799</v>
      </c>
      <c r="G27" s="26">
        <v>1.2972399999999999</v>
      </c>
      <c r="H27" s="26">
        <v>1.01803</v>
      </c>
      <c r="I27" s="26">
        <v>0.99870000000000003</v>
      </c>
      <c r="J27" s="26">
        <v>1.0563</v>
      </c>
      <c r="K27" s="26">
        <v>1.0971</v>
      </c>
      <c r="L27" s="26">
        <v>0.88970000000000005</v>
      </c>
      <c r="M27" s="26">
        <v>0.92459999999999998</v>
      </c>
      <c r="N27" s="26">
        <v>0.75960000000000005</v>
      </c>
    </row>
    <row r="28" spans="1:14" s="26" customFormat="1">
      <c r="B28" s="26" t="s">
        <v>6</v>
      </c>
      <c r="C28" s="26">
        <v>0.89490000000000003</v>
      </c>
      <c r="D28" s="26">
        <v>1.0827500000000001</v>
      </c>
      <c r="E28" s="26">
        <v>0.87878000000000001</v>
      </c>
      <c r="F28" s="26">
        <v>0.98570000000000002</v>
      </c>
      <c r="G28" s="26">
        <v>1.0173700000000001</v>
      </c>
      <c r="H28" s="26">
        <v>0.87814999999999999</v>
      </c>
      <c r="I28" s="26">
        <v>0.89759999999999995</v>
      </c>
      <c r="J28" s="26">
        <v>1.0561</v>
      </c>
      <c r="K28" s="26">
        <v>0.80059999999999998</v>
      </c>
      <c r="L28" s="26">
        <v>0.79449999999999998</v>
      </c>
      <c r="M28" s="26">
        <v>0.82530000000000003</v>
      </c>
      <c r="N28" s="26">
        <v>0.96440000000000003</v>
      </c>
    </row>
    <row r="29" spans="1:14" s="26" customFormat="1"/>
    <row r="30" spans="1:14" s="26" customFormat="1"/>
    <row r="31" spans="1:14" s="26" customFormat="1">
      <c r="C31" s="66" t="s">
        <v>15</v>
      </c>
      <c r="D31" s="66"/>
      <c r="E31" s="66"/>
      <c r="F31" s="66"/>
      <c r="G31" s="66"/>
      <c r="H31" s="66"/>
      <c r="I31" s="66" t="s">
        <v>16</v>
      </c>
      <c r="J31" s="66"/>
      <c r="K31" s="66"/>
      <c r="L31" s="66"/>
      <c r="M31" s="66"/>
      <c r="N31" s="66"/>
    </row>
    <row r="32" spans="1:14" s="26" customFormat="1">
      <c r="B32" s="52" t="s">
        <v>234</v>
      </c>
      <c r="C32" s="26" t="s">
        <v>302</v>
      </c>
      <c r="D32" s="26" t="s">
        <v>31</v>
      </c>
      <c r="E32" s="26" t="s">
        <v>32</v>
      </c>
      <c r="F32" s="26" t="s">
        <v>33</v>
      </c>
      <c r="G32" s="26" t="s">
        <v>34</v>
      </c>
      <c r="H32" s="26" t="s">
        <v>35</v>
      </c>
      <c r="I32" s="26" t="s">
        <v>302</v>
      </c>
      <c r="J32" s="26" t="s">
        <v>31</v>
      </c>
      <c r="K32" s="26" t="s">
        <v>32</v>
      </c>
      <c r="L32" s="26" t="s">
        <v>33</v>
      </c>
      <c r="M32" s="26" t="s">
        <v>34</v>
      </c>
      <c r="N32" s="26" t="s">
        <v>35</v>
      </c>
    </row>
    <row r="33" spans="1:24" s="26" customFormat="1">
      <c r="B33" s="26" t="s">
        <v>0</v>
      </c>
      <c r="C33" s="26">
        <v>1.0949</v>
      </c>
      <c r="D33" s="26">
        <v>1.01617</v>
      </c>
      <c r="E33" s="26">
        <v>0.94789000000000001</v>
      </c>
      <c r="F33" s="26">
        <v>0.91596999999999995</v>
      </c>
      <c r="G33" s="26">
        <v>1.1261699999999999</v>
      </c>
      <c r="H33" s="26">
        <v>0.89890000000000003</v>
      </c>
      <c r="I33" s="26">
        <v>1.0425637000000001</v>
      </c>
      <c r="J33" s="26">
        <v>1.102346</v>
      </c>
      <c r="K33" s="26">
        <v>1.165243</v>
      </c>
      <c r="L33" s="26">
        <v>1.1123460000000001</v>
      </c>
      <c r="M33" s="26">
        <v>1.1223460000000001</v>
      </c>
      <c r="N33" s="26">
        <v>1.3073546</v>
      </c>
    </row>
    <row r="34" spans="1:24" s="26" customFormat="1">
      <c r="B34" s="26" t="s">
        <v>9</v>
      </c>
      <c r="C34" s="26">
        <v>3.5642999999999998</v>
      </c>
      <c r="D34" s="26">
        <v>3.45621</v>
      </c>
      <c r="E34" s="26">
        <v>3.5480299999999998</v>
      </c>
      <c r="F34" s="26">
        <v>3.9161999999999999</v>
      </c>
      <c r="G34" s="26">
        <v>3.52596</v>
      </c>
      <c r="H34" s="26">
        <v>3.9990999999999999</v>
      </c>
      <c r="I34" s="26">
        <v>0.78117530000000002</v>
      </c>
      <c r="J34" s="26">
        <v>0.76175300000000001</v>
      </c>
      <c r="K34" s="26">
        <v>0.86175299999999999</v>
      </c>
      <c r="L34" s="26">
        <v>0.78961753000000001</v>
      </c>
      <c r="M34" s="26">
        <v>0.97654099999999999</v>
      </c>
      <c r="N34" s="26">
        <v>0.98175299999999999</v>
      </c>
    </row>
    <row r="35" spans="1:24" s="26" customFormat="1">
      <c r="B35" s="26" t="s">
        <v>10</v>
      </c>
      <c r="C35" s="26">
        <v>2.4561999999999999</v>
      </c>
      <c r="D35" s="26">
        <v>2.1242200000000002</v>
      </c>
      <c r="E35" s="26">
        <v>2.4348999999999998</v>
      </c>
      <c r="F35" s="26">
        <v>2.3201100000000001</v>
      </c>
      <c r="G35" s="26">
        <v>2.2261099999999998</v>
      </c>
      <c r="H35" s="26">
        <v>2.2187000000000001</v>
      </c>
      <c r="I35" s="26">
        <v>0.72341100000000003</v>
      </c>
      <c r="J35" s="26">
        <v>0.75134559999999995</v>
      </c>
      <c r="K35" s="26">
        <v>0.76567320000000005</v>
      </c>
      <c r="L35" s="26">
        <v>0.68769610000000003</v>
      </c>
      <c r="M35" s="26">
        <v>0.79706500000000002</v>
      </c>
      <c r="N35" s="26">
        <v>0.62169099999999999</v>
      </c>
    </row>
    <row r="36" spans="1:24" s="26" customFormat="1">
      <c r="B36" s="26" t="s">
        <v>2</v>
      </c>
      <c r="C36" s="26">
        <v>1.4631000000000001</v>
      </c>
      <c r="D36" s="26">
        <v>1.3241499999999999</v>
      </c>
      <c r="E36" s="26">
        <v>1.4456</v>
      </c>
      <c r="F36" s="26">
        <v>1.6761999999999999</v>
      </c>
      <c r="G36" s="26">
        <v>1.4559930000000001</v>
      </c>
      <c r="H36" s="26">
        <v>1.5643</v>
      </c>
      <c r="I36" s="26">
        <v>0.82563699999999995</v>
      </c>
      <c r="J36" s="26">
        <v>0.78556700000000002</v>
      </c>
      <c r="K36" s="26">
        <v>0.81523400000000001</v>
      </c>
      <c r="L36" s="26">
        <v>0.85673699999999997</v>
      </c>
      <c r="M36" s="26">
        <v>0.895347</v>
      </c>
      <c r="N36" s="26">
        <v>0.90078400000000003</v>
      </c>
    </row>
    <row r="37" spans="1:24" s="26" customFormat="1">
      <c r="B37" s="26" t="s">
        <v>4</v>
      </c>
      <c r="C37" s="26">
        <v>1.2624</v>
      </c>
      <c r="D37" s="26">
        <v>1.0327</v>
      </c>
      <c r="E37" s="26">
        <v>1.1349</v>
      </c>
      <c r="F37" s="26">
        <v>1.1758999999999999</v>
      </c>
      <c r="G37" s="26">
        <v>1.056589</v>
      </c>
      <c r="H37" s="26">
        <v>1.2844</v>
      </c>
      <c r="I37" s="26">
        <v>0.92556700000000003</v>
      </c>
      <c r="J37" s="26">
        <v>0.98654370000000002</v>
      </c>
      <c r="K37" s="26">
        <v>0.88556699999999999</v>
      </c>
      <c r="L37" s="26">
        <v>0.90667799999999998</v>
      </c>
      <c r="M37" s="26">
        <v>0.99345700000000003</v>
      </c>
      <c r="N37" s="26">
        <v>1.092122</v>
      </c>
    </row>
    <row r="38" spans="1:24" s="26" customFormat="1">
      <c r="B38" s="26" t="s">
        <v>6</v>
      </c>
      <c r="C38" s="26">
        <v>0.86539999999999995</v>
      </c>
      <c r="D38" s="26">
        <v>0.90068000000000004</v>
      </c>
      <c r="E38" s="26">
        <v>0.93510000000000004</v>
      </c>
      <c r="F38" s="26">
        <v>1.0761000000000001</v>
      </c>
      <c r="G38" s="26">
        <v>0.95660900000000004</v>
      </c>
      <c r="H38" s="26">
        <v>0.77980000000000005</v>
      </c>
      <c r="I38" s="26">
        <v>1.2245630000000001</v>
      </c>
      <c r="J38" s="26">
        <v>0.98632436999999995</v>
      </c>
      <c r="K38" s="26">
        <v>1.065347</v>
      </c>
      <c r="L38" s="26">
        <v>1.1059639999999999</v>
      </c>
      <c r="M38" s="26">
        <v>0.90073457000000001</v>
      </c>
      <c r="N38" s="26">
        <v>0.90123200000000003</v>
      </c>
    </row>
    <row r="39" spans="1:24" s="26" customFormat="1"/>
    <row r="40" spans="1:24" s="26" customFormat="1"/>
    <row r="41" spans="1:24" s="26" customFormat="1">
      <c r="A41" s="7" t="s">
        <v>228</v>
      </c>
      <c r="C41" s="66" t="s">
        <v>15</v>
      </c>
      <c r="D41" s="66"/>
      <c r="E41" s="66"/>
      <c r="F41" s="66" t="s">
        <v>16</v>
      </c>
      <c r="G41" s="66"/>
      <c r="H41" s="66"/>
      <c r="K41" s="66" t="s">
        <v>15</v>
      </c>
      <c r="L41" s="66"/>
      <c r="M41" s="66"/>
      <c r="N41" s="66" t="s">
        <v>16</v>
      </c>
      <c r="O41" s="66"/>
      <c r="P41" s="66"/>
      <c r="S41" s="66" t="s">
        <v>15</v>
      </c>
      <c r="T41" s="66"/>
      <c r="U41" s="66"/>
      <c r="V41" s="66" t="s">
        <v>16</v>
      </c>
      <c r="W41" s="66"/>
      <c r="X41" s="66"/>
    </row>
    <row r="42" spans="1:24" s="26" customFormat="1">
      <c r="B42" s="7" t="s">
        <v>235</v>
      </c>
      <c r="C42" s="26" t="s">
        <v>25</v>
      </c>
      <c r="D42" s="26" t="s">
        <v>26</v>
      </c>
      <c r="E42" s="26" t="s">
        <v>27</v>
      </c>
      <c r="F42" s="26" t="s">
        <v>25</v>
      </c>
      <c r="G42" s="26" t="s">
        <v>26</v>
      </c>
      <c r="H42" s="26" t="s">
        <v>27</v>
      </c>
      <c r="J42" s="27" t="s">
        <v>234</v>
      </c>
      <c r="K42" s="26" t="s">
        <v>25</v>
      </c>
      <c r="L42" s="26" t="s">
        <v>26</v>
      </c>
      <c r="M42" s="26" t="s">
        <v>27</v>
      </c>
      <c r="N42" s="26" t="s">
        <v>25</v>
      </c>
      <c r="O42" s="26" t="s">
        <v>26</v>
      </c>
      <c r="P42" s="26" t="s">
        <v>27</v>
      </c>
      <c r="R42" s="27" t="s">
        <v>236</v>
      </c>
      <c r="S42" s="26" t="s">
        <v>25</v>
      </c>
      <c r="T42" s="26" t="s">
        <v>26</v>
      </c>
      <c r="U42" s="26" t="s">
        <v>27</v>
      </c>
      <c r="V42" s="26" t="s">
        <v>25</v>
      </c>
      <c r="W42" s="26" t="s">
        <v>26</v>
      </c>
      <c r="X42" s="26" t="s">
        <v>27</v>
      </c>
    </row>
    <row r="43" spans="1:24" s="26" customFormat="1">
      <c r="B43" s="26" t="s">
        <v>0</v>
      </c>
      <c r="C43" s="26">
        <v>1.0129999999999999</v>
      </c>
      <c r="D43" s="26">
        <v>0.89</v>
      </c>
      <c r="E43" s="26">
        <v>1.1000000000000001</v>
      </c>
      <c r="F43" s="26">
        <v>0.53420999999999996</v>
      </c>
      <c r="G43" s="26">
        <v>0.59241999999999995</v>
      </c>
      <c r="H43" s="26">
        <v>0.40931000000000001</v>
      </c>
      <c r="J43" s="26" t="s">
        <v>0</v>
      </c>
      <c r="K43" s="26">
        <v>1.0012000000000001</v>
      </c>
      <c r="L43" s="26">
        <v>1.0124200000000001</v>
      </c>
      <c r="M43" s="26">
        <v>0.98640000000000005</v>
      </c>
      <c r="N43" s="26">
        <v>0.65783999999999998</v>
      </c>
      <c r="O43" s="26">
        <v>0.69432000000000005</v>
      </c>
      <c r="P43" s="26">
        <v>0.62931000000000004</v>
      </c>
      <c r="R43" s="26" t="s">
        <v>0</v>
      </c>
      <c r="S43" s="26">
        <v>1.0031300000000001</v>
      </c>
      <c r="T43" s="26">
        <v>0.94313999999999998</v>
      </c>
      <c r="U43" s="26">
        <v>1.0537000000000001</v>
      </c>
      <c r="V43" s="26">
        <v>1.1587449999999999</v>
      </c>
      <c r="W43" s="26">
        <v>1.0942989999999999</v>
      </c>
      <c r="X43" s="26">
        <v>1.2632099999999999</v>
      </c>
    </row>
    <row r="44" spans="1:24" s="26" customFormat="1">
      <c r="B44" s="26" t="s">
        <v>9</v>
      </c>
      <c r="C44" s="26">
        <v>1.2441199999999999</v>
      </c>
      <c r="D44" s="26">
        <v>1.3323400000000001</v>
      </c>
      <c r="E44" s="26">
        <v>1.49299</v>
      </c>
      <c r="F44" s="26">
        <v>0.44224000000000002</v>
      </c>
      <c r="G44" s="26">
        <v>0.48233999999999999</v>
      </c>
      <c r="H44" s="26">
        <v>0.34322999999999998</v>
      </c>
      <c r="J44" s="26" t="s">
        <v>9</v>
      </c>
      <c r="K44" s="26">
        <v>1.20224</v>
      </c>
      <c r="L44" s="26">
        <v>1.2823199999999999</v>
      </c>
      <c r="M44" s="26">
        <v>0.99322999999999995</v>
      </c>
      <c r="N44" s="26">
        <v>0.64224000000000003</v>
      </c>
      <c r="O44" s="26">
        <v>0.57233999999999996</v>
      </c>
      <c r="P44" s="26">
        <v>0.61323000000000005</v>
      </c>
      <c r="R44" s="26" t="s">
        <v>9</v>
      </c>
      <c r="S44" s="26">
        <v>1.21421</v>
      </c>
      <c r="T44" s="26">
        <v>1.2369699999999999</v>
      </c>
      <c r="U44" s="26">
        <v>1.1931099999999999</v>
      </c>
      <c r="V44" s="26">
        <v>0.89342100000000002</v>
      </c>
      <c r="W44" s="26">
        <v>0.99234</v>
      </c>
      <c r="X44" s="26">
        <v>1.0932200000000001</v>
      </c>
    </row>
    <row r="45" spans="1:24" s="26" customFormat="1">
      <c r="B45" s="26" t="s">
        <v>10</v>
      </c>
      <c r="C45" s="26">
        <v>1.63781</v>
      </c>
      <c r="D45" s="26">
        <v>1.4522269999999999</v>
      </c>
      <c r="E45" s="26">
        <v>1.6930799999999999</v>
      </c>
      <c r="F45" s="26">
        <v>0.50658099999999995</v>
      </c>
      <c r="G45" s="26">
        <v>0.40361000000000002</v>
      </c>
      <c r="H45" s="26">
        <v>0.35314000000000001</v>
      </c>
      <c r="J45" s="26" t="s">
        <v>10</v>
      </c>
      <c r="K45" s="26">
        <v>0.86580999999999997</v>
      </c>
      <c r="L45" s="26">
        <v>0.70360999999999996</v>
      </c>
      <c r="M45" s="26">
        <v>0.95313999999999999</v>
      </c>
      <c r="N45" s="26">
        <v>0.80658099999999999</v>
      </c>
      <c r="O45" s="26">
        <v>0.70360999999999996</v>
      </c>
      <c r="P45" s="26">
        <v>0.65314000000000005</v>
      </c>
      <c r="R45" s="26" t="s">
        <v>10</v>
      </c>
      <c r="S45" s="26">
        <v>0.83781000000000005</v>
      </c>
      <c r="T45" s="26">
        <v>0.75234000000000001</v>
      </c>
      <c r="U45" s="26">
        <v>0.95313999999999999</v>
      </c>
      <c r="V45" s="26">
        <v>1.92781</v>
      </c>
      <c r="W45" s="26">
        <v>1.7522899999999999</v>
      </c>
      <c r="X45" s="26">
        <v>1.60314</v>
      </c>
    </row>
    <row r="46" spans="1:24" s="26" customFormat="1">
      <c r="B46" s="26" t="s">
        <v>2</v>
      </c>
      <c r="C46" s="26">
        <v>0.81455999999999995</v>
      </c>
      <c r="D46" s="26">
        <v>0.75241999999999998</v>
      </c>
      <c r="E46" s="26">
        <v>0.87331999999999999</v>
      </c>
      <c r="F46" s="26">
        <v>0.39456000000000002</v>
      </c>
      <c r="G46" s="26">
        <v>0.39234000000000002</v>
      </c>
      <c r="H46" s="26">
        <v>0.50331999999999999</v>
      </c>
      <c r="J46" s="26" t="s">
        <v>2</v>
      </c>
      <c r="K46" s="26">
        <v>0.59455999999999998</v>
      </c>
      <c r="L46" s="26">
        <v>0.64234000000000002</v>
      </c>
      <c r="M46" s="26">
        <v>0.73451999999999995</v>
      </c>
      <c r="N46" s="26">
        <v>0.79456000000000004</v>
      </c>
      <c r="O46" s="26">
        <v>0.60233999999999999</v>
      </c>
      <c r="P46" s="26">
        <v>0.76332</v>
      </c>
      <c r="R46" s="26" t="s">
        <v>2</v>
      </c>
      <c r="S46" s="26">
        <v>0.87456</v>
      </c>
      <c r="T46" s="26">
        <v>0.79195000000000004</v>
      </c>
      <c r="U46" s="26">
        <v>0.95331999999999995</v>
      </c>
      <c r="V46" s="26">
        <v>1.5045599999999999</v>
      </c>
      <c r="W46" s="26">
        <v>1.75231</v>
      </c>
      <c r="X46" s="26">
        <v>1.8533200000000001</v>
      </c>
    </row>
    <row r="47" spans="1:24" s="26" customFormat="1">
      <c r="B47" s="26" t="s">
        <v>4</v>
      </c>
      <c r="C47" s="26">
        <v>0.76675000000000004</v>
      </c>
      <c r="D47" s="26">
        <v>0.89554</v>
      </c>
      <c r="E47" s="26">
        <v>0.93362000000000001</v>
      </c>
      <c r="F47" s="26">
        <v>0.56674999999999998</v>
      </c>
      <c r="G47" s="26">
        <v>0.50565000000000004</v>
      </c>
      <c r="H47" s="26">
        <v>0.58452000000000004</v>
      </c>
      <c r="J47" s="26" t="s">
        <v>4</v>
      </c>
      <c r="K47" s="26">
        <v>0.76875000000000004</v>
      </c>
      <c r="L47" s="26">
        <v>0.64532999999999996</v>
      </c>
      <c r="M47" s="26">
        <v>0.70448</v>
      </c>
      <c r="N47" s="26">
        <v>0.56674999999999998</v>
      </c>
      <c r="O47" s="26">
        <v>0.53534000000000004</v>
      </c>
      <c r="P47" s="26">
        <v>0.60451999999999995</v>
      </c>
      <c r="R47" s="26" t="s">
        <v>4</v>
      </c>
      <c r="S47" s="26">
        <v>1.70675</v>
      </c>
      <c r="T47" s="26">
        <v>1.89544</v>
      </c>
      <c r="U47" s="26">
        <v>1.9936199999999999</v>
      </c>
      <c r="V47" s="26">
        <v>1.4067499999999999</v>
      </c>
      <c r="W47" s="26">
        <v>1.59544</v>
      </c>
      <c r="X47" s="26">
        <v>1.69452</v>
      </c>
    </row>
    <row r="48" spans="1:24" s="26" customFormat="1">
      <c r="B48" s="26" t="s">
        <v>6</v>
      </c>
      <c r="C48" s="26">
        <v>0.96686000000000005</v>
      </c>
      <c r="D48" s="26">
        <v>0.97453999999999996</v>
      </c>
      <c r="E48" s="26">
        <v>0.81455999999999995</v>
      </c>
      <c r="F48" s="26">
        <v>0.56686000000000003</v>
      </c>
      <c r="G48" s="26">
        <v>0.46454000000000001</v>
      </c>
      <c r="H48" s="26">
        <v>0.46434999999999998</v>
      </c>
      <c r="J48" s="26" t="s">
        <v>6</v>
      </c>
      <c r="K48" s="26">
        <v>0.89885999999999999</v>
      </c>
      <c r="L48" s="26">
        <v>0.76454</v>
      </c>
      <c r="M48" s="26">
        <v>0.96435000000000004</v>
      </c>
      <c r="N48" s="26">
        <v>0.61685999999999996</v>
      </c>
      <c r="O48" s="26">
        <v>0.66454000000000002</v>
      </c>
      <c r="P48" s="26">
        <v>0.56435000000000002</v>
      </c>
      <c r="R48" s="26" t="s">
        <v>6</v>
      </c>
      <c r="S48" s="26">
        <v>2.17686</v>
      </c>
      <c r="T48" s="26">
        <v>1.8545400000000001</v>
      </c>
      <c r="U48" s="26">
        <v>1.81456</v>
      </c>
      <c r="V48" s="26">
        <v>1.5768599999999999</v>
      </c>
      <c r="W48" s="26">
        <v>1.85564</v>
      </c>
      <c r="X48" s="26">
        <v>1.4945600000000001</v>
      </c>
    </row>
    <row r="49" spans="1:34" s="26" customFormat="1"/>
    <row r="50" spans="1:34" s="26" customFormat="1"/>
    <row r="51" spans="1:34" s="26" customFormat="1">
      <c r="A51" s="7" t="s">
        <v>229</v>
      </c>
      <c r="C51" s="66" t="s">
        <v>15</v>
      </c>
      <c r="D51" s="66"/>
      <c r="E51" s="66"/>
      <c r="F51" s="66" t="s">
        <v>16</v>
      </c>
      <c r="G51" s="66"/>
      <c r="H51" s="66"/>
      <c r="K51" s="66" t="s">
        <v>15</v>
      </c>
      <c r="L51" s="66"/>
      <c r="M51" s="66"/>
      <c r="N51" s="66" t="s">
        <v>16</v>
      </c>
      <c r="O51" s="66"/>
      <c r="P51" s="66"/>
      <c r="S51" s="66" t="s">
        <v>15</v>
      </c>
      <c r="T51" s="66"/>
      <c r="U51" s="66"/>
      <c r="V51" s="66" t="s">
        <v>16</v>
      </c>
      <c r="W51" s="66"/>
      <c r="X51" s="66"/>
    </row>
    <row r="52" spans="1:34" s="26" customFormat="1">
      <c r="B52" s="7" t="s">
        <v>235</v>
      </c>
      <c r="C52" s="26" t="s">
        <v>25</v>
      </c>
      <c r="D52" s="26" t="s">
        <v>26</v>
      </c>
      <c r="E52" s="26" t="s">
        <v>27</v>
      </c>
      <c r="F52" s="26" t="s">
        <v>25</v>
      </c>
      <c r="G52" s="26" t="s">
        <v>26</v>
      </c>
      <c r="H52" s="26" t="s">
        <v>27</v>
      </c>
      <c r="J52" s="27" t="s">
        <v>234</v>
      </c>
      <c r="K52" s="26" t="s">
        <v>25</v>
      </c>
      <c r="L52" s="26" t="s">
        <v>26</v>
      </c>
      <c r="M52" s="26" t="s">
        <v>27</v>
      </c>
      <c r="N52" s="26" t="s">
        <v>25</v>
      </c>
      <c r="O52" s="26" t="s">
        <v>26</v>
      </c>
      <c r="P52" s="26" t="s">
        <v>27</v>
      </c>
      <c r="R52" s="27" t="s">
        <v>236</v>
      </c>
      <c r="S52" s="26" t="s">
        <v>25</v>
      </c>
      <c r="T52" s="26" t="s">
        <v>26</v>
      </c>
      <c r="U52" s="26" t="s">
        <v>27</v>
      </c>
      <c r="V52" s="26" t="s">
        <v>25</v>
      </c>
      <c r="W52" s="26" t="s">
        <v>26</v>
      </c>
      <c r="X52" s="26" t="s">
        <v>27</v>
      </c>
    </row>
    <row r="53" spans="1:34" s="26" customFormat="1">
      <c r="B53" s="26" t="s">
        <v>0</v>
      </c>
      <c r="C53" s="26">
        <v>1.0011399999999999</v>
      </c>
      <c r="D53" s="26">
        <v>0.93430000000000002</v>
      </c>
      <c r="E53" s="26">
        <v>1.06454</v>
      </c>
      <c r="F53" s="26">
        <v>0.49784</v>
      </c>
      <c r="G53" s="26">
        <v>0.35432000000000002</v>
      </c>
      <c r="H53" s="26">
        <v>0.39293099999999997</v>
      </c>
      <c r="J53" s="26" t="s">
        <v>0</v>
      </c>
      <c r="K53" s="26">
        <v>1.0041500000000001</v>
      </c>
      <c r="L53" s="26">
        <v>0.90129999999999999</v>
      </c>
      <c r="M53" s="26">
        <v>1.0945400000000001</v>
      </c>
      <c r="N53" s="26">
        <v>0.34568900000000002</v>
      </c>
      <c r="O53" s="26">
        <v>0.35452</v>
      </c>
      <c r="P53" s="26">
        <v>0.39293099999999997</v>
      </c>
      <c r="R53" s="26" t="s">
        <v>0</v>
      </c>
      <c r="S53" s="26">
        <v>0.90415000000000001</v>
      </c>
      <c r="T53" s="26">
        <v>1.0013000000000001</v>
      </c>
      <c r="U53" s="26">
        <v>1.0945400000000001</v>
      </c>
      <c r="V53" s="26">
        <v>1.5945499999999999</v>
      </c>
      <c r="W53" s="26">
        <v>1.594414</v>
      </c>
      <c r="X53" s="26">
        <v>1.4932700000000001</v>
      </c>
    </row>
    <row r="54" spans="1:34" s="26" customFormat="1">
      <c r="B54" s="26" t="s">
        <v>9</v>
      </c>
      <c r="C54" s="26">
        <v>0.82141399999999998</v>
      </c>
      <c r="D54" s="26">
        <v>0.76232999999999995</v>
      </c>
      <c r="E54" s="26">
        <v>0.99312999999999996</v>
      </c>
      <c r="F54" s="26">
        <v>0.50224000000000002</v>
      </c>
      <c r="G54" s="26">
        <v>0.42233999999999999</v>
      </c>
      <c r="H54" s="26">
        <v>0.36323</v>
      </c>
      <c r="J54" s="26" t="s">
        <v>9</v>
      </c>
      <c r="K54" s="26">
        <v>0.62783999999999995</v>
      </c>
      <c r="L54" s="26">
        <v>0.68233999999999995</v>
      </c>
      <c r="M54" s="26">
        <v>0.75314000000000003</v>
      </c>
      <c r="N54" s="26">
        <v>0.28223999999999999</v>
      </c>
      <c r="O54" s="26">
        <v>0.38234000000000001</v>
      </c>
      <c r="P54" s="26">
        <v>0.28132299999999999</v>
      </c>
      <c r="R54" s="26" t="s">
        <v>9</v>
      </c>
      <c r="S54" s="26">
        <v>0.92784</v>
      </c>
      <c r="T54" s="26">
        <v>1.03234</v>
      </c>
      <c r="U54" s="26">
        <v>0.80313999999999997</v>
      </c>
      <c r="V54" s="26">
        <v>1.6934210000000001</v>
      </c>
      <c r="W54" s="26">
        <v>1.4092340000000001</v>
      </c>
      <c r="X54" s="26">
        <v>1.409314</v>
      </c>
    </row>
    <row r="55" spans="1:34" s="26" customFormat="1">
      <c r="B55" s="26" t="s">
        <v>10</v>
      </c>
      <c r="C55" s="26">
        <v>0.88710999999999995</v>
      </c>
      <c r="D55" s="26">
        <v>0.83564000000000005</v>
      </c>
      <c r="E55" s="26">
        <v>0.69564000000000004</v>
      </c>
      <c r="F55" s="26">
        <v>0.30658099999999999</v>
      </c>
      <c r="G55" s="26">
        <v>0.28360999999999997</v>
      </c>
      <c r="H55" s="26">
        <v>0.35313</v>
      </c>
      <c r="J55" s="26" t="s">
        <v>10</v>
      </c>
      <c r="K55" s="26">
        <v>0.98711000000000004</v>
      </c>
      <c r="L55" s="26">
        <v>0.83562000000000003</v>
      </c>
      <c r="M55" s="26">
        <v>0.75565000000000004</v>
      </c>
      <c r="N55" s="26">
        <v>0.40658100000000003</v>
      </c>
      <c r="O55" s="26">
        <v>0.20361000000000001</v>
      </c>
      <c r="P55" s="26">
        <v>0.35314000000000001</v>
      </c>
      <c r="R55" s="26" t="s">
        <v>10</v>
      </c>
      <c r="S55" s="26">
        <v>0.99711000000000005</v>
      </c>
      <c r="T55" s="26">
        <v>0.80564000000000002</v>
      </c>
      <c r="U55" s="26">
        <v>1.0805640000000001</v>
      </c>
      <c r="V55" s="26">
        <v>1.92781</v>
      </c>
      <c r="W55" s="26">
        <v>2.0523400000000001</v>
      </c>
      <c r="X55" s="26">
        <v>1.80314</v>
      </c>
    </row>
    <row r="56" spans="1:34" s="26" customFormat="1">
      <c r="B56" s="26" t="s">
        <v>2</v>
      </c>
      <c r="C56" s="26">
        <v>0.85455999999999999</v>
      </c>
      <c r="D56" s="26">
        <v>0.79230999999999996</v>
      </c>
      <c r="E56" s="26">
        <v>0.68332000000000004</v>
      </c>
      <c r="F56" s="26">
        <v>0.46947800000000001</v>
      </c>
      <c r="G56" s="26">
        <v>0.49923400000000001</v>
      </c>
      <c r="H56" s="26">
        <v>0.45633200000000002</v>
      </c>
      <c r="J56" s="26" t="s">
        <v>2</v>
      </c>
      <c r="K56" s="26">
        <v>0.70455999999999996</v>
      </c>
      <c r="L56" s="26">
        <v>0.79230999999999996</v>
      </c>
      <c r="M56" s="26">
        <v>0.83331999999999995</v>
      </c>
      <c r="N56" s="26">
        <v>0.36947799999999997</v>
      </c>
      <c r="O56" s="26">
        <v>0.29926999999999998</v>
      </c>
      <c r="P56" s="26">
        <v>0.40633200000000003</v>
      </c>
      <c r="R56" s="26" t="s">
        <v>2</v>
      </c>
      <c r="S56" s="26">
        <v>0.97045599999999999</v>
      </c>
      <c r="T56" s="26">
        <v>0.90923399999999999</v>
      </c>
      <c r="U56" s="26">
        <v>1.083332</v>
      </c>
      <c r="V56" s="26">
        <v>1.7045600000000001</v>
      </c>
      <c r="W56" s="26">
        <v>1.9497599999999999</v>
      </c>
      <c r="X56" s="26">
        <v>1.99332</v>
      </c>
    </row>
    <row r="57" spans="1:34" s="26" customFormat="1">
      <c r="B57" s="26" t="s">
        <v>4</v>
      </c>
      <c r="C57" s="26">
        <v>0.40675</v>
      </c>
      <c r="D57" s="26">
        <v>0.49543999999999999</v>
      </c>
      <c r="E57" s="26">
        <v>0.51361999999999997</v>
      </c>
      <c r="F57" s="26">
        <v>0.36623</v>
      </c>
      <c r="G57" s="26">
        <v>0.33534000000000003</v>
      </c>
      <c r="H57" s="26">
        <v>0.37452000000000002</v>
      </c>
      <c r="J57" s="26" t="s">
        <v>4</v>
      </c>
      <c r="K57" s="26">
        <v>0.50675000000000003</v>
      </c>
      <c r="L57" s="26">
        <v>0.49543999999999999</v>
      </c>
      <c r="M57" s="26">
        <v>0.61362000000000005</v>
      </c>
      <c r="N57" s="26">
        <v>0.40622999999999998</v>
      </c>
      <c r="O57" s="26">
        <v>0.55353399999999997</v>
      </c>
      <c r="P57" s="26">
        <v>0.40745199999999998</v>
      </c>
      <c r="R57" s="26" t="s">
        <v>4</v>
      </c>
      <c r="S57" s="26">
        <v>1.8067500000000001</v>
      </c>
      <c r="T57" s="26">
        <v>1.6954400000000001</v>
      </c>
      <c r="U57" s="26">
        <v>1.9936199999999999</v>
      </c>
      <c r="V57" s="26">
        <v>1.9067499999999999</v>
      </c>
      <c r="W57" s="26">
        <v>1.9954400000000001</v>
      </c>
      <c r="X57" s="26">
        <v>1.70452</v>
      </c>
    </row>
    <row r="58" spans="1:34" s="26" customFormat="1">
      <c r="B58" s="26" t="s">
        <v>6</v>
      </c>
      <c r="C58" s="26">
        <v>0.42386000000000001</v>
      </c>
      <c r="D58" s="26">
        <v>0.42452000000000001</v>
      </c>
      <c r="E58" s="26">
        <v>0.55145999999999995</v>
      </c>
      <c r="F58" s="26">
        <v>0.41686000000000001</v>
      </c>
      <c r="G58" s="26">
        <v>0.46454000000000001</v>
      </c>
      <c r="H58" s="26">
        <v>0.49435000000000001</v>
      </c>
      <c r="J58" s="26" t="s">
        <v>6</v>
      </c>
      <c r="K58" s="26">
        <v>0.82386000000000004</v>
      </c>
      <c r="L58" s="26">
        <v>0.72452000000000005</v>
      </c>
      <c r="M58" s="26">
        <v>0.95145999999999997</v>
      </c>
      <c r="N58" s="26">
        <v>0.46686</v>
      </c>
      <c r="O58" s="26">
        <v>0.56454000000000004</v>
      </c>
      <c r="P58" s="26">
        <v>0.59435000000000004</v>
      </c>
      <c r="R58" s="26" t="s">
        <v>6</v>
      </c>
      <c r="S58" s="26">
        <v>1.82386</v>
      </c>
      <c r="T58" s="26">
        <v>1.7245200000000001</v>
      </c>
      <c r="U58" s="26">
        <v>1.95146</v>
      </c>
      <c r="V58" s="26">
        <v>1.7768600000000001</v>
      </c>
      <c r="W58" s="26">
        <v>1.5056400000000001</v>
      </c>
      <c r="X58" s="26">
        <v>1.7945599999999999</v>
      </c>
    </row>
    <row r="59" spans="1:34"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</row>
    <row r="60" spans="1:34"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1:34">
      <c r="A61" s="7" t="s">
        <v>230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</row>
    <row r="62" spans="1:34" s="7" customFormat="1">
      <c r="B62" s="21"/>
      <c r="C62" s="57" t="s">
        <v>88</v>
      </c>
      <c r="D62" s="57"/>
      <c r="E62" s="57"/>
      <c r="F62" s="57" t="s">
        <v>87</v>
      </c>
      <c r="G62" s="57"/>
      <c r="H62" s="57"/>
      <c r="I62" s="15"/>
      <c r="J62" s="57" t="s">
        <v>76</v>
      </c>
      <c r="K62" s="57"/>
      <c r="L62" s="57"/>
      <c r="M62" s="57" t="s">
        <v>37</v>
      </c>
      <c r="N62" s="57"/>
      <c r="O62" s="57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</row>
    <row r="63" spans="1:34" s="26" customFormat="1">
      <c r="B63" s="42"/>
      <c r="C63" s="26" t="s">
        <v>25</v>
      </c>
      <c r="D63" s="26" t="s">
        <v>26</v>
      </c>
      <c r="E63" s="26" t="s">
        <v>27</v>
      </c>
      <c r="F63" s="26" t="s">
        <v>25</v>
      </c>
      <c r="G63" s="26" t="s">
        <v>26</v>
      </c>
      <c r="H63" s="26" t="s">
        <v>27</v>
      </c>
      <c r="J63" s="26" t="s">
        <v>25</v>
      </c>
      <c r="K63" s="26" t="s">
        <v>26</v>
      </c>
      <c r="L63" s="26" t="s">
        <v>27</v>
      </c>
      <c r="M63" s="26" t="s">
        <v>25</v>
      </c>
      <c r="N63" s="26" t="s">
        <v>26</v>
      </c>
      <c r="O63" s="26" t="s">
        <v>27</v>
      </c>
    </row>
    <row r="64" spans="1:34" s="26" customFormat="1">
      <c r="B64" s="44" t="s">
        <v>74</v>
      </c>
      <c r="C64" s="38">
        <v>1</v>
      </c>
      <c r="D64" s="38">
        <v>1.1200000000000001</v>
      </c>
      <c r="E64" s="38">
        <v>0.88</v>
      </c>
      <c r="F64" s="38">
        <v>1.7355</v>
      </c>
      <c r="G64" s="38">
        <v>1.8057000000000001</v>
      </c>
      <c r="H64" s="38">
        <v>1.66</v>
      </c>
      <c r="J64" s="38">
        <v>1</v>
      </c>
      <c r="K64" s="38">
        <v>1.1200000000000001</v>
      </c>
      <c r="L64" s="38">
        <v>0.88</v>
      </c>
      <c r="M64" s="38">
        <v>0.63560000000000005</v>
      </c>
      <c r="N64" s="38">
        <v>0.53300000000000003</v>
      </c>
      <c r="O64" s="38">
        <v>0.73</v>
      </c>
    </row>
    <row r="65" spans="1:15" s="26" customFormat="1">
      <c r="B65" s="44" t="s">
        <v>75</v>
      </c>
      <c r="C65" s="38">
        <v>0.95</v>
      </c>
      <c r="D65" s="38">
        <v>0.92</v>
      </c>
      <c r="E65" s="38">
        <v>1.1299999999999999</v>
      </c>
      <c r="F65" s="38">
        <v>1.9145300000000001</v>
      </c>
      <c r="G65" s="38">
        <v>2.0099999999999998</v>
      </c>
      <c r="H65" s="38">
        <v>1.82</v>
      </c>
      <c r="J65" s="38">
        <v>1</v>
      </c>
      <c r="K65" s="38">
        <v>1.05</v>
      </c>
      <c r="L65" s="38">
        <v>0.95</v>
      </c>
      <c r="M65" s="38">
        <v>0.61453000000000002</v>
      </c>
      <c r="N65" s="38">
        <v>0.73218000000000005</v>
      </c>
      <c r="O65" s="38">
        <v>0.5</v>
      </c>
    </row>
    <row r="66" spans="1:15" s="26" customFormat="1">
      <c r="J66" s="38"/>
    </row>
    <row r="67" spans="1:15" s="26" customFormat="1">
      <c r="J67" s="38"/>
    </row>
    <row r="68" spans="1:15" s="26" customFormat="1">
      <c r="A68" s="7" t="s">
        <v>231</v>
      </c>
      <c r="B68" s="42"/>
      <c r="C68" s="65" t="s">
        <v>72</v>
      </c>
      <c r="D68" s="65"/>
      <c r="E68" s="65"/>
      <c r="F68" s="65" t="s">
        <v>73</v>
      </c>
      <c r="G68" s="65"/>
      <c r="H68" s="65"/>
      <c r="I68" s="27"/>
      <c r="J68" s="65" t="s">
        <v>76</v>
      </c>
      <c r="K68" s="65"/>
      <c r="L68" s="65"/>
      <c r="M68" s="65" t="s">
        <v>37</v>
      </c>
      <c r="N68" s="65"/>
      <c r="O68" s="65"/>
    </row>
    <row r="69" spans="1:15" s="26" customFormat="1">
      <c r="A69" s="27"/>
      <c r="B69" s="42"/>
      <c r="C69" s="26" t="s">
        <v>25</v>
      </c>
      <c r="D69" s="26" t="s">
        <v>26</v>
      </c>
      <c r="E69" s="26" t="s">
        <v>27</v>
      </c>
      <c r="F69" s="26" t="s">
        <v>25</v>
      </c>
      <c r="G69" s="26" t="s">
        <v>26</v>
      </c>
      <c r="H69" s="26" t="s">
        <v>27</v>
      </c>
      <c r="J69" s="26" t="s">
        <v>25</v>
      </c>
      <c r="K69" s="26" t="s">
        <v>26</v>
      </c>
      <c r="L69" s="26" t="s">
        <v>27</v>
      </c>
      <c r="M69" s="26" t="s">
        <v>25</v>
      </c>
      <c r="N69" s="26" t="s">
        <v>26</v>
      </c>
      <c r="O69" s="26" t="s">
        <v>27</v>
      </c>
    </row>
    <row r="70" spans="1:15" s="26" customFormat="1">
      <c r="B70" s="44" t="s">
        <v>74</v>
      </c>
      <c r="C70" s="38">
        <v>1</v>
      </c>
      <c r="D70" s="38">
        <v>0.97</v>
      </c>
      <c r="E70" s="38">
        <v>1.03</v>
      </c>
      <c r="F70" s="38">
        <v>2.6634000000000002</v>
      </c>
      <c r="G70" s="38">
        <v>2.1823999999999999</v>
      </c>
      <c r="H70" s="38">
        <v>2.34</v>
      </c>
      <c r="J70" s="38">
        <v>1</v>
      </c>
      <c r="K70" s="38">
        <v>1.1000000000000001</v>
      </c>
      <c r="L70" s="38">
        <v>0.9</v>
      </c>
      <c r="M70" s="38">
        <v>0.40570000000000001</v>
      </c>
      <c r="N70" s="38">
        <v>0.503</v>
      </c>
      <c r="O70" s="38">
        <v>0.38</v>
      </c>
    </row>
    <row r="71" spans="1:15" s="26" customFormat="1">
      <c r="B71" s="44" t="s">
        <v>75</v>
      </c>
      <c r="C71" s="38">
        <v>1</v>
      </c>
      <c r="D71" s="38">
        <v>1.1000000000000001</v>
      </c>
      <c r="E71" s="38">
        <v>0.9</v>
      </c>
      <c r="F71" s="38">
        <v>2.3538000000000001</v>
      </c>
      <c r="G71" s="38">
        <v>2.1426500000000002</v>
      </c>
      <c r="H71" s="38">
        <v>2.5499999999999998</v>
      </c>
      <c r="J71" s="38">
        <v>1</v>
      </c>
      <c r="K71" s="38">
        <v>1.05</v>
      </c>
      <c r="L71" s="38">
        <v>0.95</v>
      </c>
      <c r="M71" s="38">
        <v>0.54530000000000001</v>
      </c>
      <c r="N71" s="38">
        <v>0.49562</v>
      </c>
      <c r="O71" s="38">
        <v>0.6</v>
      </c>
    </row>
    <row r="72" spans="1:15" s="26" customFormat="1"/>
    <row r="73" spans="1:15" s="26" customFormat="1"/>
    <row r="74" spans="1:15" s="26" customFormat="1">
      <c r="A74" s="7" t="s">
        <v>232</v>
      </c>
    </row>
    <row r="75" spans="1:15" s="27" customFormat="1">
      <c r="B75" s="40"/>
      <c r="C75" s="65" t="s">
        <v>72</v>
      </c>
      <c r="D75" s="65"/>
      <c r="E75" s="65"/>
      <c r="F75" s="65" t="s">
        <v>73</v>
      </c>
      <c r="G75" s="65"/>
      <c r="H75" s="65"/>
      <c r="J75" s="65" t="s">
        <v>76</v>
      </c>
      <c r="K75" s="65"/>
      <c r="L75" s="65"/>
      <c r="M75" s="65" t="s">
        <v>89</v>
      </c>
      <c r="N75" s="65"/>
      <c r="O75" s="65"/>
    </row>
    <row r="76" spans="1:15" s="26" customFormat="1">
      <c r="B76" s="42"/>
      <c r="C76" s="26" t="s">
        <v>25</v>
      </c>
      <c r="D76" s="26" t="s">
        <v>26</v>
      </c>
      <c r="E76" s="26" t="s">
        <v>27</v>
      </c>
      <c r="F76" s="26" t="s">
        <v>25</v>
      </c>
      <c r="G76" s="26" t="s">
        <v>26</v>
      </c>
      <c r="H76" s="26" t="s">
        <v>27</v>
      </c>
      <c r="J76" s="26" t="s">
        <v>25</v>
      </c>
      <c r="K76" s="26" t="s">
        <v>26</v>
      </c>
      <c r="L76" s="26" t="s">
        <v>27</v>
      </c>
      <c r="M76" s="26" t="s">
        <v>25</v>
      </c>
      <c r="N76" s="26" t="s">
        <v>26</v>
      </c>
      <c r="O76" s="26" t="s">
        <v>27</v>
      </c>
    </row>
    <row r="77" spans="1:15" s="26" customFormat="1">
      <c r="B77" s="44" t="s">
        <v>74</v>
      </c>
      <c r="C77" s="38">
        <v>0.95</v>
      </c>
      <c r="D77" s="38">
        <v>0.85</v>
      </c>
      <c r="E77" s="38">
        <v>1.2</v>
      </c>
      <c r="F77" s="38">
        <v>1.954</v>
      </c>
      <c r="G77" s="38">
        <v>1.8184499999999999</v>
      </c>
      <c r="H77" s="38">
        <v>2.13</v>
      </c>
      <c r="J77" s="38">
        <v>0.8</v>
      </c>
      <c r="K77" s="38">
        <v>1.1200000000000001</v>
      </c>
      <c r="L77" s="38">
        <v>1.08</v>
      </c>
      <c r="M77" s="38">
        <v>0.63570000000000004</v>
      </c>
      <c r="N77" s="38">
        <v>0.753</v>
      </c>
      <c r="O77" s="38">
        <v>0.55000000000000004</v>
      </c>
    </row>
    <row r="78" spans="1:15" s="26" customFormat="1">
      <c r="B78" s="44" t="s">
        <v>75</v>
      </c>
      <c r="C78" s="38">
        <v>1</v>
      </c>
      <c r="D78" s="38">
        <v>1.1499999999999999</v>
      </c>
      <c r="E78" s="38">
        <v>0.85</v>
      </c>
      <c r="F78" s="38">
        <v>1.8968</v>
      </c>
      <c r="G78" s="38">
        <v>1.6491</v>
      </c>
      <c r="H78" s="38">
        <v>2.0830000000000002</v>
      </c>
      <c r="J78" s="38">
        <v>1</v>
      </c>
      <c r="K78" s="38">
        <v>1.08</v>
      </c>
      <c r="L78" s="38">
        <v>0.92</v>
      </c>
      <c r="M78" s="38">
        <v>0.74529999999999996</v>
      </c>
      <c r="N78" s="38">
        <v>0.83560000000000001</v>
      </c>
      <c r="O78" s="38">
        <v>0.62</v>
      </c>
    </row>
    <row r="79" spans="1:15" s="26" customFormat="1">
      <c r="J79" s="38"/>
    </row>
    <row r="80" spans="1:15" s="26" customFormat="1">
      <c r="J80" s="38"/>
    </row>
    <row r="81" spans="1:34" s="26" customFormat="1">
      <c r="A81" s="7" t="s">
        <v>233</v>
      </c>
      <c r="J81" s="38"/>
    </row>
    <row r="82" spans="1:34" s="27" customFormat="1">
      <c r="B82" s="40"/>
      <c r="C82" s="65" t="s">
        <v>69</v>
      </c>
      <c r="D82" s="65"/>
      <c r="E82" s="65"/>
      <c r="F82" s="65" t="s">
        <v>77</v>
      </c>
      <c r="G82" s="65"/>
      <c r="H82" s="65"/>
      <c r="I82" s="65" t="s">
        <v>78</v>
      </c>
      <c r="J82" s="65"/>
      <c r="K82" s="65"/>
      <c r="L82" s="65" t="s">
        <v>79</v>
      </c>
      <c r="M82" s="65"/>
      <c r="N82" s="65"/>
      <c r="O82" s="65" t="s">
        <v>80</v>
      </c>
      <c r="P82" s="65"/>
      <c r="Q82" s="65"/>
    </row>
    <row r="83" spans="1:34" s="26" customFormat="1">
      <c r="B83" s="42"/>
      <c r="C83" s="26" t="s">
        <v>25</v>
      </c>
      <c r="D83" s="26" t="s">
        <v>26</v>
      </c>
      <c r="E83" s="26" t="s">
        <v>27</v>
      </c>
      <c r="F83" s="26" t="s">
        <v>25</v>
      </c>
      <c r="G83" s="26" t="s">
        <v>26</v>
      </c>
      <c r="H83" s="26" t="s">
        <v>27</v>
      </c>
      <c r="I83" s="26" t="s">
        <v>25</v>
      </c>
      <c r="J83" s="26" t="s">
        <v>26</v>
      </c>
      <c r="K83" s="26" t="s">
        <v>27</v>
      </c>
      <c r="L83" s="26" t="s">
        <v>25</v>
      </c>
      <c r="M83" s="26" t="s">
        <v>26</v>
      </c>
      <c r="N83" s="26" t="s">
        <v>27</v>
      </c>
      <c r="O83" s="26" t="s">
        <v>25</v>
      </c>
      <c r="P83" s="26" t="s">
        <v>26</v>
      </c>
      <c r="Q83" s="26" t="s">
        <v>27</v>
      </c>
    </row>
    <row r="84" spans="1:34" s="26" customFormat="1">
      <c r="B84" s="44" t="s">
        <v>74</v>
      </c>
      <c r="C84" s="38">
        <v>1</v>
      </c>
      <c r="D84" s="38">
        <v>0.92</v>
      </c>
      <c r="E84" s="38">
        <v>1.08</v>
      </c>
      <c r="F84" s="38">
        <v>0.70399999999999996</v>
      </c>
      <c r="G84" s="38">
        <v>0.64300000000000002</v>
      </c>
      <c r="H84" s="38">
        <v>0.76</v>
      </c>
      <c r="I84" s="38">
        <v>0.54379999999999995</v>
      </c>
      <c r="J84" s="38">
        <v>0.61060000000000003</v>
      </c>
      <c r="K84" s="38">
        <v>0.48</v>
      </c>
      <c r="L84" s="38">
        <v>0.43</v>
      </c>
      <c r="M84" s="38">
        <v>0.56759999999999999</v>
      </c>
      <c r="N84" s="38">
        <v>0.34</v>
      </c>
      <c r="O84" s="38">
        <v>0.40460000000000002</v>
      </c>
      <c r="P84" s="38">
        <v>0.51600000000000001</v>
      </c>
      <c r="Q84" s="38">
        <v>0.3</v>
      </c>
    </row>
    <row r="85" spans="1:34" s="26" customFormat="1">
      <c r="B85" s="44" t="s">
        <v>75</v>
      </c>
      <c r="C85" s="38">
        <v>1</v>
      </c>
      <c r="D85" s="38">
        <v>0.88</v>
      </c>
      <c r="E85" s="38">
        <v>1.1200000000000001</v>
      </c>
      <c r="F85" s="38">
        <v>0.76</v>
      </c>
      <c r="G85" s="38">
        <v>0.67430000000000001</v>
      </c>
      <c r="H85" s="38">
        <v>0.85</v>
      </c>
      <c r="I85" s="38">
        <v>0.63200000000000001</v>
      </c>
      <c r="J85" s="38">
        <v>0.752</v>
      </c>
      <c r="K85" s="38">
        <v>0.52</v>
      </c>
      <c r="L85" s="38">
        <v>0.57499999999999996</v>
      </c>
      <c r="M85" s="38">
        <v>0.47139999999999999</v>
      </c>
      <c r="N85" s="38">
        <v>0.67</v>
      </c>
      <c r="O85" s="38">
        <v>0.51070000000000004</v>
      </c>
      <c r="P85" s="38">
        <v>0.43149999999999999</v>
      </c>
      <c r="Q85" s="38">
        <v>0.6</v>
      </c>
    </row>
    <row r="86" spans="1:34" s="26" customFormat="1"/>
    <row r="87" spans="1:34" s="27" customFormat="1">
      <c r="B87" s="40"/>
      <c r="C87" s="65" t="s">
        <v>69</v>
      </c>
      <c r="D87" s="65"/>
      <c r="E87" s="65"/>
      <c r="F87" s="65" t="s">
        <v>77</v>
      </c>
      <c r="G87" s="65"/>
      <c r="H87" s="65"/>
      <c r="I87" s="65" t="s">
        <v>78</v>
      </c>
      <c r="J87" s="65"/>
      <c r="K87" s="65"/>
      <c r="L87" s="65" t="s">
        <v>79</v>
      </c>
      <c r="M87" s="65"/>
      <c r="N87" s="65"/>
      <c r="O87" s="65" t="s">
        <v>80</v>
      </c>
      <c r="P87" s="65"/>
      <c r="Q87" s="65"/>
    </row>
    <row r="88" spans="1:34" s="26" customFormat="1">
      <c r="B88" s="42"/>
      <c r="C88" s="26" t="s">
        <v>25</v>
      </c>
      <c r="D88" s="26" t="s">
        <v>26</v>
      </c>
      <c r="E88" s="26" t="s">
        <v>27</v>
      </c>
      <c r="F88" s="26" t="s">
        <v>25</v>
      </c>
      <c r="G88" s="26" t="s">
        <v>26</v>
      </c>
      <c r="H88" s="26" t="s">
        <v>27</v>
      </c>
      <c r="I88" s="26" t="s">
        <v>25</v>
      </c>
      <c r="J88" s="26" t="s">
        <v>26</v>
      </c>
      <c r="K88" s="26" t="s">
        <v>27</v>
      </c>
      <c r="L88" s="26" t="s">
        <v>25</v>
      </c>
      <c r="M88" s="26" t="s">
        <v>26</v>
      </c>
      <c r="N88" s="26" t="s">
        <v>27</v>
      </c>
      <c r="O88" s="26" t="s">
        <v>25</v>
      </c>
      <c r="P88" s="26" t="s">
        <v>26</v>
      </c>
      <c r="Q88" s="26" t="s">
        <v>27</v>
      </c>
    </row>
    <row r="89" spans="1:34" s="26" customFormat="1">
      <c r="B89" s="44" t="s">
        <v>74</v>
      </c>
      <c r="C89" s="38">
        <v>0.97</v>
      </c>
      <c r="D89" s="38">
        <v>0.92100000000000004</v>
      </c>
      <c r="E89" s="38">
        <v>1.109</v>
      </c>
      <c r="F89" s="38">
        <v>0.78400000000000003</v>
      </c>
      <c r="G89" s="38">
        <v>0.71299999999999997</v>
      </c>
      <c r="H89" s="38">
        <v>0.85</v>
      </c>
      <c r="I89" s="38">
        <v>0.60599999999999998</v>
      </c>
      <c r="J89" s="38">
        <v>0.51060000000000005</v>
      </c>
      <c r="K89" s="38">
        <v>0.69</v>
      </c>
      <c r="L89" s="38">
        <v>0.53</v>
      </c>
      <c r="M89" s="38">
        <v>0.58599999999999997</v>
      </c>
      <c r="N89" s="38">
        <v>0.48</v>
      </c>
      <c r="O89" s="38">
        <v>0.34599999999999997</v>
      </c>
      <c r="P89" s="38">
        <v>0.30599999999999999</v>
      </c>
      <c r="Q89" s="38">
        <v>0.38</v>
      </c>
    </row>
    <row r="90" spans="1:34" s="26" customFormat="1">
      <c r="B90" s="44" t="s">
        <v>75</v>
      </c>
      <c r="C90" s="38">
        <v>0.92</v>
      </c>
      <c r="D90" s="38">
        <v>0.98</v>
      </c>
      <c r="E90" s="38">
        <v>1.1000000000000001</v>
      </c>
      <c r="F90" s="38">
        <v>0.86</v>
      </c>
      <c r="G90" s="38">
        <v>0.80400000000000005</v>
      </c>
      <c r="H90" s="38">
        <v>0.94</v>
      </c>
      <c r="I90" s="38">
        <v>0.74650000000000005</v>
      </c>
      <c r="J90" s="38">
        <v>0.78520000000000001</v>
      </c>
      <c r="K90" s="38">
        <v>0.7</v>
      </c>
      <c r="L90" s="38">
        <v>0.65210000000000001</v>
      </c>
      <c r="M90" s="38">
        <v>0.624</v>
      </c>
      <c r="N90" s="38">
        <v>0.68</v>
      </c>
      <c r="O90" s="38">
        <v>0.60699999999999998</v>
      </c>
      <c r="P90" s="38">
        <v>0.55149999999999999</v>
      </c>
      <c r="Q90" s="38">
        <v>0.66</v>
      </c>
    </row>
    <row r="91" spans="1:34"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</row>
    <row r="92" spans="1:34"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</row>
    <row r="93" spans="1:34"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</row>
    <row r="94" spans="1:34"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</row>
    <row r="95" spans="1:34"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</row>
    <row r="96" spans="1:34"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</row>
    <row r="97" spans="3:34"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</row>
    <row r="98" spans="3:34"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</row>
    <row r="99" spans="3:34"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</row>
    <row r="100" spans="3:34"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</row>
    <row r="101" spans="3:34"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</row>
    <row r="102" spans="3:34"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</row>
    <row r="103" spans="3:34"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</row>
    <row r="104" spans="3:34"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</row>
  </sheetData>
  <mergeCells count="42">
    <mergeCell ref="C2:H2"/>
    <mergeCell ref="I2:N2"/>
    <mergeCell ref="C11:H11"/>
    <mergeCell ref="I11:N11"/>
    <mergeCell ref="C21:H21"/>
    <mergeCell ref="C51:E51"/>
    <mergeCell ref="F51:H51"/>
    <mergeCell ref="C41:E41"/>
    <mergeCell ref="F41:H41"/>
    <mergeCell ref="I21:N21"/>
    <mergeCell ref="C31:H31"/>
    <mergeCell ref="I31:N31"/>
    <mergeCell ref="V51:X51"/>
    <mergeCell ref="K41:M41"/>
    <mergeCell ref="N41:P41"/>
    <mergeCell ref="S41:U41"/>
    <mergeCell ref="V41:X41"/>
    <mergeCell ref="S51:U51"/>
    <mergeCell ref="K51:M51"/>
    <mergeCell ref="N51:P51"/>
    <mergeCell ref="C62:E62"/>
    <mergeCell ref="F62:H62"/>
    <mergeCell ref="J62:L62"/>
    <mergeCell ref="M62:O62"/>
    <mergeCell ref="C68:E68"/>
    <mergeCell ref="F68:H68"/>
    <mergeCell ref="J68:L68"/>
    <mergeCell ref="M68:O68"/>
    <mergeCell ref="C75:E75"/>
    <mergeCell ref="F75:H75"/>
    <mergeCell ref="J75:L75"/>
    <mergeCell ref="M75:O75"/>
    <mergeCell ref="C82:E82"/>
    <mergeCell ref="F82:H82"/>
    <mergeCell ref="I82:K82"/>
    <mergeCell ref="L82:N82"/>
    <mergeCell ref="O82:Q82"/>
    <mergeCell ref="C87:E87"/>
    <mergeCell ref="F87:H87"/>
    <mergeCell ref="I87:K87"/>
    <mergeCell ref="L87:N87"/>
    <mergeCell ref="O87:Q87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6"/>
  <sheetViews>
    <sheetView topLeftCell="A109" zoomScaleNormal="100" workbookViewId="0">
      <selection activeCell="D130" sqref="D130"/>
    </sheetView>
  </sheetViews>
  <sheetFormatPr defaultColWidth="8.625" defaultRowHeight="12.75"/>
  <cols>
    <col min="1" max="1" width="8.625" style="35"/>
    <col min="2" max="2" width="15.5" style="35" customWidth="1"/>
    <col min="3" max="3" width="11.5" style="35" bestFit="1" customWidth="1"/>
    <col min="4" max="4" width="10.625" style="35" bestFit="1" customWidth="1"/>
    <col min="5" max="6" width="11.5" style="35" bestFit="1" customWidth="1"/>
    <col min="7" max="7" width="10.625" style="35" bestFit="1" customWidth="1"/>
    <col min="8" max="18" width="11.5" style="35" bestFit="1" customWidth="1"/>
    <col min="19" max="16384" width="8.625" style="35"/>
  </cols>
  <sheetData>
    <row r="2" spans="1:15">
      <c r="A2" s="34" t="s">
        <v>237</v>
      </c>
      <c r="C2" s="70" t="s">
        <v>15</v>
      </c>
      <c r="D2" s="70"/>
      <c r="E2" s="70"/>
      <c r="F2" s="70"/>
      <c r="G2" s="70"/>
      <c r="H2" s="70"/>
      <c r="I2" s="70" t="s">
        <v>16</v>
      </c>
      <c r="J2" s="70"/>
      <c r="K2" s="70"/>
      <c r="L2" s="70"/>
      <c r="M2" s="70"/>
      <c r="N2" s="70"/>
    </row>
    <row r="3" spans="1:15" s="26" customFormat="1">
      <c r="B3" s="52" t="s">
        <v>235</v>
      </c>
      <c r="C3" s="26" t="s">
        <v>302</v>
      </c>
      <c r="D3" s="26" t="s">
        <v>31</v>
      </c>
      <c r="E3" s="26" t="s">
        <v>32</v>
      </c>
      <c r="F3" s="26" t="s">
        <v>33</v>
      </c>
      <c r="G3" s="26" t="s">
        <v>34</v>
      </c>
      <c r="H3" s="26" t="s">
        <v>35</v>
      </c>
      <c r="I3" s="26" t="s">
        <v>302</v>
      </c>
      <c r="J3" s="26" t="s">
        <v>31</v>
      </c>
      <c r="K3" s="26" t="s">
        <v>32</v>
      </c>
      <c r="L3" s="26" t="s">
        <v>33</v>
      </c>
      <c r="M3" s="26" t="s">
        <v>34</v>
      </c>
      <c r="N3" s="26" t="s">
        <v>35</v>
      </c>
    </row>
    <row r="4" spans="1:15" s="26" customFormat="1">
      <c r="B4" s="26" t="s">
        <v>0</v>
      </c>
      <c r="C4" s="26">
        <v>1.1214</v>
      </c>
      <c r="D4" s="26">
        <v>0.91180000000000005</v>
      </c>
      <c r="E4" s="26">
        <v>0.90880000000000005</v>
      </c>
      <c r="F4" s="26">
        <v>0.99685999999999997</v>
      </c>
      <c r="G4" s="26">
        <v>1.2010000000000001</v>
      </c>
      <c r="H4" s="26">
        <v>0.86011000000000004</v>
      </c>
      <c r="I4" s="26">
        <v>1.96</v>
      </c>
      <c r="J4" s="26">
        <v>1.93028</v>
      </c>
      <c r="K4" s="26">
        <v>1.8233999999999999</v>
      </c>
      <c r="L4" s="26">
        <v>1.8675270674</v>
      </c>
      <c r="M4" s="26">
        <v>1.7902499999999999</v>
      </c>
      <c r="N4" s="26">
        <v>2.1202700000000001</v>
      </c>
    </row>
    <row r="5" spans="1:15" s="26" customFormat="1">
      <c r="B5" s="26" t="s">
        <v>9</v>
      </c>
      <c r="C5" s="26">
        <v>1.5919000000000001</v>
      </c>
      <c r="D5" s="26">
        <v>1.4218999999999999</v>
      </c>
      <c r="E5" s="26">
        <v>1.5949</v>
      </c>
      <c r="F5" s="26">
        <v>1.52312</v>
      </c>
      <c r="G5" s="26">
        <v>1.4919</v>
      </c>
      <c r="H5" s="26">
        <v>1.7527999999999999</v>
      </c>
      <c r="I5" s="26">
        <v>2.3602599999999998</v>
      </c>
      <c r="J5" s="26">
        <v>2.1302680000000001</v>
      </c>
      <c r="K5" s="26">
        <v>1.9664999999999999</v>
      </c>
      <c r="L5" s="26">
        <v>2.0611350000000002</v>
      </c>
      <c r="M5" s="26">
        <v>2.10554</v>
      </c>
      <c r="N5" s="26">
        <v>2.22356</v>
      </c>
    </row>
    <row r="6" spans="1:15" s="26" customFormat="1">
      <c r="B6" s="26" t="s">
        <v>10</v>
      </c>
      <c r="C6" s="26">
        <v>1.8107599999999999</v>
      </c>
      <c r="D6" s="26">
        <v>1.9106000000000001</v>
      </c>
      <c r="E6" s="26">
        <v>1.9866999999999999</v>
      </c>
      <c r="F6" s="26">
        <v>1.70051</v>
      </c>
      <c r="G6" s="26">
        <v>1.89632</v>
      </c>
      <c r="H6" s="26">
        <v>1.9930000000000001</v>
      </c>
      <c r="I6" s="26">
        <v>2.3603000000000001</v>
      </c>
      <c r="J6" s="26">
        <v>2.4302700000000002</v>
      </c>
      <c r="K6" s="26">
        <v>2.5653999999999999</v>
      </c>
      <c r="L6" s="26">
        <v>2.06</v>
      </c>
      <c r="M6" s="26">
        <v>2.2661199999999999</v>
      </c>
      <c r="N6" s="26">
        <v>2.36572</v>
      </c>
    </row>
    <row r="7" spans="1:15" s="26" customFormat="1">
      <c r="B7" s="26" t="s">
        <v>2</v>
      </c>
      <c r="C7" s="26">
        <v>1.5279700000000001</v>
      </c>
      <c r="D7" s="26">
        <v>1.6079000000000001</v>
      </c>
      <c r="E7" s="26">
        <v>1.3352999999999999</v>
      </c>
      <c r="F7" s="26">
        <v>1.4100999999999999</v>
      </c>
      <c r="G7" s="26">
        <v>1.6592</v>
      </c>
      <c r="H7" s="26">
        <v>1.4331</v>
      </c>
      <c r="I7" s="26">
        <v>2.23027</v>
      </c>
      <c r="J7" s="26">
        <v>2.101124</v>
      </c>
      <c r="K7" s="26">
        <v>2.1032000000000002</v>
      </c>
      <c r="L7" s="26">
        <v>2.3610199999999999</v>
      </c>
      <c r="M7" s="26">
        <v>2.3645399999999999</v>
      </c>
      <c r="N7" s="26">
        <v>2.4356</v>
      </c>
    </row>
    <row r="8" spans="1:15" s="26" customFormat="1">
      <c r="B8" s="26" t="s">
        <v>4</v>
      </c>
      <c r="C8" s="26">
        <v>0.91881000000000002</v>
      </c>
      <c r="D8" s="26">
        <v>0.91013999999999995</v>
      </c>
      <c r="E8" s="26">
        <v>0.70645000000000002</v>
      </c>
      <c r="F8" s="26">
        <v>0.80430000000000001</v>
      </c>
      <c r="G8" s="26">
        <v>1.3601000000000001</v>
      </c>
      <c r="H8" s="26">
        <v>0.89270000000000005</v>
      </c>
      <c r="I8" s="26">
        <v>2.2347999999999999</v>
      </c>
      <c r="J8" s="26">
        <v>2.5220129999999998</v>
      </c>
      <c r="K8" s="26">
        <v>2.6638999999999999</v>
      </c>
      <c r="L8" s="26">
        <v>2.1520450000000002</v>
      </c>
      <c r="M8" s="26">
        <v>2.5047600000000001</v>
      </c>
      <c r="N8" s="26">
        <v>2.1805599999999998</v>
      </c>
    </row>
    <row r="9" spans="1:15" s="26" customFormat="1">
      <c r="B9" s="26" t="s">
        <v>6</v>
      </c>
      <c r="C9" s="26">
        <v>0.68669999999999998</v>
      </c>
      <c r="D9" s="26">
        <v>0.80149999999999999</v>
      </c>
      <c r="E9" s="26">
        <v>0.68410000000000004</v>
      </c>
      <c r="F9" s="26">
        <v>0.9052</v>
      </c>
      <c r="G9" s="26">
        <v>0.76549999999999996</v>
      </c>
      <c r="H9" s="26">
        <v>0.56289999999999996</v>
      </c>
      <c r="I9" s="26">
        <v>1.89045</v>
      </c>
      <c r="J9" s="26">
        <v>1.8943000000000001</v>
      </c>
      <c r="K9" s="26">
        <v>1.9951000000000001</v>
      </c>
      <c r="L9" s="26">
        <v>1.7343</v>
      </c>
      <c r="M9" s="26">
        <v>1.8623000000000001</v>
      </c>
      <c r="N9" s="26">
        <v>1.8955</v>
      </c>
    </row>
    <row r="10" spans="1:15" s="26" customFormat="1"/>
    <row r="11" spans="1:15" s="26" customFormat="1"/>
    <row r="12" spans="1:15" s="26" customFormat="1">
      <c r="C12" s="66" t="s">
        <v>15</v>
      </c>
      <c r="D12" s="66"/>
      <c r="E12" s="66"/>
      <c r="F12" s="66"/>
      <c r="G12" s="66"/>
      <c r="H12" s="66"/>
      <c r="I12" s="66" t="s">
        <v>16</v>
      </c>
      <c r="J12" s="66"/>
      <c r="K12" s="66"/>
      <c r="L12" s="66"/>
      <c r="M12" s="66"/>
      <c r="N12" s="66"/>
    </row>
    <row r="13" spans="1:15" s="26" customFormat="1">
      <c r="B13" s="52" t="s">
        <v>234</v>
      </c>
      <c r="C13" s="26" t="s">
        <v>302</v>
      </c>
      <c r="D13" s="26" t="s">
        <v>31</v>
      </c>
      <c r="E13" s="26" t="s">
        <v>32</v>
      </c>
      <c r="F13" s="26" t="s">
        <v>33</v>
      </c>
      <c r="G13" s="26" t="s">
        <v>34</v>
      </c>
      <c r="H13" s="26" t="s">
        <v>35</v>
      </c>
      <c r="I13" s="26" t="s">
        <v>302</v>
      </c>
      <c r="J13" s="26" t="s">
        <v>31</v>
      </c>
      <c r="K13" s="26" t="s">
        <v>32</v>
      </c>
      <c r="L13" s="26" t="s">
        <v>33</v>
      </c>
      <c r="M13" s="26" t="s">
        <v>34</v>
      </c>
      <c r="N13" s="26" t="s">
        <v>35</v>
      </c>
      <c r="O13" s="38"/>
    </row>
    <row r="14" spans="1:15" s="26" customFormat="1">
      <c r="B14" s="26" t="s">
        <v>0</v>
      </c>
      <c r="C14" s="26">
        <v>1.1234</v>
      </c>
      <c r="D14" s="26">
        <v>1.0127999999999999</v>
      </c>
      <c r="E14" s="26">
        <v>0.99870000000000003</v>
      </c>
      <c r="F14" s="26">
        <v>0.90400000000000003</v>
      </c>
      <c r="G14" s="26">
        <v>1.101</v>
      </c>
      <c r="H14" s="26">
        <v>0.86011000000000004</v>
      </c>
      <c r="I14" s="26">
        <v>1.911864</v>
      </c>
      <c r="J14" s="26">
        <v>1.9802999999999999</v>
      </c>
      <c r="K14" s="26">
        <v>1.8032999999999999</v>
      </c>
      <c r="L14" s="26">
        <v>1.863470674</v>
      </c>
      <c r="M14" s="26">
        <v>1.7909999999999999</v>
      </c>
      <c r="N14" s="26">
        <v>2.08</v>
      </c>
      <c r="O14" s="38"/>
    </row>
    <row r="15" spans="1:15" s="26" customFormat="1">
      <c r="B15" s="26" t="s">
        <v>9</v>
      </c>
      <c r="C15" s="26">
        <v>1.9319</v>
      </c>
      <c r="D15" s="26">
        <v>1.8219000000000001</v>
      </c>
      <c r="E15" s="26">
        <v>1.9149</v>
      </c>
      <c r="F15" s="26">
        <v>1.6231199999999999</v>
      </c>
      <c r="G15" s="26">
        <v>1.9919</v>
      </c>
      <c r="H15" s="26">
        <v>1.9330000000000001</v>
      </c>
      <c r="I15" s="26">
        <v>2.0602659999999999</v>
      </c>
      <c r="J15" s="26">
        <v>1.9001999999999999</v>
      </c>
      <c r="K15" s="26">
        <v>1.8064</v>
      </c>
      <c r="L15" s="26">
        <v>1.661</v>
      </c>
      <c r="M15" s="26">
        <v>1.7054</v>
      </c>
      <c r="N15" s="26">
        <v>1.8224</v>
      </c>
      <c r="O15" s="38"/>
    </row>
    <row r="16" spans="1:15" s="26" customFormat="1">
      <c r="B16" s="26" t="s">
        <v>10</v>
      </c>
      <c r="C16" s="26">
        <v>2.11077</v>
      </c>
      <c r="D16" s="26">
        <v>1.9076</v>
      </c>
      <c r="E16" s="26">
        <v>1.9837</v>
      </c>
      <c r="F16" s="26">
        <v>1.8005199999999999</v>
      </c>
      <c r="G16" s="26">
        <v>2.1962299999999999</v>
      </c>
      <c r="H16" s="26">
        <v>2.0929000000000002</v>
      </c>
      <c r="I16" s="26">
        <v>1.8603019999999999</v>
      </c>
      <c r="J16" s="26">
        <v>1.93</v>
      </c>
      <c r="K16" s="26">
        <v>2.1654</v>
      </c>
      <c r="L16" s="26">
        <v>1.8620000000000001</v>
      </c>
      <c r="M16" s="26">
        <v>1.96454</v>
      </c>
      <c r="N16" s="26">
        <v>1.6236699999999999</v>
      </c>
      <c r="O16" s="38"/>
    </row>
    <row r="17" spans="1:15" s="26" customFormat="1">
      <c r="B17" s="26" t="s">
        <v>2</v>
      </c>
      <c r="C17" s="26">
        <v>1.52901</v>
      </c>
      <c r="D17" s="26">
        <v>1.6026</v>
      </c>
      <c r="E17" s="26">
        <v>1.3252999999999999</v>
      </c>
      <c r="F17" s="26">
        <v>1.4232</v>
      </c>
      <c r="G17" s="26">
        <v>1.6541999999999999</v>
      </c>
      <c r="H17" s="26">
        <v>1.4027000000000001</v>
      </c>
      <c r="I17" s="26">
        <v>1.93</v>
      </c>
      <c r="J17" s="26">
        <v>2.0003000000000002</v>
      </c>
      <c r="K17" s="26">
        <v>1.7103200000000001</v>
      </c>
      <c r="L17" s="26">
        <v>2.3601999999999999</v>
      </c>
      <c r="M17" s="26">
        <v>1.736054</v>
      </c>
      <c r="N17" s="26">
        <v>1.8035600000000001</v>
      </c>
      <c r="O17" s="38"/>
    </row>
    <row r="18" spans="1:15" s="26" customFormat="1">
      <c r="B18" s="26" t="s">
        <v>4</v>
      </c>
      <c r="C18" s="26">
        <v>1.11876</v>
      </c>
      <c r="D18" s="26">
        <v>1.01014</v>
      </c>
      <c r="E18" s="26">
        <v>1.0706</v>
      </c>
      <c r="F18" s="26">
        <v>0.98060999999999998</v>
      </c>
      <c r="G18" s="26">
        <v>0.98440000000000005</v>
      </c>
      <c r="H18" s="26">
        <v>0.87287999999999999</v>
      </c>
      <c r="I18" s="26">
        <v>2.0347650000000002</v>
      </c>
      <c r="J18" s="26">
        <v>2.02</v>
      </c>
      <c r="K18" s="26">
        <v>2.5032000000000001</v>
      </c>
      <c r="L18" s="26">
        <v>2.0503999999999998</v>
      </c>
      <c r="M18" s="26">
        <v>2.5157600000000002</v>
      </c>
      <c r="N18" s="26">
        <v>1.9011</v>
      </c>
      <c r="O18" s="38"/>
    </row>
    <row r="19" spans="1:15" s="26" customFormat="1">
      <c r="B19" s="26" t="s">
        <v>6</v>
      </c>
      <c r="C19" s="26">
        <v>0.79000999999999999</v>
      </c>
      <c r="D19" s="26">
        <v>0.8004</v>
      </c>
      <c r="E19" s="26">
        <v>0.98450000000000004</v>
      </c>
      <c r="F19" s="26">
        <v>0.90549999999999997</v>
      </c>
      <c r="G19" s="26">
        <v>0.96319999999999995</v>
      </c>
      <c r="H19" s="26">
        <v>0.86277999999999999</v>
      </c>
      <c r="I19" s="26">
        <v>1.9904500000000001</v>
      </c>
      <c r="J19" s="26">
        <v>1.6942999999999999</v>
      </c>
      <c r="K19" s="26">
        <v>1.6952</v>
      </c>
      <c r="L19" s="26">
        <v>1.6543429999999999</v>
      </c>
      <c r="M19" s="26">
        <v>1.9231229999999999</v>
      </c>
      <c r="N19" s="26">
        <v>1.96235</v>
      </c>
    </row>
    <row r="20" spans="1:15" s="26" customFormat="1"/>
    <row r="21" spans="1:15" s="26" customFormat="1"/>
    <row r="22" spans="1:15" s="26" customFormat="1">
      <c r="A22" s="27"/>
      <c r="C22" s="66" t="s">
        <v>15</v>
      </c>
      <c r="D22" s="66"/>
      <c r="E22" s="66"/>
      <c r="F22" s="66"/>
      <c r="G22" s="66"/>
      <c r="H22" s="66"/>
      <c r="I22" s="66" t="s">
        <v>16</v>
      </c>
      <c r="J22" s="66"/>
      <c r="K22" s="66"/>
      <c r="L22" s="66"/>
      <c r="M22" s="66"/>
      <c r="N22" s="66"/>
    </row>
    <row r="23" spans="1:15" s="26" customFormat="1">
      <c r="B23" s="52" t="s">
        <v>235</v>
      </c>
      <c r="C23" s="26" t="s">
        <v>302</v>
      </c>
      <c r="D23" s="26" t="s">
        <v>31</v>
      </c>
      <c r="E23" s="26" t="s">
        <v>32</v>
      </c>
      <c r="F23" s="26" t="s">
        <v>33</v>
      </c>
      <c r="G23" s="26" t="s">
        <v>34</v>
      </c>
      <c r="H23" s="26" t="s">
        <v>35</v>
      </c>
      <c r="I23" s="26" t="s">
        <v>302</v>
      </c>
      <c r="J23" s="26" t="s">
        <v>31</v>
      </c>
      <c r="K23" s="26" t="s">
        <v>32</v>
      </c>
      <c r="L23" s="26" t="s">
        <v>33</v>
      </c>
      <c r="M23" s="26" t="s">
        <v>34</v>
      </c>
      <c r="N23" s="26" t="s">
        <v>35</v>
      </c>
    </row>
    <row r="24" spans="1:15" s="26" customFormat="1">
      <c r="B24" s="26" t="s">
        <v>0</v>
      </c>
      <c r="C24" s="26">
        <v>1.1432</v>
      </c>
      <c r="D24" s="26">
        <v>1.1128</v>
      </c>
      <c r="E24" s="26">
        <v>0.94410000000000005</v>
      </c>
      <c r="F24" s="26">
        <v>0.99875999999999998</v>
      </c>
      <c r="G24" s="26">
        <v>1.00101</v>
      </c>
      <c r="H24" s="26">
        <v>0.80010999999999999</v>
      </c>
      <c r="I24" s="26">
        <v>1.93421</v>
      </c>
      <c r="J24" s="26">
        <v>1.97654</v>
      </c>
      <c r="K24" s="26">
        <v>2.3403399999999999</v>
      </c>
      <c r="L24" s="26">
        <v>1.9345399999999999</v>
      </c>
      <c r="M24" s="26">
        <v>1.99794</v>
      </c>
      <c r="N24" s="26">
        <v>2.2799999999999998</v>
      </c>
    </row>
    <row r="25" spans="1:15" s="26" customFormat="1">
      <c r="B25" s="26" t="s">
        <v>9</v>
      </c>
      <c r="C25" s="26">
        <v>1.6754</v>
      </c>
      <c r="D25" s="26">
        <v>1.5421</v>
      </c>
      <c r="E25" s="26">
        <v>1.4399</v>
      </c>
      <c r="F25" s="26">
        <v>1.6012</v>
      </c>
      <c r="G25" s="26">
        <v>1.6919</v>
      </c>
      <c r="H25" s="26">
        <v>1.4330000000000001</v>
      </c>
      <c r="I25" s="26">
        <v>2.3602699999999999</v>
      </c>
      <c r="J25" s="26">
        <v>1.9876499999999999</v>
      </c>
      <c r="K25" s="26">
        <v>2.3420000000000001</v>
      </c>
      <c r="L25" s="26">
        <v>2.3602500000000002</v>
      </c>
      <c r="M25" s="26">
        <v>2.00454</v>
      </c>
      <c r="N25" s="26">
        <v>2.1240000000000001</v>
      </c>
    </row>
    <row r="26" spans="1:15" s="26" customFormat="1">
      <c r="B26" s="26" t="s">
        <v>10</v>
      </c>
      <c r="C26" s="26">
        <v>2.11076</v>
      </c>
      <c r="D26" s="26">
        <v>2.1905999999999999</v>
      </c>
      <c r="E26" s="26">
        <v>2.1987000000000001</v>
      </c>
      <c r="F26" s="26">
        <v>1.8004500000000001</v>
      </c>
      <c r="G26" s="26">
        <v>2.1963300000000001</v>
      </c>
      <c r="H26" s="26">
        <v>2.2927</v>
      </c>
      <c r="I26" s="26">
        <v>2.2602745400000002</v>
      </c>
      <c r="J26" s="26">
        <v>2.0301999999999998</v>
      </c>
      <c r="K26" s="26">
        <v>2.3615400000000002</v>
      </c>
      <c r="L26" s="26">
        <v>1.9676499999999999</v>
      </c>
      <c r="M26" s="26">
        <v>2.3963999999999999</v>
      </c>
      <c r="N26" s="26">
        <v>2.423</v>
      </c>
    </row>
    <row r="27" spans="1:15" s="26" customFormat="1">
      <c r="B27" s="26" t="s">
        <v>2</v>
      </c>
      <c r="C27" s="26">
        <v>1.82867</v>
      </c>
      <c r="D27" s="26">
        <v>1.9026000000000001</v>
      </c>
      <c r="E27" s="26">
        <v>2.1322999999999999</v>
      </c>
      <c r="F27" s="26">
        <v>2.0421999999999998</v>
      </c>
      <c r="G27" s="26">
        <v>2.0042</v>
      </c>
      <c r="H27" s="26">
        <v>1.9809000000000001</v>
      </c>
      <c r="I27" s="26">
        <v>2.1930269999999998</v>
      </c>
      <c r="J27" s="26">
        <v>2.0002</v>
      </c>
      <c r="K27" s="26">
        <v>2.12215</v>
      </c>
      <c r="L27" s="26">
        <v>2.3602699999999999</v>
      </c>
      <c r="M27" s="26">
        <v>1.9370000000000001</v>
      </c>
      <c r="N27" s="26">
        <v>1.964</v>
      </c>
    </row>
    <row r="28" spans="1:15" s="26" customFormat="1">
      <c r="B28" s="26" t="s">
        <v>4</v>
      </c>
      <c r="C28" s="26">
        <v>1.1134599999999999</v>
      </c>
      <c r="D28" s="26">
        <v>1.0121</v>
      </c>
      <c r="E28" s="26">
        <v>1.0225</v>
      </c>
      <c r="F28" s="26">
        <v>0.98051999999999995</v>
      </c>
      <c r="G28" s="26">
        <v>0.98341000000000001</v>
      </c>
      <c r="H28" s="26">
        <v>0.77290000000000003</v>
      </c>
      <c r="I28" s="26">
        <v>1.7343500000000001</v>
      </c>
      <c r="J28" s="26">
        <v>1.8203100000000001</v>
      </c>
      <c r="K28" s="26">
        <v>1.8203199999999999</v>
      </c>
      <c r="L28" s="26">
        <v>1.7504500000000001</v>
      </c>
      <c r="M28" s="26">
        <v>2.5047600000000001</v>
      </c>
      <c r="N28" s="26">
        <v>1.90056</v>
      </c>
    </row>
    <row r="29" spans="1:15" s="26" customFormat="1">
      <c r="B29" s="26" t="s">
        <v>6</v>
      </c>
      <c r="C29" s="26">
        <v>0.82179000000000002</v>
      </c>
      <c r="D29" s="26">
        <v>0.99009999999999998</v>
      </c>
      <c r="E29" s="26">
        <v>1.1375</v>
      </c>
      <c r="F29" s="26">
        <v>0.80459999999999998</v>
      </c>
      <c r="G29" s="26">
        <v>0.99229999999999996</v>
      </c>
      <c r="H29" s="26">
        <v>0.82310000000000005</v>
      </c>
      <c r="I29" s="26">
        <v>2.1904499999999998</v>
      </c>
      <c r="J29" s="26">
        <v>2.2294299999999998</v>
      </c>
      <c r="K29" s="26">
        <v>2.32952</v>
      </c>
      <c r="L29" s="26">
        <v>1.754343</v>
      </c>
      <c r="M29" s="26">
        <v>2.1231230000000001</v>
      </c>
      <c r="N29" s="26">
        <v>1.9923500000000001</v>
      </c>
    </row>
    <row r="30" spans="1:15" s="26" customFormat="1"/>
    <row r="31" spans="1:15" s="26" customFormat="1"/>
    <row r="32" spans="1:15" s="26" customFormat="1">
      <c r="C32" s="66" t="s">
        <v>15</v>
      </c>
      <c r="D32" s="66"/>
      <c r="E32" s="66"/>
      <c r="F32" s="66"/>
      <c r="G32" s="66"/>
      <c r="H32" s="66"/>
      <c r="I32" s="66" t="s">
        <v>16</v>
      </c>
      <c r="J32" s="66"/>
      <c r="K32" s="66"/>
      <c r="L32" s="66"/>
      <c r="M32" s="66"/>
      <c r="N32" s="66"/>
    </row>
    <row r="33" spans="1:16" s="26" customFormat="1">
      <c r="B33" s="52" t="s">
        <v>234</v>
      </c>
      <c r="C33" s="26" t="s">
        <v>302</v>
      </c>
      <c r="D33" s="26" t="s">
        <v>31</v>
      </c>
      <c r="E33" s="26" t="s">
        <v>32</v>
      </c>
      <c r="F33" s="26" t="s">
        <v>33</v>
      </c>
      <c r="G33" s="26" t="s">
        <v>34</v>
      </c>
      <c r="H33" s="26" t="s">
        <v>35</v>
      </c>
      <c r="I33" s="26" t="s">
        <v>302</v>
      </c>
      <c r="J33" s="26" t="s">
        <v>31</v>
      </c>
      <c r="K33" s="26" t="s">
        <v>32</v>
      </c>
      <c r="L33" s="26" t="s">
        <v>33</v>
      </c>
      <c r="M33" s="26" t="s">
        <v>34</v>
      </c>
      <c r="N33" s="26" t="s">
        <v>35</v>
      </c>
    </row>
    <row r="34" spans="1:16" s="26" customFormat="1">
      <c r="B34" s="26" t="s">
        <v>0</v>
      </c>
      <c r="C34" s="26">
        <v>1.0431999999999999</v>
      </c>
      <c r="D34" s="26">
        <v>1.1128</v>
      </c>
      <c r="E34" s="26">
        <v>0.93400000000000005</v>
      </c>
      <c r="F34" s="26">
        <v>0.92876000000000003</v>
      </c>
      <c r="G34" s="26">
        <v>1.0001009999999999</v>
      </c>
      <c r="H34" s="26">
        <v>0.98111000000000004</v>
      </c>
      <c r="I34" s="26">
        <v>2.1286399999999999</v>
      </c>
      <c r="J34" s="26">
        <v>1.99234</v>
      </c>
      <c r="K34" s="26">
        <v>1.82334</v>
      </c>
      <c r="L34" s="26">
        <v>1.8675200000000001</v>
      </c>
      <c r="M34" s="26">
        <v>1.850274</v>
      </c>
      <c r="N34" s="26">
        <v>2.1202700000000001</v>
      </c>
    </row>
    <row r="35" spans="1:16" s="26" customFormat="1">
      <c r="B35" s="26" t="s">
        <v>9</v>
      </c>
      <c r="C35" s="26">
        <v>1.7754000000000001</v>
      </c>
      <c r="D35" s="26">
        <v>1.7862100000000001</v>
      </c>
      <c r="E35" s="26">
        <v>1.8399000000000001</v>
      </c>
      <c r="F35" s="26">
        <v>1.6512</v>
      </c>
      <c r="G35" s="26">
        <v>1.6318999999999999</v>
      </c>
      <c r="H35" s="26">
        <v>1.4342999999999999</v>
      </c>
      <c r="I35" s="26">
        <v>1.8602399999999999</v>
      </c>
      <c r="J35" s="26">
        <v>2.1304099999999999</v>
      </c>
      <c r="K35" s="26">
        <v>1.9626399999999999</v>
      </c>
      <c r="L35" s="26">
        <v>1.76027</v>
      </c>
      <c r="M35" s="26">
        <v>1.6045400000000001</v>
      </c>
      <c r="N35" s="26">
        <v>1.8536600000000001</v>
      </c>
    </row>
    <row r="36" spans="1:16" s="26" customFormat="1">
      <c r="B36" s="26" t="s">
        <v>10</v>
      </c>
      <c r="C36" s="26">
        <v>1.9107000000000001</v>
      </c>
      <c r="D36" s="26">
        <v>1.8090599999999999</v>
      </c>
      <c r="E36" s="26">
        <v>2.0987</v>
      </c>
      <c r="F36" s="26">
        <v>1.70052</v>
      </c>
      <c r="G36" s="26">
        <v>2.0063200000000001</v>
      </c>
      <c r="H36" s="26">
        <v>2.0028999999999999</v>
      </c>
      <c r="I36" s="26">
        <v>1.56027</v>
      </c>
      <c r="J36" s="26">
        <v>1.5305500000000001</v>
      </c>
      <c r="K36" s="26">
        <v>1.8765400000000001</v>
      </c>
      <c r="L36" s="26">
        <v>1.90025</v>
      </c>
      <c r="M36" s="26">
        <v>1.7101</v>
      </c>
      <c r="N36" s="26">
        <v>2.024</v>
      </c>
    </row>
    <row r="37" spans="1:16" s="26" customFormat="1">
      <c r="B37" s="26" t="s">
        <v>2</v>
      </c>
      <c r="C37" s="26">
        <v>1.7287600000000001</v>
      </c>
      <c r="D37" s="26">
        <v>1.7025999999999999</v>
      </c>
      <c r="E37" s="26">
        <v>1.9322999999999999</v>
      </c>
      <c r="F37" s="26">
        <v>1.8422000000000001</v>
      </c>
      <c r="G37" s="26">
        <v>1.7041999999999999</v>
      </c>
      <c r="H37" s="26">
        <v>1.5807</v>
      </c>
      <c r="I37" s="26">
        <v>1.6307400000000001</v>
      </c>
      <c r="J37" s="26">
        <v>1.6002000000000001</v>
      </c>
      <c r="K37" s="26">
        <v>2.1</v>
      </c>
      <c r="L37" s="26">
        <v>2.0704500000000001</v>
      </c>
      <c r="M37" s="26">
        <v>1.8646</v>
      </c>
      <c r="N37" s="26">
        <v>1.8360000000000001</v>
      </c>
    </row>
    <row r="38" spans="1:16" s="26" customFormat="1">
      <c r="B38" s="26" t="s">
        <v>4</v>
      </c>
      <c r="C38" s="26">
        <v>1.2934600000000001</v>
      </c>
      <c r="D38" s="26">
        <v>1.1121399999999999</v>
      </c>
      <c r="E38" s="26">
        <v>1.1225000000000001</v>
      </c>
      <c r="F38" s="26">
        <v>0.98050000000000004</v>
      </c>
      <c r="G38" s="26">
        <v>0.88339999999999996</v>
      </c>
      <c r="H38" s="26">
        <v>0.87309999999999999</v>
      </c>
      <c r="I38" s="26">
        <v>1.7134750000000001</v>
      </c>
      <c r="J38" s="26">
        <v>1.7605</v>
      </c>
      <c r="K38" s="26">
        <v>2.09632</v>
      </c>
      <c r="L38" s="26">
        <v>2.1703299999999999</v>
      </c>
      <c r="M38" s="26">
        <v>2.15476</v>
      </c>
      <c r="N38" s="26">
        <v>2.0007700000000002</v>
      </c>
    </row>
    <row r="39" spans="1:16" s="26" customFormat="1">
      <c r="B39" s="26" t="s">
        <v>6</v>
      </c>
      <c r="C39" s="26">
        <v>0.72179000000000004</v>
      </c>
      <c r="D39" s="26">
        <v>0.84004000000000001</v>
      </c>
      <c r="E39" s="26">
        <v>1.0375000000000001</v>
      </c>
      <c r="F39" s="26">
        <v>0.81020000000000003</v>
      </c>
      <c r="G39" s="26">
        <v>0.92469999999999997</v>
      </c>
      <c r="H39" s="26">
        <v>0.80189999999999995</v>
      </c>
      <c r="I39" s="26">
        <v>1.93045</v>
      </c>
      <c r="J39" s="26">
        <v>1.90943</v>
      </c>
      <c r="K39" s="26">
        <v>1.80952</v>
      </c>
      <c r="L39" s="26">
        <v>2.1934300000000002</v>
      </c>
      <c r="M39" s="26">
        <v>1.83623</v>
      </c>
      <c r="N39" s="26">
        <v>1.91995</v>
      </c>
    </row>
    <row r="40" spans="1:16" s="26" customFormat="1"/>
    <row r="41" spans="1:16" s="26" customFormat="1"/>
    <row r="42" spans="1:16" s="26" customFormat="1">
      <c r="A42" s="34" t="s">
        <v>238</v>
      </c>
    </row>
    <row r="43" spans="1:16" s="27" customFormat="1">
      <c r="B43" s="39"/>
      <c r="C43" s="65" t="s">
        <v>72</v>
      </c>
      <c r="D43" s="65"/>
      <c r="E43" s="65"/>
      <c r="F43" s="65" t="s">
        <v>81</v>
      </c>
      <c r="G43" s="65"/>
      <c r="H43" s="65"/>
      <c r="J43" s="65" t="s">
        <v>76</v>
      </c>
      <c r="K43" s="65"/>
      <c r="L43" s="65"/>
      <c r="M43" s="65" t="s">
        <v>82</v>
      </c>
      <c r="N43" s="65"/>
      <c r="O43" s="65"/>
      <c r="P43" s="41"/>
    </row>
    <row r="44" spans="1:16" s="26" customFormat="1">
      <c r="B44" s="42"/>
      <c r="C44" s="26" t="s">
        <v>25</v>
      </c>
      <c r="D44" s="26" t="s">
        <v>26</v>
      </c>
      <c r="E44" s="26" t="s">
        <v>27</v>
      </c>
      <c r="F44" s="26" t="s">
        <v>25</v>
      </c>
      <c r="G44" s="26" t="s">
        <v>26</v>
      </c>
      <c r="H44" s="26" t="s">
        <v>27</v>
      </c>
      <c r="J44" s="26" t="s">
        <v>25</v>
      </c>
      <c r="K44" s="26" t="s">
        <v>26</v>
      </c>
      <c r="L44" s="26" t="s">
        <v>27</v>
      </c>
      <c r="M44" s="26" t="s">
        <v>25</v>
      </c>
      <c r="N44" s="26" t="s">
        <v>26</v>
      </c>
      <c r="O44" s="26" t="s">
        <v>27</v>
      </c>
      <c r="P44" s="43"/>
    </row>
    <row r="45" spans="1:16" s="26" customFormat="1">
      <c r="B45" s="44" t="s">
        <v>74</v>
      </c>
      <c r="C45" s="38">
        <v>0.96</v>
      </c>
      <c r="D45" s="38">
        <v>0.94</v>
      </c>
      <c r="E45" s="38">
        <v>1.1000000000000001</v>
      </c>
      <c r="F45" s="38">
        <v>0.218</v>
      </c>
      <c r="G45" s="38">
        <v>0.22800000000000001</v>
      </c>
      <c r="H45" s="38">
        <v>0.20799999999999999</v>
      </c>
      <c r="J45" s="38">
        <v>1.02</v>
      </c>
      <c r="K45" s="38">
        <v>1.04</v>
      </c>
      <c r="L45" s="38">
        <v>0.94</v>
      </c>
      <c r="M45" s="38">
        <v>2.91</v>
      </c>
      <c r="N45" s="38">
        <v>2.8</v>
      </c>
      <c r="O45" s="38">
        <v>3.11</v>
      </c>
    </row>
    <row r="46" spans="1:16" s="26" customFormat="1">
      <c r="B46" s="44" t="s">
        <v>75</v>
      </c>
      <c r="C46" s="38">
        <v>0.92</v>
      </c>
      <c r="D46" s="38">
        <v>0.94</v>
      </c>
      <c r="E46" s="38">
        <v>1.1399999999999999</v>
      </c>
      <c r="F46" s="38">
        <v>0.25</v>
      </c>
      <c r="G46" s="38">
        <v>0.28000000000000003</v>
      </c>
      <c r="H46" s="38">
        <v>0.34</v>
      </c>
      <c r="J46" s="38">
        <v>1.1200000000000001</v>
      </c>
      <c r="K46" s="38">
        <v>1.01</v>
      </c>
      <c r="L46" s="38">
        <v>0.87</v>
      </c>
      <c r="M46" s="38">
        <v>2.5145300000000002</v>
      </c>
      <c r="N46" s="38">
        <v>2.5099999999999998</v>
      </c>
      <c r="O46" s="38">
        <v>2.3521899999999998</v>
      </c>
    </row>
    <row r="47" spans="1:16" s="26" customFormat="1"/>
    <row r="48" spans="1:16" s="26" customFormat="1">
      <c r="A48" s="34" t="s">
        <v>239</v>
      </c>
    </row>
    <row r="49" spans="1:15" s="27" customFormat="1">
      <c r="B49" s="39"/>
      <c r="C49" s="65" t="s">
        <v>72</v>
      </c>
      <c r="D49" s="65"/>
      <c r="E49" s="65"/>
      <c r="F49" s="65" t="s">
        <v>81</v>
      </c>
      <c r="G49" s="65"/>
      <c r="H49" s="65"/>
      <c r="J49" s="65" t="s">
        <v>76</v>
      </c>
      <c r="K49" s="65"/>
      <c r="L49" s="65"/>
      <c r="M49" s="65" t="s">
        <v>82</v>
      </c>
      <c r="N49" s="65"/>
      <c r="O49" s="65"/>
    </row>
    <row r="50" spans="1:15" s="26" customFormat="1">
      <c r="B50" s="42"/>
      <c r="C50" s="26" t="s">
        <v>25</v>
      </c>
      <c r="D50" s="26" t="s">
        <v>26</v>
      </c>
      <c r="E50" s="26" t="s">
        <v>27</v>
      </c>
      <c r="F50" s="26" t="s">
        <v>25</v>
      </c>
      <c r="G50" s="26" t="s">
        <v>26</v>
      </c>
      <c r="H50" s="26" t="s">
        <v>27</v>
      </c>
      <c r="J50" s="26" t="s">
        <v>25</v>
      </c>
      <c r="K50" s="26" t="s">
        <v>26</v>
      </c>
      <c r="L50" s="26" t="s">
        <v>27</v>
      </c>
      <c r="M50" s="26" t="s">
        <v>25</v>
      </c>
      <c r="N50" s="26" t="s">
        <v>26</v>
      </c>
      <c r="O50" s="26" t="s">
        <v>27</v>
      </c>
    </row>
    <row r="51" spans="1:15" s="26" customFormat="1">
      <c r="B51" s="44" t="s">
        <v>74</v>
      </c>
      <c r="C51" s="38">
        <v>1.0123</v>
      </c>
      <c r="D51" s="38">
        <v>1.103548</v>
      </c>
      <c r="E51" s="38">
        <v>0.88419999999999999</v>
      </c>
      <c r="F51" s="38">
        <v>0.38250000000000001</v>
      </c>
      <c r="G51" s="38">
        <v>0.3</v>
      </c>
      <c r="H51" s="38">
        <v>0.46</v>
      </c>
      <c r="J51" s="38">
        <v>0.999</v>
      </c>
      <c r="K51" s="38">
        <v>1.02</v>
      </c>
      <c r="L51" s="38">
        <v>0.98099999999999998</v>
      </c>
      <c r="M51" s="38">
        <v>2.9863590000000002</v>
      </c>
      <c r="N51" s="38">
        <v>3.3207089999999999</v>
      </c>
      <c r="O51" s="38">
        <v>2.6930000000000001</v>
      </c>
    </row>
    <row r="52" spans="1:15" s="26" customFormat="1">
      <c r="B52" s="44" t="s">
        <v>75</v>
      </c>
      <c r="C52" s="38">
        <v>0.85799999999999998</v>
      </c>
      <c r="D52" s="38">
        <v>1.1020300000000001</v>
      </c>
      <c r="E52" s="38">
        <v>1.04</v>
      </c>
      <c r="F52" s="38">
        <v>0.42695</v>
      </c>
      <c r="G52" s="38">
        <v>0.379</v>
      </c>
      <c r="H52" s="38">
        <v>0.46899999999999997</v>
      </c>
      <c r="J52" s="38">
        <v>0.91</v>
      </c>
      <c r="K52" s="38">
        <v>1.0109999999999999</v>
      </c>
      <c r="L52" s="38">
        <v>1.079</v>
      </c>
      <c r="M52" s="38">
        <v>2.7265069999999998</v>
      </c>
      <c r="N52" s="38">
        <v>2.5264899999999999</v>
      </c>
      <c r="O52" s="38">
        <v>2.9264999999999999</v>
      </c>
    </row>
    <row r="53" spans="1:15" s="26" customFormat="1">
      <c r="B53" s="44"/>
      <c r="C53" s="38"/>
      <c r="D53" s="38"/>
      <c r="E53" s="38"/>
      <c r="F53" s="38"/>
      <c r="G53" s="38"/>
      <c r="H53" s="38"/>
    </row>
    <row r="54" spans="1:15" s="26" customFormat="1">
      <c r="A54" s="34" t="s">
        <v>240</v>
      </c>
    </row>
    <row r="55" spans="1:15" s="27" customFormat="1">
      <c r="B55" s="39"/>
      <c r="C55" s="65" t="s">
        <v>72</v>
      </c>
      <c r="D55" s="65"/>
      <c r="E55" s="65"/>
      <c r="F55" s="65" t="s">
        <v>81</v>
      </c>
      <c r="G55" s="65"/>
      <c r="H55" s="65"/>
      <c r="J55" s="65" t="s">
        <v>76</v>
      </c>
      <c r="K55" s="65"/>
      <c r="L55" s="65"/>
      <c r="M55" s="65" t="s">
        <v>37</v>
      </c>
      <c r="N55" s="65"/>
      <c r="O55" s="65"/>
    </row>
    <row r="56" spans="1:15" s="26" customFormat="1">
      <c r="B56" s="42"/>
      <c r="C56" s="26" t="s">
        <v>25</v>
      </c>
      <c r="D56" s="26" t="s">
        <v>26</v>
      </c>
      <c r="E56" s="26" t="s">
        <v>27</v>
      </c>
      <c r="F56" s="26" t="s">
        <v>25</v>
      </c>
      <c r="G56" s="26" t="s">
        <v>26</v>
      </c>
      <c r="H56" s="26" t="s">
        <v>27</v>
      </c>
      <c r="J56" s="26" t="s">
        <v>25</v>
      </c>
      <c r="K56" s="26" t="s">
        <v>26</v>
      </c>
      <c r="L56" s="26" t="s">
        <v>27</v>
      </c>
      <c r="M56" s="26" t="s">
        <v>25</v>
      </c>
      <c r="N56" s="26" t="s">
        <v>26</v>
      </c>
      <c r="O56" s="26" t="s">
        <v>27</v>
      </c>
    </row>
    <row r="57" spans="1:15" s="26" customFormat="1">
      <c r="B57" s="44" t="s">
        <v>74</v>
      </c>
      <c r="C57" s="38">
        <v>0.98635899999999999</v>
      </c>
      <c r="D57" s="38">
        <v>0.92059999999999997</v>
      </c>
      <c r="E57" s="38">
        <v>1.093</v>
      </c>
      <c r="F57" s="38">
        <v>0.382106</v>
      </c>
      <c r="G57" s="38">
        <v>0.420709</v>
      </c>
      <c r="H57" s="38">
        <v>0.34210000000000002</v>
      </c>
      <c r="J57" s="38">
        <v>1.126001</v>
      </c>
      <c r="K57" s="38">
        <v>0.93200000000000005</v>
      </c>
      <c r="L57" s="38">
        <v>0.94199999999999995</v>
      </c>
      <c r="M57" s="38">
        <v>2.626001</v>
      </c>
      <c r="N57" s="38">
        <v>2.3207089999999999</v>
      </c>
      <c r="O57" s="38">
        <v>2.9421059999999999</v>
      </c>
    </row>
    <row r="58" spans="1:15" s="26" customFormat="1">
      <c r="B58" s="44" t="s">
        <v>75</v>
      </c>
      <c r="C58" s="38">
        <v>0.97599999999999998</v>
      </c>
      <c r="D58" s="38">
        <v>0.96699999999999997</v>
      </c>
      <c r="E58" s="38">
        <v>1.0569999999999999</v>
      </c>
      <c r="F58" s="38">
        <v>0.4622</v>
      </c>
      <c r="G58" s="38">
        <v>0.40651500000000002</v>
      </c>
      <c r="H58" s="38">
        <v>0.53217999999999999</v>
      </c>
      <c r="J58" s="38">
        <v>1.004461</v>
      </c>
      <c r="K58" s="38">
        <v>1.1032999999999999</v>
      </c>
      <c r="L58" s="38">
        <v>0.89219999999999999</v>
      </c>
      <c r="M58" s="38">
        <v>2.5544609999999999</v>
      </c>
      <c r="N58" s="38">
        <v>2.4065150000000002</v>
      </c>
      <c r="O58" s="38">
        <v>2.69218</v>
      </c>
    </row>
    <row r="59" spans="1:15" s="26" customFormat="1">
      <c r="B59" s="44"/>
      <c r="C59" s="38"/>
      <c r="D59" s="38"/>
      <c r="E59" s="38"/>
      <c r="F59" s="38"/>
      <c r="G59" s="38"/>
      <c r="H59" s="38"/>
      <c r="J59" s="38"/>
      <c r="K59" s="38"/>
      <c r="L59" s="38"/>
      <c r="M59" s="38"/>
      <c r="N59" s="38"/>
      <c r="O59" s="38"/>
    </row>
    <row r="60" spans="1:15" s="26" customFormat="1">
      <c r="A60" s="34" t="s">
        <v>241</v>
      </c>
      <c r="C60" s="65" t="s">
        <v>15</v>
      </c>
      <c r="D60" s="65"/>
      <c r="E60" s="65"/>
      <c r="F60" s="65" t="s">
        <v>249</v>
      </c>
      <c r="G60" s="65"/>
      <c r="H60" s="65"/>
      <c r="J60" s="65" t="s">
        <v>15</v>
      </c>
      <c r="K60" s="65"/>
      <c r="L60" s="65"/>
      <c r="M60" s="65" t="s">
        <v>249</v>
      </c>
      <c r="N60" s="65"/>
      <c r="O60" s="65"/>
    </row>
    <row r="61" spans="1:15" s="26" customFormat="1">
      <c r="B61" s="53" t="s">
        <v>74</v>
      </c>
      <c r="C61" s="26" t="s">
        <v>25</v>
      </c>
      <c r="D61" s="26" t="s">
        <v>26</v>
      </c>
      <c r="E61" s="26" t="s">
        <v>27</v>
      </c>
      <c r="F61" s="26" t="s">
        <v>25</v>
      </c>
      <c r="G61" s="26" t="s">
        <v>26</v>
      </c>
      <c r="H61" s="26" t="s">
        <v>27</v>
      </c>
      <c r="I61" s="53" t="s">
        <v>75</v>
      </c>
      <c r="J61" s="26" t="s">
        <v>25</v>
      </c>
      <c r="K61" s="26" t="s">
        <v>26</v>
      </c>
      <c r="L61" s="26" t="s">
        <v>27</v>
      </c>
      <c r="M61" s="26" t="s">
        <v>25</v>
      </c>
      <c r="N61" s="26" t="s">
        <v>26</v>
      </c>
      <c r="O61" s="26" t="s">
        <v>27</v>
      </c>
    </row>
    <row r="62" spans="1:15" s="26" customFormat="1">
      <c r="B62" s="26" t="s">
        <v>246</v>
      </c>
      <c r="C62" s="38">
        <v>1</v>
      </c>
      <c r="D62" s="38">
        <v>0.92</v>
      </c>
      <c r="E62" s="38">
        <v>1.08</v>
      </c>
      <c r="F62" s="38">
        <v>1</v>
      </c>
      <c r="G62" s="38">
        <v>0.95070900000000003</v>
      </c>
      <c r="H62" s="38">
        <v>1.072106</v>
      </c>
      <c r="I62" s="26" t="s">
        <v>246</v>
      </c>
      <c r="J62" s="38">
        <v>1</v>
      </c>
      <c r="K62" s="38">
        <v>0.97070000000000001</v>
      </c>
      <c r="L62" s="38">
        <v>1.0293000000000001</v>
      </c>
      <c r="M62" s="38">
        <v>0.96</v>
      </c>
      <c r="N62" s="38">
        <v>1.1020709</v>
      </c>
      <c r="O62" s="38">
        <v>1.042106</v>
      </c>
    </row>
    <row r="63" spans="1:15" s="26" customFormat="1">
      <c r="B63" s="26" t="s">
        <v>247</v>
      </c>
      <c r="C63" s="38">
        <v>0.53193999999999997</v>
      </c>
      <c r="D63" s="38">
        <v>0.59065100000000004</v>
      </c>
      <c r="E63" s="38">
        <v>0.49218000000000001</v>
      </c>
      <c r="F63" s="38">
        <v>0.9194</v>
      </c>
      <c r="G63" s="38">
        <v>0.93069999999999997</v>
      </c>
      <c r="H63" s="38">
        <v>0.89217999999999997</v>
      </c>
      <c r="I63" s="26" t="s">
        <v>247</v>
      </c>
      <c r="J63" s="38">
        <v>0.71940000000000004</v>
      </c>
      <c r="K63" s="38">
        <v>0.73065000000000002</v>
      </c>
      <c r="L63" s="38">
        <v>0.69218000000000002</v>
      </c>
      <c r="M63" s="38">
        <v>1.0394000000000001</v>
      </c>
      <c r="N63" s="38">
        <v>0.98065100000000005</v>
      </c>
      <c r="O63" s="38">
        <v>0.99217999999999995</v>
      </c>
    </row>
    <row r="64" spans="1:15" s="26" customFormat="1">
      <c r="B64" s="26" t="s">
        <v>248</v>
      </c>
      <c r="C64" s="38">
        <v>0.3629</v>
      </c>
      <c r="D64" s="38">
        <v>0.31359999999999999</v>
      </c>
      <c r="E64" s="38">
        <v>0.4128</v>
      </c>
      <c r="F64" s="38">
        <v>0.92635999999999996</v>
      </c>
      <c r="G64" s="38">
        <v>0.91290000000000004</v>
      </c>
      <c r="H64" s="38">
        <v>0.93359999999999999</v>
      </c>
      <c r="I64" s="26" t="s">
        <v>248</v>
      </c>
      <c r="J64" s="38">
        <v>0.53635999999999995</v>
      </c>
      <c r="K64" s="38">
        <v>0.51280000000000003</v>
      </c>
      <c r="L64" s="38">
        <v>0.5635</v>
      </c>
      <c r="M64" s="38">
        <v>1.0041</v>
      </c>
      <c r="N64" s="38">
        <v>1.0154000000000001</v>
      </c>
      <c r="O64" s="38">
        <v>0.94359999999999999</v>
      </c>
    </row>
    <row r="65" spans="1:16" s="26" customFormat="1">
      <c r="B65" s="44"/>
      <c r="C65" s="38"/>
      <c r="D65" s="38"/>
      <c r="E65" s="38"/>
      <c r="F65" s="38"/>
      <c r="G65" s="38"/>
      <c r="H65" s="38"/>
      <c r="J65" s="38"/>
      <c r="K65" s="38"/>
      <c r="L65" s="38"/>
      <c r="M65" s="38"/>
      <c r="N65" s="38"/>
      <c r="O65" s="38"/>
    </row>
    <row r="66" spans="1:16" s="26" customFormat="1">
      <c r="B66" s="44"/>
      <c r="C66" s="38"/>
      <c r="D66" s="38"/>
      <c r="E66" s="38"/>
      <c r="F66" s="38"/>
      <c r="G66" s="38"/>
      <c r="H66" s="38"/>
      <c r="J66" s="38"/>
      <c r="K66" s="38"/>
      <c r="L66" s="38"/>
      <c r="M66" s="38"/>
      <c r="N66" s="38"/>
      <c r="O66" s="38"/>
    </row>
    <row r="67" spans="1:16" s="26" customFormat="1">
      <c r="B67" s="44"/>
      <c r="C67" s="38"/>
      <c r="D67" s="38"/>
      <c r="E67" s="38"/>
      <c r="F67" s="38"/>
      <c r="G67" s="38"/>
      <c r="H67" s="38"/>
    </row>
    <row r="68" spans="1:16" s="26" customFormat="1">
      <c r="A68" s="34" t="s">
        <v>242</v>
      </c>
    </row>
    <row r="69" spans="1:16" s="27" customFormat="1">
      <c r="B69" s="39"/>
      <c r="C69" s="65" t="s">
        <v>83</v>
      </c>
      <c r="D69" s="65"/>
      <c r="E69" s="65"/>
      <c r="F69" s="65" t="s">
        <v>81</v>
      </c>
      <c r="G69" s="65"/>
      <c r="H69" s="65"/>
      <c r="J69" s="39"/>
      <c r="K69" s="65" t="s">
        <v>83</v>
      </c>
      <c r="L69" s="65"/>
      <c r="M69" s="65"/>
      <c r="N69" s="65" t="s">
        <v>81</v>
      </c>
      <c r="O69" s="65"/>
      <c r="P69" s="65"/>
    </row>
    <row r="70" spans="1:16" s="26" customFormat="1">
      <c r="B70" s="42"/>
      <c r="C70" s="26" t="s">
        <v>25</v>
      </c>
      <c r="D70" s="26" t="s">
        <v>26</v>
      </c>
      <c r="E70" s="26" t="s">
        <v>27</v>
      </c>
      <c r="F70" s="26" t="s">
        <v>25</v>
      </c>
      <c r="G70" s="26" t="s">
        <v>26</v>
      </c>
      <c r="H70" s="26" t="s">
        <v>27</v>
      </c>
      <c r="J70" s="26" t="s">
        <v>25</v>
      </c>
      <c r="K70" s="26" t="s">
        <v>26</v>
      </c>
      <c r="L70" s="26" t="s">
        <v>27</v>
      </c>
      <c r="M70" s="26" t="s">
        <v>25</v>
      </c>
      <c r="N70" s="26" t="s">
        <v>26</v>
      </c>
      <c r="O70" s="26" t="s">
        <v>27</v>
      </c>
      <c r="P70" s="42"/>
    </row>
    <row r="71" spans="1:16" s="26" customFormat="1">
      <c r="B71" s="44" t="s">
        <v>84</v>
      </c>
      <c r="C71" s="38">
        <v>0.13010822999999999</v>
      </c>
      <c r="D71" s="38">
        <v>0.11108999999999999</v>
      </c>
      <c r="E71" s="38">
        <v>0.12</v>
      </c>
      <c r="F71" s="38">
        <v>0.58548999999999995</v>
      </c>
      <c r="G71" s="38">
        <v>0.57640000000000002</v>
      </c>
      <c r="H71" s="38">
        <v>0.59870000000000001</v>
      </c>
      <c r="J71" s="44" t="s">
        <v>86</v>
      </c>
      <c r="K71" s="38">
        <v>0.10742</v>
      </c>
      <c r="L71" s="38">
        <v>0.152</v>
      </c>
      <c r="M71" s="38">
        <v>9.8000000000000004E-2</v>
      </c>
      <c r="N71" s="38">
        <v>0.41488999999999998</v>
      </c>
      <c r="O71" s="38">
        <v>0.437</v>
      </c>
      <c r="P71" s="38">
        <v>0.39650000000000002</v>
      </c>
    </row>
    <row r="72" spans="1:16" s="26" customFormat="1">
      <c r="B72" s="44" t="s">
        <v>85</v>
      </c>
      <c r="C72" s="38">
        <v>0.10580000000000001</v>
      </c>
      <c r="D72" s="38">
        <v>0.12720899999999999</v>
      </c>
      <c r="E72" s="38">
        <v>9.6780000000000005E-2</v>
      </c>
      <c r="F72" s="38">
        <v>0.1236</v>
      </c>
      <c r="G72" s="38">
        <v>0.15509500000000001</v>
      </c>
      <c r="H72" s="38">
        <v>9.9000000000000005E-2</v>
      </c>
      <c r="J72" s="44" t="s">
        <v>85</v>
      </c>
      <c r="K72" s="38">
        <v>8.9419999999999999E-2</v>
      </c>
      <c r="L72" s="38">
        <v>9.5272090000000004E-2</v>
      </c>
      <c r="M72" s="38">
        <v>8.5300000000000001E-2</v>
      </c>
      <c r="N72" s="38">
        <v>0.1036</v>
      </c>
      <c r="O72" s="38">
        <v>9.0051999999999993E-2</v>
      </c>
      <c r="P72" s="38">
        <v>0.129</v>
      </c>
    </row>
    <row r="73" spans="1:16" s="26" customFormat="1">
      <c r="B73" s="44"/>
      <c r="C73" s="38"/>
      <c r="D73" s="38"/>
      <c r="E73" s="38"/>
      <c r="F73" s="38"/>
      <c r="G73" s="38"/>
      <c r="H73" s="38"/>
      <c r="J73" s="44"/>
      <c r="K73" s="38"/>
      <c r="L73" s="38"/>
      <c r="M73" s="38"/>
      <c r="N73" s="38"/>
      <c r="O73" s="38"/>
      <c r="P73" s="38"/>
    </row>
    <row r="74" spans="1:16" s="26" customFormat="1">
      <c r="A74" s="34" t="s">
        <v>243</v>
      </c>
      <c r="C74" s="26" t="s">
        <v>25</v>
      </c>
      <c r="D74" s="26" t="s">
        <v>26</v>
      </c>
      <c r="E74" s="26" t="s">
        <v>27</v>
      </c>
      <c r="H74" s="26" t="s">
        <v>25</v>
      </c>
      <c r="I74" s="26" t="s">
        <v>26</v>
      </c>
      <c r="J74" s="26" t="s">
        <v>27</v>
      </c>
    </row>
    <row r="75" spans="1:16" s="26" customFormat="1">
      <c r="B75" s="26" t="s">
        <v>72</v>
      </c>
      <c r="C75" s="38">
        <v>1.012</v>
      </c>
      <c r="D75" s="38">
        <v>0.86399999999999999</v>
      </c>
      <c r="E75" s="38">
        <v>1.1240000000000001</v>
      </c>
      <c r="G75" s="26" t="s">
        <v>88</v>
      </c>
      <c r="H75" s="38">
        <v>1.1160000000000001</v>
      </c>
      <c r="I75" s="38">
        <v>0.95399999999999996</v>
      </c>
      <c r="J75" s="38">
        <v>0.93</v>
      </c>
    </row>
    <row r="76" spans="1:16" s="26" customFormat="1">
      <c r="B76" s="26" t="s">
        <v>87</v>
      </c>
      <c r="C76" s="38">
        <v>2.86</v>
      </c>
      <c r="D76" s="38">
        <v>2.4713400000000001</v>
      </c>
      <c r="E76" s="38">
        <v>3.19</v>
      </c>
      <c r="G76" s="26" t="s">
        <v>87</v>
      </c>
      <c r="H76" s="38">
        <v>2.1</v>
      </c>
      <c r="I76" s="38">
        <v>2.254664</v>
      </c>
      <c r="J76" s="38">
        <v>2.0112000000000001</v>
      </c>
    </row>
    <row r="77" spans="1:16" s="26" customFormat="1">
      <c r="B77" s="26" t="s">
        <v>91</v>
      </c>
      <c r="C77" s="38">
        <v>2.2685599999999999</v>
      </c>
      <c r="D77" s="38">
        <v>2.09335</v>
      </c>
      <c r="E77" s="38">
        <v>2.4788999999999999</v>
      </c>
      <c r="G77" s="26" t="s">
        <v>91</v>
      </c>
      <c r="H77" s="38">
        <v>1.9680059999999999</v>
      </c>
      <c r="I77" s="38">
        <v>2.1351819999999999</v>
      </c>
      <c r="J77" s="38">
        <v>1.8734</v>
      </c>
    </row>
    <row r="78" spans="1:16" s="26" customFormat="1">
      <c r="B78" s="26" t="s">
        <v>90</v>
      </c>
      <c r="C78" s="38">
        <v>3.16</v>
      </c>
      <c r="D78" s="38">
        <v>3.3039000000000001</v>
      </c>
      <c r="E78" s="38">
        <v>2.9678</v>
      </c>
      <c r="G78" s="26" t="s">
        <v>90</v>
      </c>
      <c r="H78" s="38">
        <v>2.6623999999999999</v>
      </c>
      <c r="I78" s="38">
        <v>2.235182</v>
      </c>
      <c r="J78" s="38">
        <v>2.8431999999999999</v>
      </c>
    </row>
    <row r="80" spans="1:16">
      <c r="A80" s="34"/>
    </row>
    <row r="81" spans="1:18">
      <c r="A81" s="34" t="s">
        <v>244</v>
      </c>
      <c r="B81" s="68" t="s">
        <v>15</v>
      </c>
      <c r="C81" s="68"/>
      <c r="D81" s="68"/>
      <c r="E81" s="68"/>
      <c r="F81" s="68"/>
      <c r="G81" s="68"/>
      <c r="H81" s="68"/>
      <c r="L81" s="68" t="s">
        <v>16</v>
      </c>
      <c r="M81" s="68"/>
      <c r="N81" s="68"/>
      <c r="O81" s="68"/>
      <c r="P81" s="68"/>
      <c r="Q81" s="68"/>
      <c r="R81" s="68"/>
    </row>
    <row r="82" spans="1:18">
      <c r="C82" s="35" t="s">
        <v>302</v>
      </c>
      <c r="D82" s="35" t="s">
        <v>31</v>
      </c>
      <c r="E82" s="35" t="s">
        <v>32</v>
      </c>
      <c r="F82" s="35" t="s">
        <v>33</v>
      </c>
      <c r="G82" s="35" t="s">
        <v>34</v>
      </c>
      <c r="H82" s="35" t="s">
        <v>35</v>
      </c>
      <c r="M82" s="35" t="s">
        <v>302</v>
      </c>
      <c r="N82" s="35" t="s">
        <v>31</v>
      </c>
      <c r="O82" s="35" t="s">
        <v>32</v>
      </c>
      <c r="P82" s="35" t="s">
        <v>33</v>
      </c>
      <c r="Q82" s="35" t="s">
        <v>34</v>
      </c>
      <c r="R82" s="35" t="s">
        <v>35</v>
      </c>
    </row>
    <row r="83" spans="1:18" s="37" customFormat="1">
      <c r="A83" s="69" t="s">
        <v>8</v>
      </c>
      <c r="B83" s="37">
        <v>0</v>
      </c>
      <c r="C83" s="37">
        <v>0</v>
      </c>
      <c r="D83" s="37">
        <v>0</v>
      </c>
      <c r="E83" s="37">
        <v>0</v>
      </c>
      <c r="F83" s="37">
        <v>0</v>
      </c>
      <c r="G83" s="37">
        <v>0</v>
      </c>
      <c r="H83" s="37">
        <v>0</v>
      </c>
      <c r="K83" s="69" t="s">
        <v>8</v>
      </c>
      <c r="L83" s="37">
        <v>0</v>
      </c>
      <c r="M83" s="37">
        <v>0</v>
      </c>
      <c r="N83" s="37">
        <v>0</v>
      </c>
      <c r="O83" s="37">
        <v>0</v>
      </c>
      <c r="P83" s="37">
        <v>0</v>
      </c>
      <c r="Q83" s="37">
        <v>0</v>
      </c>
      <c r="R83" s="37">
        <v>0</v>
      </c>
    </row>
    <row r="84" spans="1:18" s="37" customFormat="1">
      <c r="A84" s="69"/>
      <c r="B84" s="37">
        <v>5</v>
      </c>
      <c r="C84" s="37">
        <v>1</v>
      </c>
      <c r="D84" s="37">
        <v>1</v>
      </c>
      <c r="E84" s="37">
        <v>1</v>
      </c>
      <c r="F84" s="37">
        <v>1</v>
      </c>
      <c r="G84" s="37">
        <v>0</v>
      </c>
      <c r="H84" s="37">
        <v>0</v>
      </c>
      <c r="K84" s="69"/>
      <c r="L84" s="37">
        <v>5</v>
      </c>
      <c r="M84" s="37">
        <v>1</v>
      </c>
      <c r="N84" s="37">
        <v>0</v>
      </c>
      <c r="O84" s="37">
        <v>1</v>
      </c>
      <c r="P84" s="37">
        <v>1</v>
      </c>
      <c r="Q84" s="37">
        <v>1</v>
      </c>
      <c r="R84" s="37">
        <v>1</v>
      </c>
    </row>
    <row r="85" spans="1:18" s="37" customFormat="1">
      <c r="A85" s="69"/>
      <c r="B85" s="37">
        <f t="shared" ref="B85:B119" si="0">B84+5</f>
        <v>10</v>
      </c>
      <c r="C85" s="37">
        <v>1</v>
      </c>
      <c r="D85" s="37">
        <v>2</v>
      </c>
      <c r="E85" s="37">
        <v>1</v>
      </c>
      <c r="F85" s="37">
        <v>1</v>
      </c>
      <c r="G85" s="37">
        <v>0</v>
      </c>
      <c r="H85" s="37">
        <v>0</v>
      </c>
      <c r="K85" s="69"/>
      <c r="L85" s="37">
        <f t="shared" ref="L85:L119" si="1">L84+5</f>
        <v>10</v>
      </c>
      <c r="M85" s="37">
        <v>2</v>
      </c>
      <c r="N85" s="37">
        <v>0</v>
      </c>
      <c r="O85" s="37">
        <v>2</v>
      </c>
      <c r="P85" s="37">
        <v>2</v>
      </c>
      <c r="Q85" s="37">
        <v>2</v>
      </c>
      <c r="R85" s="37">
        <v>1</v>
      </c>
    </row>
    <row r="86" spans="1:18" s="37" customFormat="1">
      <c r="A86" s="69"/>
      <c r="B86" s="37">
        <f t="shared" si="0"/>
        <v>15</v>
      </c>
      <c r="C86" s="37">
        <v>1</v>
      </c>
      <c r="D86" s="37">
        <v>1</v>
      </c>
      <c r="E86" s="37">
        <v>2</v>
      </c>
      <c r="F86" s="37">
        <v>1</v>
      </c>
      <c r="G86" s="37">
        <v>0</v>
      </c>
      <c r="H86" s="37">
        <v>0</v>
      </c>
      <c r="K86" s="69"/>
      <c r="L86" s="37">
        <f t="shared" si="1"/>
        <v>15</v>
      </c>
      <c r="M86" s="37">
        <v>4</v>
      </c>
      <c r="N86" s="37">
        <v>2</v>
      </c>
      <c r="O86" s="37">
        <v>4</v>
      </c>
      <c r="P86" s="37">
        <v>4</v>
      </c>
      <c r="Q86" s="37">
        <v>3</v>
      </c>
      <c r="R86" s="37">
        <v>2</v>
      </c>
    </row>
    <row r="87" spans="1:18" s="37" customFormat="1">
      <c r="A87" s="69"/>
      <c r="B87" s="37">
        <f t="shared" si="0"/>
        <v>20</v>
      </c>
      <c r="C87" s="37">
        <v>1</v>
      </c>
      <c r="D87" s="37">
        <v>1</v>
      </c>
      <c r="E87" s="37">
        <v>2</v>
      </c>
      <c r="F87" s="37">
        <v>2</v>
      </c>
      <c r="G87" s="37">
        <v>1</v>
      </c>
      <c r="H87" s="37">
        <v>1</v>
      </c>
      <c r="K87" s="69"/>
      <c r="L87" s="37">
        <f t="shared" si="1"/>
        <v>20</v>
      </c>
      <c r="M87" s="37">
        <v>4</v>
      </c>
      <c r="N87" s="37">
        <v>3</v>
      </c>
      <c r="O87" s="37">
        <v>3</v>
      </c>
      <c r="P87" s="37">
        <v>3</v>
      </c>
      <c r="Q87" s="37">
        <v>3</v>
      </c>
      <c r="R87" s="37">
        <v>2</v>
      </c>
    </row>
    <row r="88" spans="1:18" s="37" customFormat="1">
      <c r="A88" s="69"/>
      <c r="B88" s="37">
        <f t="shared" si="0"/>
        <v>25</v>
      </c>
      <c r="C88" s="37">
        <v>2</v>
      </c>
      <c r="D88" s="37">
        <v>1</v>
      </c>
      <c r="E88" s="37">
        <v>1</v>
      </c>
      <c r="F88" s="37">
        <v>2</v>
      </c>
      <c r="G88" s="37">
        <v>1</v>
      </c>
      <c r="H88" s="37">
        <v>1</v>
      </c>
      <c r="K88" s="69"/>
      <c r="L88" s="37">
        <f t="shared" si="1"/>
        <v>25</v>
      </c>
      <c r="M88" s="37">
        <v>4</v>
      </c>
      <c r="N88" s="37">
        <v>4</v>
      </c>
      <c r="O88" s="37">
        <v>4</v>
      </c>
      <c r="P88" s="37">
        <v>5</v>
      </c>
      <c r="Q88" s="37">
        <v>4</v>
      </c>
      <c r="R88" s="37">
        <v>3</v>
      </c>
    </row>
    <row r="89" spans="1:18" s="37" customFormat="1">
      <c r="A89" s="69"/>
      <c r="B89" s="37">
        <f t="shared" si="0"/>
        <v>30</v>
      </c>
      <c r="C89" s="37">
        <v>3</v>
      </c>
      <c r="D89" s="37">
        <v>2</v>
      </c>
      <c r="E89" s="37">
        <v>2</v>
      </c>
      <c r="F89" s="37">
        <v>2</v>
      </c>
      <c r="G89" s="37">
        <v>2</v>
      </c>
      <c r="H89" s="37">
        <v>2</v>
      </c>
      <c r="K89" s="69"/>
      <c r="L89" s="37">
        <f t="shared" si="1"/>
        <v>30</v>
      </c>
      <c r="M89" s="37">
        <v>4</v>
      </c>
      <c r="N89" s="37">
        <v>4</v>
      </c>
      <c r="O89" s="37">
        <v>4</v>
      </c>
      <c r="P89" s="37">
        <v>4</v>
      </c>
      <c r="Q89" s="37">
        <v>5</v>
      </c>
      <c r="R89" s="37">
        <v>3</v>
      </c>
    </row>
    <row r="90" spans="1:18" s="37" customFormat="1">
      <c r="A90" s="69"/>
      <c r="B90" s="37">
        <f t="shared" si="0"/>
        <v>35</v>
      </c>
      <c r="C90" s="37">
        <v>5</v>
      </c>
      <c r="D90" s="37">
        <v>3</v>
      </c>
      <c r="E90" s="37">
        <v>4</v>
      </c>
      <c r="F90" s="37">
        <v>4</v>
      </c>
      <c r="G90" s="37">
        <v>3</v>
      </c>
      <c r="H90" s="37">
        <v>4</v>
      </c>
      <c r="K90" s="69"/>
      <c r="L90" s="37">
        <f t="shared" si="1"/>
        <v>35</v>
      </c>
      <c r="M90" s="37">
        <v>4</v>
      </c>
      <c r="N90" s="37">
        <v>6</v>
      </c>
      <c r="O90" s="37">
        <v>5</v>
      </c>
      <c r="P90" s="37">
        <v>5</v>
      </c>
      <c r="Q90" s="37">
        <v>5</v>
      </c>
      <c r="R90" s="37">
        <v>4</v>
      </c>
    </row>
    <row r="91" spans="1:18" s="37" customFormat="1">
      <c r="A91" s="69"/>
      <c r="B91" s="37">
        <f t="shared" si="0"/>
        <v>40</v>
      </c>
      <c r="C91" s="37">
        <v>4</v>
      </c>
      <c r="D91" s="37">
        <v>4</v>
      </c>
      <c r="E91" s="37">
        <v>4</v>
      </c>
      <c r="F91" s="37">
        <v>5</v>
      </c>
      <c r="G91" s="37">
        <v>3</v>
      </c>
      <c r="H91" s="37">
        <v>3</v>
      </c>
      <c r="K91" s="69"/>
      <c r="L91" s="37">
        <f t="shared" si="1"/>
        <v>40</v>
      </c>
      <c r="M91" s="37">
        <v>4</v>
      </c>
      <c r="N91" s="37">
        <v>6</v>
      </c>
      <c r="O91" s="37">
        <v>5</v>
      </c>
      <c r="P91" s="37">
        <v>6</v>
      </c>
      <c r="Q91" s="37">
        <v>4</v>
      </c>
      <c r="R91" s="37">
        <v>4</v>
      </c>
    </row>
    <row r="92" spans="1:18" s="37" customFormat="1">
      <c r="A92" s="69"/>
      <c r="B92" s="37">
        <f t="shared" si="0"/>
        <v>45</v>
      </c>
      <c r="C92" s="37">
        <v>4</v>
      </c>
      <c r="D92" s="37">
        <v>5</v>
      </c>
      <c r="E92" s="37">
        <v>5</v>
      </c>
      <c r="F92" s="37">
        <v>5</v>
      </c>
      <c r="G92" s="37">
        <v>4</v>
      </c>
      <c r="H92" s="37">
        <v>4</v>
      </c>
      <c r="K92" s="69"/>
      <c r="L92" s="37">
        <f t="shared" si="1"/>
        <v>45</v>
      </c>
      <c r="M92" s="37">
        <v>5</v>
      </c>
      <c r="N92" s="37">
        <v>6</v>
      </c>
      <c r="O92" s="37">
        <v>5</v>
      </c>
      <c r="P92" s="37">
        <v>6</v>
      </c>
      <c r="Q92" s="37">
        <v>4</v>
      </c>
      <c r="R92" s="37">
        <v>4</v>
      </c>
    </row>
    <row r="93" spans="1:18" s="37" customFormat="1">
      <c r="A93" s="69"/>
      <c r="B93" s="37">
        <f t="shared" si="0"/>
        <v>50</v>
      </c>
      <c r="C93" s="37">
        <v>5</v>
      </c>
      <c r="D93" s="37">
        <v>5</v>
      </c>
      <c r="E93" s="37">
        <v>5</v>
      </c>
      <c r="F93" s="37">
        <v>4</v>
      </c>
      <c r="G93" s="37">
        <v>4</v>
      </c>
      <c r="H93" s="37">
        <v>4</v>
      </c>
      <c r="K93" s="69"/>
      <c r="L93" s="37">
        <f t="shared" si="1"/>
        <v>50</v>
      </c>
      <c r="M93" s="37">
        <v>4</v>
      </c>
      <c r="N93" s="37">
        <v>6</v>
      </c>
      <c r="O93" s="37">
        <v>5</v>
      </c>
      <c r="P93" s="37">
        <v>6</v>
      </c>
      <c r="Q93" s="37">
        <v>5</v>
      </c>
      <c r="R93" s="37">
        <v>4</v>
      </c>
    </row>
    <row r="94" spans="1:18" s="37" customFormat="1">
      <c r="A94" s="69"/>
      <c r="B94" s="37">
        <f t="shared" si="0"/>
        <v>55</v>
      </c>
      <c r="C94" s="37">
        <v>3</v>
      </c>
      <c r="D94" s="37">
        <v>5</v>
      </c>
      <c r="E94" s="37">
        <v>5</v>
      </c>
      <c r="F94" s="37">
        <v>5</v>
      </c>
      <c r="G94" s="37">
        <v>4</v>
      </c>
      <c r="H94" s="37">
        <v>5</v>
      </c>
      <c r="K94" s="69"/>
      <c r="L94" s="37">
        <f t="shared" si="1"/>
        <v>55</v>
      </c>
      <c r="M94" s="37">
        <v>5</v>
      </c>
      <c r="N94" s="37">
        <v>6</v>
      </c>
      <c r="O94" s="37">
        <v>5</v>
      </c>
      <c r="P94" s="37">
        <v>6</v>
      </c>
      <c r="Q94" s="37">
        <v>6</v>
      </c>
      <c r="R94" s="37">
        <v>5</v>
      </c>
    </row>
    <row r="95" spans="1:18" s="37" customFormat="1">
      <c r="A95" s="69"/>
      <c r="B95" s="37">
        <f t="shared" si="0"/>
        <v>60</v>
      </c>
      <c r="C95" s="37">
        <v>3</v>
      </c>
      <c r="D95" s="37">
        <v>4</v>
      </c>
      <c r="E95" s="37">
        <v>5</v>
      </c>
      <c r="F95" s="37">
        <v>5</v>
      </c>
      <c r="G95" s="37">
        <v>4</v>
      </c>
      <c r="H95" s="37">
        <v>3</v>
      </c>
      <c r="K95" s="69"/>
      <c r="L95" s="37">
        <f t="shared" si="1"/>
        <v>60</v>
      </c>
      <c r="M95" s="37">
        <v>5</v>
      </c>
      <c r="N95" s="37">
        <v>6</v>
      </c>
      <c r="O95" s="37">
        <v>5</v>
      </c>
      <c r="P95" s="37">
        <v>6</v>
      </c>
      <c r="Q95" s="37">
        <v>6</v>
      </c>
      <c r="R95" s="37">
        <v>5</v>
      </c>
    </row>
    <row r="96" spans="1:18" s="37" customFormat="1">
      <c r="A96" s="69"/>
      <c r="B96" s="37">
        <f t="shared" si="0"/>
        <v>65</v>
      </c>
      <c r="C96" s="37">
        <v>3</v>
      </c>
      <c r="D96" s="37">
        <v>3</v>
      </c>
      <c r="E96" s="37">
        <v>3</v>
      </c>
      <c r="F96" s="37">
        <v>6</v>
      </c>
      <c r="G96" s="37">
        <v>3</v>
      </c>
      <c r="H96" s="37">
        <v>3</v>
      </c>
      <c r="K96" s="69"/>
      <c r="L96" s="37">
        <f t="shared" si="1"/>
        <v>65</v>
      </c>
      <c r="M96" s="37">
        <v>4</v>
      </c>
      <c r="N96" s="37">
        <v>6</v>
      </c>
      <c r="O96" s="37">
        <v>6</v>
      </c>
      <c r="P96" s="37">
        <v>6</v>
      </c>
      <c r="Q96" s="37">
        <v>6</v>
      </c>
      <c r="R96" s="37">
        <v>3</v>
      </c>
    </row>
    <row r="97" spans="1:18" s="37" customFormat="1">
      <c r="A97" s="69"/>
      <c r="B97" s="37">
        <f t="shared" si="0"/>
        <v>70</v>
      </c>
      <c r="C97" s="37">
        <v>2</v>
      </c>
      <c r="D97" s="37">
        <v>3</v>
      </c>
      <c r="E97" s="37">
        <v>3</v>
      </c>
      <c r="F97" s="37">
        <v>6</v>
      </c>
      <c r="G97" s="37">
        <v>4</v>
      </c>
      <c r="H97" s="37">
        <v>3</v>
      </c>
      <c r="K97" s="69"/>
      <c r="L97" s="37">
        <f t="shared" si="1"/>
        <v>70</v>
      </c>
      <c r="M97" s="37">
        <v>4</v>
      </c>
      <c r="N97" s="37">
        <v>6</v>
      </c>
      <c r="O97" s="37">
        <v>6</v>
      </c>
      <c r="P97" s="37">
        <v>6</v>
      </c>
      <c r="Q97" s="37">
        <v>6</v>
      </c>
      <c r="R97" s="37">
        <v>5</v>
      </c>
    </row>
    <row r="98" spans="1:18" s="37" customFormat="1">
      <c r="A98" s="69"/>
      <c r="B98" s="37">
        <f t="shared" si="0"/>
        <v>75</v>
      </c>
      <c r="C98" s="37">
        <v>3</v>
      </c>
      <c r="D98" s="37">
        <v>4</v>
      </c>
      <c r="E98" s="37">
        <v>3</v>
      </c>
      <c r="F98" s="37">
        <v>6</v>
      </c>
      <c r="G98" s="37">
        <v>4</v>
      </c>
      <c r="H98" s="37">
        <v>3</v>
      </c>
      <c r="K98" s="69"/>
      <c r="L98" s="37">
        <f t="shared" si="1"/>
        <v>75</v>
      </c>
      <c r="M98" s="37">
        <v>5</v>
      </c>
      <c r="N98" s="37">
        <v>6</v>
      </c>
      <c r="O98" s="37">
        <v>6</v>
      </c>
      <c r="P98" s="37">
        <v>6</v>
      </c>
      <c r="Q98" s="37">
        <v>6</v>
      </c>
      <c r="R98" s="37">
        <v>5</v>
      </c>
    </row>
    <row r="99" spans="1:18" s="37" customFormat="1">
      <c r="A99" s="69"/>
      <c r="B99" s="37">
        <f t="shared" si="0"/>
        <v>80</v>
      </c>
      <c r="C99" s="37">
        <v>2</v>
      </c>
      <c r="D99" s="37">
        <v>4</v>
      </c>
      <c r="E99" s="37">
        <v>4</v>
      </c>
      <c r="F99" s="37">
        <v>6</v>
      </c>
      <c r="G99" s="37">
        <v>4</v>
      </c>
      <c r="H99" s="37">
        <v>3</v>
      </c>
      <c r="K99" s="69"/>
      <c r="L99" s="37">
        <f t="shared" si="1"/>
        <v>80</v>
      </c>
      <c r="M99" s="37">
        <v>5</v>
      </c>
      <c r="N99" s="37">
        <v>6</v>
      </c>
      <c r="O99" s="37">
        <v>6</v>
      </c>
      <c r="P99" s="37">
        <v>6</v>
      </c>
      <c r="Q99" s="37">
        <v>6</v>
      </c>
      <c r="R99" s="37">
        <v>5</v>
      </c>
    </row>
    <row r="100" spans="1:18" s="37" customFormat="1">
      <c r="A100" s="69"/>
      <c r="B100" s="37">
        <f t="shared" si="0"/>
        <v>85</v>
      </c>
      <c r="C100" s="37">
        <v>3</v>
      </c>
      <c r="D100" s="37">
        <v>3</v>
      </c>
      <c r="E100" s="37">
        <v>5</v>
      </c>
      <c r="F100" s="37">
        <v>6</v>
      </c>
      <c r="G100" s="37">
        <v>3</v>
      </c>
      <c r="H100" s="37">
        <v>3</v>
      </c>
      <c r="K100" s="69"/>
      <c r="L100" s="37">
        <f t="shared" si="1"/>
        <v>85</v>
      </c>
      <c r="M100" s="37">
        <v>5</v>
      </c>
      <c r="N100" s="37">
        <v>6</v>
      </c>
      <c r="O100" s="37">
        <v>6</v>
      </c>
      <c r="P100" s="37">
        <v>6</v>
      </c>
      <c r="Q100" s="37">
        <v>6</v>
      </c>
      <c r="R100" s="37">
        <v>5</v>
      </c>
    </row>
    <row r="101" spans="1:18" s="37" customFormat="1">
      <c r="A101" s="69"/>
      <c r="B101" s="37">
        <f t="shared" si="0"/>
        <v>90</v>
      </c>
      <c r="C101" s="37">
        <v>4</v>
      </c>
      <c r="D101" s="37">
        <v>3</v>
      </c>
      <c r="E101" s="37">
        <v>4</v>
      </c>
      <c r="F101" s="37">
        <v>6</v>
      </c>
      <c r="G101" s="37">
        <v>4</v>
      </c>
      <c r="H101" s="37">
        <v>3</v>
      </c>
      <c r="K101" s="69"/>
      <c r="L101" s="37">
        <f t="shared" si="1"/>
        <v>90</v>
      </c>
      <c r="M101" s="37">
        <v>5</v>
      </c>
      <c r="N101" s="37">
        <v>6</v>
      </c>
      <c r="O101" s="37">
        <v>6</v>
      </c>
      <c r="P101" s="37">
        <v>6</v>
      </c>
      <c r="Q101" s="37">
        <v>6</v>
      </c>
      <c r="R101" s="37">
        <v>5</v>
      </c>
    </row>
    <row r="102" spans="1:18" s="37" customFormat="1">
      <c r="A102" s="69"/>
      <c r="B102" s="37">
        <f t="shared" si="0"/>
        <v>95</v>
      </c>
      <c r="C102" s="37">
        <v>3</v>
      </c>
      <c r="D102" s="37">
        <v>3</v>
      </c>
      <c r="E102" s="37">
        <v>5</v>
      </c>
      <c r="F102" s="37">
        <v>6</v>
      </c>
      <c r="G102" s="37">
        <v>3</v>
      </c>
      <c r="H102" s="37">
        <v>4</v>
      </c>
      <c r="K102" s="69"/>
      <c r="L102" s="37">
        <f t="shared" si="1"/>
        <v>95</v>
      </c>
      <c r="M102" s="37">
        <v>5</v>
      </c>
      <c r="N102" s="37">
        <v>6</v>
      </c>
      <c r="O102" s="37">
        <v>6</v>
      </c>
      <c r="P102" s="37">
        <v>6</v>
      </c>
      <c r="Q102" s="37">
        <v>6</v>
      </c>
      <c r="R102" s="37">
        <v>5</v>
      </c>
    </row>
    <row r="103" spans="1:18" s="37" customFormat="1">
      <c r="A103" s="69"/>
      <c r="B103" s="37">
        <f t="shared" si="0"/>
        <v>100</v>
      </c>
      <c r="C103" s="37">
        <v>4</v>
      </c>
      <c r="D103" s="37">
        <v>3</v>
      </c>
      <c r="E103" s="37">
        <v>4</v>
      </c>
      <c r="F103" s="37">
        <v>6</v>
      </c>
      <c r="G103" s="37">
        <v>3</v>
      </c>
      <c r="H103" s="37">
        <v>4</v>
      </c>
      <c r="K103" s="69"/>
      <c r="L103" s="37">
        <f t="shared" si="1"/>
        <v>100</v>
      </c>
      <c r="M103" s="37">
        <v>5</v>
      </c>
      <c r="N103" s="37">
        <v>6</v>
      </c>
      <c r="O103" s="37">
        <v>6</v>
      </c>
      <c r="P103" s="37">
        <v>6</v>
      </c>
      <c r="Q103" s="37">
        <v>6</v>
      </c>
      <c r="R103" s="37">
        <v>5</v>
      </c>
    </row>
    <row r="104" spans="1:18" s="37" customFormat="1">
      <c r="A104" s="69"/>
      <c r="B104" s="37">
        <f t="shared" si="0"/>
        <v>105</v>
      </c>
      <c r="C104" s="37">
        <v>3</v>
      </c>
      <c r="D104" s="37">
        <v>3</v>
      </c>
      <c r="E104" s="37">
        <v>3</v>
      </c>
      <c r="F104" s="37">
        <v>6</v>
      </c>
      <c r="G104" s="37">
        <v>3</v>
      </c>
      <c r="H104" s="37">
        <v>3</v>
      </c>
      <c r="K104" s="69"/>
      <c r="L104" s="37">
        <f t="shared" si="1"/>
        <v>105</v>
      </c>
      <c r="M104" s="37">
        <v>5</v>
      </c>
      <c r="N104" s="37">
        <v>6</v>
      </c>
      <c r="O104" s="37">
        <v>6</v>
      </c>
      <c r="P104" s="37" t="s">
        <v>51</v>
      </c>
      <c r="Q104" s="37">
        <v>6</v>
      </c>
      <c r="R104" s="37">
        <v>5</v>
      </c>
    </row>
    <row r="105" spans="1:18" s="37" customFormat="1">
      <c r="A105" s="69"/>
      <c r="B105" s="37">
        <f t="shared" si="0"/>
        <v>110</v>
      </c>
      <c r="C105" s="37">
        <v>4</v>
      </c>
      <c r="D105" s="37">
        <v>2</v>
      </c>
      <c r="E105" s="37">
        <v>2</v>
      </c>
      <c r="F105" s="37">
        <v>6</v>
      </c>
      <c r="G105" s="37">
        <v>4</v>
      </c>
      <c r="H105" s="37">
        <v>4</v>
      </c>
      <c r="K105" s="69"/>
      <c r="L105" s="37">
        <f t="shared" si="1"/>
        <v>110</v>
      </c>
      <c r="M105" s="37">
        <v>6</v>
      </c>
      <c r="N105" s="37">
        <v>6</v>
      </c>
      <c r="O105" s="37">
        <v>6</v>
      </c>
      <c r="P105" s="37">
        <v>6</v>
      </c>
      <c r="Q105" s="37">
        <v>6</v>
      </c>
      <c r="R105" s="37">
        <v>4</v>
      </c>
    </row>
    <row r="106" spans="1:18" s="37" customFormat="1">
      <c r="A106" s="69"/>
      <c r="B106" s="37">
        <f t="shared" si="0"/>
        <v>115</v>
      </c>
      <c r="C106" s="37">
        <v>3</v>
      </c>
      <c r="D106" s="37">
        <v>4</v>
      </c>
      <c r="E106" s="37">
        <v>3</v>
      </c>
      <c r="F106" s="37">
        <v>6</v>
      </c>
      <c r="G106" s="37">
        <v>3</v>
      </c>
      <c r="H106" s="37">
        <v>3</v>
      </c>
      <c r="K106" s="69"/>
      <c r="L106" s="37">
        <f t="shared" si="1"/>
        <v>115</v>
      </c>
      <c r="M106" s="37">
        <v>6</v>
      </c>
      <c r="N106" s="37">
        <v>6</v>
      </c>
      <c r="O106" s="37">
        <v>6</v>
      </c>
      <c r="P106" s="37">
        <v>6</v>
      </c>
      <c r="Q106" s="37">
        <v>6</v>
      </c>
      <c r="R106" s="37">
        <v>4</v>
      </c>
    </row>
    <row r="107" spans="1:18" s="37" customFormat="1">
      <c r="A107" s="69"/>
      <c r="B107" s="37">
        <f t="shared" si="0"/>
        <v>120</v>
      </c>
      <c r="C107" s="37">
        <v>3</v>
      </c>
      <c r="D107" s="37">
        <v>3</v>
      </c>
      <c r="E107" s="37">
        <v>3</v>
      </c>
      <c r="F107" s="37">
        <v>6</v>
      </c>
      <c r="G107" s="37">
        <v>3</v>
      </c>
      <c r="H107" s="37">
        <v>4</v>
      </c>
      <c r="K107" s="69"/>
      <c r="L107" s="37">
        <f t="shared" si="1"/>
        <v>120</v>
      </c>
      <c r="M107" s="37">
        <v>6</v>
      </c>
      <c r="N107" s="37">
        <v>6</v>
      </c>
      <c r="O107" s="37">
        <v>6</v>
      </c>
      <c r="P107" s="37">
        <v>6</v>
      </c>
      <c r="Q107" s="37">
        <v>6</v>
      </c>
      <c r="R107" s="37">
        <v>4</v>
      </c>
    </row>
    <row r="108" spans="1:18" s="37" customFormat="1">
      <c r="A108" s="69"/>
      <c r="B108" s="37">
        <f t="shared" si="0"/>
        <v>125</v>
      </c>
      <c r="C108" s="37">
        <v>3</v>
      </c>
      <c r="D108" s="37">
        <v>3</v>
      </c>
      <c r="E108" s="37">
        <v>4</v>
      </c>
      <c r="F108" s="37">
        <v>6</v>
      </c>
      <c r="G108" s="37">
        <v>3</v>
      </c>
      <c r="H108" s="37">
        <v>3</v>
      </c>
      <c r="K108" s="69"/>
      <c r="L108" s="37">
        <f t="shared" si="1"/>
        <v>125</v>
      </c>
      <c r="M108" s="37">
        <v>6</v>
      </c>
      <c r="N108" s="37">
        <v>6</v>
      </c>
      <c r="O108" s="37">
        <v>6</v>
      </c>
      <c r="P108" s="37">
        <v>6</v>
      </c>
      <c r="Q108" s="37">
        <v>6</v>
      </c>
      <c r="R108" s="37">
        <v>4</v>
      </c>
    </row>
    <row r="109" spans="1:18" s="37" customFormat="1">
      <c r="A109" s="69"/>
      <c r="B109" s="37">
        <f t="shared" si="0"/>
        <v>130</v>
      </c>
      <c r="C109" s="37">
        <v>3</v>
      </c>
      <c r="D109" s="37">
        <v>3</v>
      </c>
      <c r="E109" s="37">
        <v>4</v>
      </c>
      <c r="F109" s="37">
        <v>6</v>
      </c>
      <c r="G109" s="37">
        <v>3</v>
      </c>
      <c r="H109" s="37">
        <v>3</v>
      </c>
      <c r="K109" s="69"/>
      <c r="L109" s="37">
        <f t="shared" si="1"/>
        <v>130</v>
      </c>
      <c r="M109" s="37">
        <v>6</v>
      </c>
      <c r="N109" s="37">
        <v>6</v>
      </c>
      <c r="O109" s="37">
        <v>6</v>
      </c>
      <c r="P109" s="37">
        <v>6</v>
      </c>
      <c r="Q109" s="37">
        <v>6</v>
      </c>
      <c r="R109" s="37">
        <v>4</v>
      </c>
    </row>
    <row r="110" spans="1:18" s="37" customFormat="1">
      <c r="A110" s="69"/>
      <c r="B110" s="37">
        <f t="shared" si="0"/>
        <v>135</v>
      </c>
      <c r="C110" s="37">
        <v>2</v>
      </c>
      <c r="D110" s="37">
        <v>3</v>
      </c>
      <c r="E110" s="37">
        <v>3</v>
      </c>
      <c r="F110" s="37">
        <v>6</v>
      </c>
      <c r="G110" s="37">
        <v>2</v>
      </c>
      <c r="H110" s="37">
        <v>2</v>
      </c>
      <c r="K110" s="69"/>
      <c r="L110" s="37">
        <f t="shared" si="1"/>
        <v>135</v>
      </c>
      <c r="M110" s="37">
        <v>6</v>
      </c>
      <c r="N110" s="37">
        <v>6</v>
      </c>
      <c r="O110" s="37">
        <v>6</v>
      </c>
      <c r="P110" s="37">
        <v>6</v>
      </c>
      <c r="Q110" s="37">
        <v>6</v>
      </c>
      <c r="R110" s="37">
        <v>4</v>
      </c>
    </row>
    <row r="111" spans="1:18" s="37" customFormat="1">
      <c r="A111" s="69"/>
      <c r="B111" s="37">
        <f t="shared" si="0"/>
        <v>140</v>
      </c>
      <c r="C111" s="37">
        <v>2</v>
      </c>
      <c r="D111" s="37">
        <v>2</v>
      </c>
      <c r="E111" s="37">
        <v>3</v>
      </c>
      <c r="F111" s="37">
        <v>6</v>
      </c>
      <c r="G111" s="37">
        <v>2</v>
      </c>
      <c r="H111" s="37">
        <v>2</v>
      </c>
      <c r="K111" s="69"/>
      <c r="L111" s="37">
        <f t="shared" si="1"/>
        <v>140</v>
      </c>
      <c r="M111" s="37">
        <v>6</v>
      </c>
      <c r="N111" s="37">
        <v>6</v>
      </c>
      <c r="O111" s="37">
        <v>6</v>
      </c>
      <c r="P111" s="37">
        <v>6</v>
      </c>
      <c r="Q111" s="37">
        <v>6</v>
      </c>
      <c r="R111" s="37">
        <v>4</v>
      </c>
    </row>
    <row r="112" spans="1:18" s="37" customFormat="1">
      <c r="A112" s="69"/>
      <c r="B112" s="37">
        <f t="shared" si="0"/>
        <v>145</v>
      </c>
      <c r="C112" s="37">
        <v>2</v>
      </c>
      <c r="D112" s="37">
        <v>2</v>
      </c>
      <c r="E112" s="37">
        <v>3</v>
      </c>
      <c r="F112" s="37">
        <v>6</v>
      </c>
      <c r="G112" s="37">
        <v>2</v>
      </c>
      <c r="H112" s="37">
        <v>2</v>
      </c>
      <c r="K112" s="69"/>
      <c r="L112" s="37">
        <f t="shared" si="1"/>
        <v>145</v>
      </c>
      <c r="M112" s="37">
        <v>6</v>
      </c>
      <c r="N112" s="37">
        <v>6</v>
      </c>
      <c r="O112" s="37">
        <v>6</v>
      </c>
      <c r="P112" s="37">
        <v>6</v>
      </c>
      <c r="Q112" s="37">
        <v>6</v>
      </c>
      <c r="R112" s="37">
        <v>4</v>
      </c>
    </row>
    <row r="113" spans="1:19" s="37" customFormat="1">
      <c r="A113" s="69"/>
      <c r="B113" s="37">
        <f t="shared" si="0"/>
        <v>150</v>
      </c>
      <c r="C113" s="37">
        <v>2</v>
      </c>
      <c r="D113" s="37">
        <v>2</v>
      </c>
      <c r="E113" s="37">
        <v>3</v>
      </c>
      <c r="F113" s="37">
        <v>6</v>
      </c>
      <c r="G113" s="37">
        <v>2</v>
      </c>
      <c r="H113" s="37">
        <v>2</v>
      </c>
      <c r="K113" s="69"/>
      <c r="L113" s="37">
        <f t="shared" si="1"/>
        <v>150</v>
      </c>
      <c r="M113" s="37">
        <v>6</v>
      </c>
      <c r="N113" s="37">
        <v>6</v>
      </c>
      <c r="O113" s="37">
        <v>6</v>
      </c>
      <c r="P113" s="37">
        <v>6</v>
      </c>
      <c r="Q113" s="37">
        <v>6</v>
      </c>
      <c r="R113" s="37">
        <v>4</v>
      </c>
    </row>
    <row r="114" spans="1:19" s="37" customFormat="1">
      <c r="A114" s="69"/>
      <c r="B114" s="37">
        <f t="shared" si="0"/>
        <v>155</v>
      </c>
      <c r="C114" s="37">
        <v>1</v>
      </c>
      <c r="D114" s="37">
        <v>2</v>
      </c>
      <c r="E114" s="37">
        <v>2</v>
      </c>
      <c r="F114" s="37">
        <v>6</v>
      </c>
      <c r="G114" s="37">
        <v>2</v>
      </c>
      <c r="H114" s="37">
        <v>2</v>
      </c>
      <c r="K114" s="69"/>
      <c r="L114" s="37">
        <f t="shared" si="1"/>
        <v>155</v>
      </c>
      <c r="M114" s="37">
        <v>6</v>
      </c>
      <c r="N114" s="37">
        <v>6</v>
      </c>
      <c r="O114" s="37">
        <v>6</v>
      </c>
      <c r="P114" s="37">
        <v>6</v>
      </c>
      <c r="Q114" s="37">
        <v>6</v>
      </c>
      <c r="R114" s="37">
        <v>4</v>
      </c>
    </row>
    <row r="115" spans="1:19" s="37" customFormat="1">
      <c r="A115" s="69"/>
      <c r="B115" s="37">
        <f t="shared" si="0"/>
        <v>160</v>
      </c>
      <c r="C115" s="37">
        <v>1</v>
      </c>
      <c r="D115" s="37">
        <v>2</v>
      </c>
      <c r="E115" s="37">
        <v>2</v>
      </c>
      <c r="F115" s="37">
        <v>6</v>
      </c>
      <c r="G115" s="37">
        <v>2</v>
      </c>
      <c r="H115" s="37">
        <v>2</v>
      </c>
      <c r="K115" s="69"/>
      <c r="L115" s="37">
        <f t="shared" si="1"/>
        <v>160</v>
      </c>
      <c r="M115" s="37">
        <v>6</v>
      </c>
      <c r="N115" s="37">
        <v>6</v>
      </c>
      <c r="O115" s="37">
        <v>6</v>
      </c>
      <c r="P115" s="37">
        <v>6</v>
      </c>
      <c r="Q115" s="37">
        <v>6</v>
      </c>
      <c r="R115" s="37">
        <v>4</v>
      </c>
    </row>
    <row r="116" spans="1:19" s="37" customFormat="1">
      <c r="A116" s="69"/>
      <c r="B116" s="37">
        <f t="shared" si="0"/>
        <v>165</v>
      </c>
      <c r="C116" s="37">
        <v>1</v>
      </c>
      <c r="D116" s="37">
        <v>1</v>
      </c>
      <c r="E116" s="37">
        <v>2</v>
      </c>
      <c r="F116" s="37">
        <v>6</v>
      </c>
      <c r="G116" s="37">
        <v>2</v>
      </c>
      <c r="H116" s="37">
        <v>1</v>
      </c>
      <c r="K116" s="69"/>
      <c r="L116" s="37">
        <f t="shared" si="1"/>
        <v>165</v>
      </c>
      <c r="M116" s="37">
        <v>6</v>
      </c>
      <c r="N116" s="37">
        <v>6</v>
      </c>
      <c r="O116" s="37">
        <v>6</v>
      </c>
      <c r="P116" s="37">
        <v>6</v>
      </c>
      <c r="Q116" s="37">
        <v>6</v>
      </c>
      <c r="R116" s="37">
        <v>4</v>
      </c>
    </row>
    <row r="117" spans="1:19" s="37" customFormat="1">
      <c r="A117" s="69"/>
      <c r="B117" s="37">
        <f t="shared" si="0"/>
        <v>170</v>
      </c>
      <c r="C117" s="37">
        <v>1</v>
      </c>
      <c r="D117" s="37">
        <v>1</v>
      </c>
      <c r="E117" s="37">
        <v>2</v>
      </c>
      <c r="F117" s="37">
        <v>6</v>
      </c>
      <c r="G117" s="37">
        <v>1</v>
      </c>
      <c r="H117" s="37">
        <v>1</v>
      </c>
      <c r="K117" s="69"/>
      <c r="L117" s="37">
        <f t="shared" si="1"/>
        <v>170</v>
      </c>
      <c r="M117" s="37">
        <v>6</v>
      </c>
      <c r="N117" s="37">
        <v>6</v>
      </c>
      <c r="O117" s="37">
        <v>6</v>
      </c>
      <c r="P117" s="37">
        <v>6</v>
      </c>
      <c r="Q117" s="37">
        <v>6</v>
      </c>
      <c r="R117" s="37">
        <v>4</v>
      </c>
    </row>
    <row r="118" spans="1:19" s="37" customFormat="1">
      <c r="A118" s="69"/>
      <c r="B118" s="37">
        <f t="shared" si="0"/>
        <v>175</v>
      </c>
      <c r="C118" s="37">
        <v>0</v>
      </c>
      <c r="D118" s="37">
        <v>1</v>
      </c>
      <c r="E118" s="37">
        <v>2</v>
      </c>
      <c r="F118" s="37">
        <v>6</v>
      </c>
      <c r="G118" s="37">
        <v>1</v>
      </c>
      <c r="H118" s="37">
        <v>1</v>
      </c>
      <c r="K118" s="69"/>
      <c r="L118" s="37">
        <f t="shared" si="1"/>
        <v>175</v>
      </c>
      <c r="M118" s="37">
        <v>6</v>
      </c>
      <c r="N118" s="37">
        <v>6</v>
      </c>
      <c r="O118" s="37">
        <v>6</v>
      </c>
      <c r="P118" s="37">
        <v>6</v>
      </c>
      <c r="Q118" s="37">
        <v>6</v>
      </c>
      <c r="R118" s="37">
        <v>4</v>
      </c>
    </row>
    <row r="119" spans="1:19" s="37" customFormat="1">
      <c r="A119" s="69"/>
      <c r="B119" s="37">
        <f t="shared" si="0"/>
        <v>180</v>
      </c>
      <c r="C119" s="37">
        <v>0</v>
      </c>
      <c r="D119" s="37">
        <v>1</v>
      </c>
      <c r="E119" s="37">
        <v>2</v>
      </c>
      <c r="F119" s="37">
        <v>6</v>
      </c>
      <c r="G119" s="37">
        <v>1</v>
      </c>
      <c r="H119" s="37">
        <v>1</v>
      </c>
      <c r="K119" s="69"/>
      <c r="L119" s="37">
        <f t="shared" si="1"/>
        <v>180</v>
      </c>
      <c r="M119" s="37">
        <v>6</v>
      </c>
      <c r="N119" s="37">
        <v>6</v>
      </c>
      <c r="O119" s="37">
        <v>6</v>
      </c>
      <c r="P119" s="37">
        <v>6</v>
      </c>
      <c r="Q119" s="37">
        <v>6</v>
      </c>
      <c r="R119" s="37">
        <v>4</v>
      </c>
    </row>
    <row r="122" spans="1:19">
      <c r="A122" s="34" t="s">
        <v>245</v>
      </c>
    </row>
    <row r="123" spans="1:19" s="34" customFormat="1" ht="14.25">
      <c r="C123" s="67" t="s">
        <v>15</v>
      </c>
      <c r="D123" s="67"/>
      <c r="E123" s="67"/>
      <c r="F123" s="67"/>
      <c r="G123" s="67"/>
      <c r="H123" s="67"/>
      <c r="I123" s="67"/>
      <c r="J123" s="67"/>
      <c r="K123" s="67" t="s">
        <v>192</v>
      </c>
      <c r="L123" s="67"/>
      <c r="M123" s="67"/>
      <c r="N123" s="67"/>
      <c r="O123" s="67"/>
      <c r="P123" s="67"/>
      <c r="Q123" s="67"/>
      <c r="R123" s="67"/>
      <c r="S123" s="36"/>
    </row>
    <row r="124" spans="1:19" s="45" customFormat="1">
      <c r="B124" s="45" t="s">
        <v>58</v>
      </c>
      <c r="C124" s="48">
        <v>93.123099999999994</v>
      </c>
      <c r="D124" s="48">
        <v>79.123099999999994</v>
      </c>
      <c r="E124" s="48">
        <v>99.123099999999994</v>
      </c>
      <c r="F124" s="48">
        <v>112.95399999999999</v>
      </c>
      <c r="G124" s="48">
        <v>93.94</v>
      </c>
      <c r="H124" s="48">
        <v>105.12309999999999</v>
      </c>
      <c r="I124" s="48">
        <v>93.6</v>
      </c>
      <c r="J124" s="48">
        <v>120.94</v>
      </c>
      <c r="K124" s="48">
        <v>155.203</v>
      </c>
      <c r="L124" s="48">
        <v>170.11199999999999</v>
      </c>
      <c r="M124" s="48">
        <v>178.28899999999999</v>
      </c>
      <c r="N124" s="48">
        <v>165.3</v>
      </c>
      <c r="O124" s="48">
        <v>153.27699999999999</v>
      </c>
      <c r="P124" s="48">
        <v>154.303</v>
      </c>
      <c r="Q124" s="48">
        <v>167.29400000000001</v>
      </c>
      <c r="R124" s="48">
        <v>159.28800000000001</v>
      </c>
    </row>
    <row r="125" spans="1:19" s="45" customFormat="1">
      <c r="B125" s="45" t="s">
        <v>59</v>
      </c>
      <c r="C125" s="48">
        <v>91.123000000000005</v>
      </c>
      <c r="D125" s="48">
        <v>85.131</v>
      </c>
      <c r="E125" s="48">
        <v>93.391000000000005</v>
      </c>
      <c r="F125" s="48">
        <v>112.91500000000001</v>
      </c>
      <c r="G125" s="48">
        <v>98.903999999999996</v>
      </c>
      <c r="H125" s="48">
        <v>114.23099999999999</v>
      </c>
      <c r="I125" s="48">
        <v>93.424000000000007</v>
      </c>
      <c r="J125" s="48">
        <v>110.884</v>
      </c>
      <c r="K125" s="48">
        <v>40.313000000000002</v>
      </c>
      <c r="L125" s="48">
        <v>36.302999999999997</v>
      </c>
      <c r="M125" s="48">
        <v>45.295000000000002</v>
      </c>
      <c r="N125" s="48">
        <v>39.292999999999999</v>
      </c>
      <c r="O125" s="48">
        <v>49.308999999999997</v>
      </c>
      <c r="P125" s="48">
        <v>46.3</v>
      </c>
      <c r="Q125" s="48">
        <v>33.302</v>
      </c>
      <c r="R125" s="48">
        <v>35.308</v>
      </c>
    </row>
    <row r="126" spans="1:19" s="45" customFormat="1">
      <c r="B126" s="45" t="s">
        <v>60</v>
      </c>
      <c r="C126" s="48">
        <v>112.854</v>
      </c>
      <c r="D126" s="48">
        <v>89.102999999999994</v>
      </c>
      <c r="E126" s="48">
        <v>104.12309999999999</v>
      </c>
      <c r="F126" s="48">
        <v>115.691</v>
      </c>
      <c r="G126" s="48">
        <v>98.924000000000007</v>
      </c>
      <c r="H126" s="48">
        <v>112.113</v>
      </c>
      <c r="I126" s="48">
        <v>96.158000000000001</v>
      </c>
      <c r="J126" s="48">
        <v>71.100999999999999</v>
      </c>
      <c r="K126" s="48">
        <v>130.30000000000001</v>
      </c>
      <c r="L126" s="48">
        <v>136.31100000000001</v>
      </c>
      <c r="M126" s="48">
        <v>125.3</v>
      </c>
      <c r="N126" s="48">
        <v>139.31700000000001</v>
      </c>
      <c r="O126" s="48">
        <v>149.28299999999999</v>
      </c>
      <c r="P126" s="48">
        <v>136.285</v>
      </c>
      <c r="Q126" s="48">
        <v>143.31700000000001</v>
      </c>
      <c r="R126" s="48">
        <v>140.29900000000001</v>
      </c>
    </row>
  </sheetData>
  <mergeCells count="34">
    <mergeCell ref="C32:H32"/>
    <mergeCell ref="I32:N32"/>
    <mergeCell ref="C2:H2"/>
    <mergeCell ref="C12:H12"/>
    <mergeCell ref="I12:N12"/>
    <mergeCell ref="C22:H22"/>
    <mergeCell ref="I22:N22"/>
    <mergeCell ref="I2:N2"/>
    <mergeCell ref="M43:O43"/>
    <mergeCell ref="C49:E49"/>
    <mergeCell ref="F49:H49"/>
    <mergeCell ref="J49:L49"/>
    <mergeCell ref="M49:O49"/>
    <mergeCell ref="C43:E43"/>
    <mergeCell ref="F43:H43"/>
    <mergeCell ref="J43:L43"/>
    <mergeCell ref="C55:E55"/>
    <mergeCell ref="F55:H55"/>
    <mergeCell ref="J55:L55"/>
    <mergeCell ref="M55:O55"/>
    <mergeCell ref="C69:E69"/>
    <mergeCell ref="F69:H69"/>
    <mergeCell ref="K69:M69"/>
    <mergeCell ref="N69:P69"/>
    <mergeCell ref="C60:E60"/>
    <mergeCell ref="F60:H60"/>
    <mergeCell ref="J60:L60"/>
    <mergeCell ref="M60:O60"/>
    <mergeCell ref="C123:J123"/>
    <mergeCell ref="K123:R123"/>
    <mergeCell ref="B81:H81"/>
    <mergeCell ref="A83:A119"/>
    <mergeCell ref="L81:R81"/>
    <mergeCell ref="K83:K119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opLeftCell="A49" zoomScaleNormal="100" workbookViewId="0">
      <selection activeCell="K23" sqref="K23"/>
    </sheetView>
  </sheetViews>
  <sheetFormatPr defaultColWidth="8.625" defaultRowHeight="12.75"/>
  <cols>
    <col min="1" max="1" width="8.625" style="4"/>
    <col min="2" max="2" width="11.875" style="4" customWidth="1"/>
    <col min="3" max="16384" width="8.625" style="4"/>
  </cols>
  <sheetData>
    <row r="1" spans="1:17">
      <c r="A1" s="7" t="s">
        <v>250</v>
      </c>
    </row>
    <row r="2" spans="1:17" s="7" customFormat="1">
      <c r="B2" s="21"/>
      <c r="C2" s="61" t="s">
        <v>55</v>
      </c>
      <c r="D2" s="61"/>
      <c r="E2" s="61"/>
      <c r="F2" s="61"/>
      <c r="G2" s="61"/>
      <c r="H2" s="61" t="s">
        <v>52</v>
      </c>
      <c r="I2" s="61"/>
      <c r="J2" s="61"/>
      <c r="K2" s="61"/>
      <c r="L2" s="61"/>
      <c r="M2" s="61"/>
      <c r="N2" s="61"/>
      <c r="O2" s="61"/>
      <c r="P2" s="61"/>
      <c r="Q2" s="61"/>
    </row>
    <row r="3" spans="1:17">
      <c r="B3" s="2" t="s">
        <v>54</v>
      </c>
      <c r="C3" s="5" t="s">
        <v>25</v>
      </c>
      <c r="D3" s="5" t="s">
        <v>26</v>
      </c>
      <c r="E3" s="5" t="s">
        <v>27</v>
      </c>
      <c r="F3" s="5" t="s">
        <v>28</v>
      </c>
      <c r="G3" s="5" t="s">
        <v>29</v>
      </c>
      <c r="H3" s="5" t="s">
        <v>25</v>
      </c>
      <c r="I3" s="5" t="s">
        <v>26</v>
      </c>
      <c r="J3" s="5" t="s">
        <v>27</v>
      </c>
      <c r="K3" s="5" t="s">
        <v>28</v>
      </c>
      <c r="L3" s="5" t="s">
        <v>29</v>
      </c>
      <c r="M3" s="5" t="s">
        <v>156</v>
      </c>
      <c r="N3" s="5" t="s">
        <v>157</v>
      </c>
      <c r="O3" s="5" t="s">
        <v>158</v>
      </c>
      <c r="P3" s="5" t="s">
        <v>159</v>
      </c>
      <c r="Q3" s="5" t="s">
        <v>160</v>
      </c>
    </row>
    <row r="4" spans="1:17" s="45" customFormat="1">
      <c r="B4" s="47" t="s">
        <v>92</v>
      </c>
      <c r="C4" s="48">
        <v>1</v>
      </c>
      <c r="D4" s="48">
        <v>1.1200000000000001</v>
      </c>
      <c r="E4" s="48">
        <v>1.06</v>
      </c>
      <c r="F4" s="48">
        <v>0.94</v>
      </c>
      <c r="G4" s="48">
        <v>0.88</v>
      </c>
      <c r="H4" s="48">
        <v>0.39210600000000001</v>
      </c>
      <c r="I4" s="48">
        <v>0.35120000000000001</v>
      </c>
      <c r="J4" s="48">
        <v>0.46</v>
      </c>
      <c r="K4" s="48">
        <v>0.26</v>
      </c>
      <c r="L4" s="48">
        <v>0.54</v>
      </c>
      <c r="M4" s="48">
        <v>0.25</v>
      </c>
      <c r="N4" s="48">
        <v>0.62</v>
      </c>
      <c r="O4" s="48">
        <v>0.35</v>
      </c>
      <c r="P4" s="48">
        <v>0.54</v>
      </c>
      <c r="Q4" s="48">
        <v>0.20699999999999999</v>
      </c>
    </row>
    <row r="5" spans="1:17" s="45" customFormat="1">
      <c r="B5" s="47" t="s">
        <v>93</v>
      </c>
      <c r="C5" s="48">
        <v>1</v>
      </c>
      <c r="D5" s="48">
        <v>1.2</v>
      </c>
      <c r="E5" s="48">
        <v>0.89</v>
      </c>
      <c r="F5" s="48">
        <v>0.8</v>
      </c>
      <c r="G5" s="48">
        <v>1.06</v>
      </c>
      <c r="H5" s="48">
        <v>0.46217999999999998</v>
      </c>
      <c r="I5" s="48">
        <v>0.34689999999999999</v>
      </c>
      <c r="J5" s="48">
        <v>0.56000000000000005</v>
      </c>
      <c r="K5" s="48">
        <v>0.62</v>
      </c>
      <c r="L5" s="48">
        <v>0.54</v>
      </c>
      <c r="M5" s="48">
        <v>0.31</v>
      </c>
      <c r="N5" s="48">
        <v>0.28000000000000003</v>
      </c>
      <c r="O5" s="48">
        <v>0.49</v>
      </c>
      <c r="P5" s="48">
        <v>0.6</v>
      </c>
      <c r="Q5" s="48">
        <v>0.47</v>
      </c>
    </row>
    <row r="6" spans="1:17" s="45" customFormat="1">
      <c r="B6" s="47" t="s">
        <v>94</v>
      </c>
      <c r="C6" s="48">
        <v>0.98</v>
      </c>
      <c r="D6" s="48">
        <v>1.1000000000000001</v>
      </c>
      <c r="E6" s="48">
        <v>1.1599999999999999</v>
      </c>
      <c r="F6" s="48">
        <v>0.84</v>
      </c>
      <c r="G6" s="48">
        <v>0.9</v>
      </c>
      <c r="H6" s="48">
        <v>0.51035210600000003</v>
      </c>
      <c r="I6" s="48">
        <v>0.35120000000000001</v>
      </c>
      <c r="J6" s="48">
        <v>0.36</v>
      </c>
      <c r="K6" s="48">
        <v>0.7</v>
      </c>
      <c r="L6" s="48">
        <v>0.61</v>
      </c>
      <c r="M6" s="48">
        <v>0.4</v>
      </c>
      <c r="N6" s="48">
        <v>0.38</v>
      </c>
      <c r="O6" s="48">
        <v>0.61</v>
      </c>
      <c r="P6" s="48">
        <v>0.56999999999999995</v>
      </c>
      <c r="Q6" s="48">
        <v>0.56000000000000005</v>
      </c>
    </row>
    <row r="7" spans="1:17" s="45" customFormat="1">
      <c r="B7" s="47" t="s">
        <v>95</v>
      </c>
      <c r="C7" s="48">
        <v>0.96</v>
      </c>
      <c r="D7" s="48">
        <v>1.21</v>
      </c>
      <c r="E7" s="48">
        <v>1.18</v>
      </c>
      <c r="F7" s="48">
        <v>0.82</v>
      </c>
      <c r="G7" s="48">
        <v>0.79</v>
      </c>
      <c r="H7" s="48">
        <v>0.46621800000000002</v>
      </c>
      <c r="I7" s="48">
        <v>0.34689999999999999</v>
      </c>
      <c r="J7" s="48">
        <v>0.42</v>
      </c>
      <c r="K7" s="48">
        <v>0.5</v>
      </c>
      <c r="L7" s="48">
        <v>0.59</v>
      </c>
      <c r="M7" s="48">
        <v>0.3</v>
      </c>
      <c r="N7" s="48">
        <v>0.35</v>
      </c>
      <c r="O7" s="48">
        <v>0.67</v>
      </c>
      <c r="P7" s="48">
        <v>0.44</v>
      </c>
      <c r="Q7" s="48">
        <v>0.56000000000000005</v>
      </c>
    </row>
    <row r="8" spans="1:17" s="45" customFormat="1"/>
    <row r="9" spans="1:17" s="46" customFormat="1">
      <c r="B9" s="49"/>
      <c r="C9" s="71" t="s">
        <v>55</v>
      </c>
      <c r="D9" s="71"/>
      <c r="E9" s="71"/>
      <c r="F9" s="71"/>
      <c r="G9" s="71"/>
      <c r="H9" s="71" t="s">
        <v>52</v>
      </c>
      <c r="I9" s="71"/>
      <c r="J9" s="71"/>
      <c r="K9" s="71"/>
      <c r="L9" s="71"/>
      <c r="M9" s="71"/>
      <c r="N9" s="71"/>
      <c r="O9" s="71"/>
      <c r="P9" s="71"/>
      <c r="Q9" s="71"/>
    </row>
    <row r="10" spans="1:17" s="45" customFormat="1">
      <c r="B10" s="50" t="s">
        <v>14</v>
      </c>
      <c r="C10" s="51" t="s">
        <v>25</v>
      </c>
      <c r="D10" s="51" t="s">
        <v>26</v>
      </c>
      <c r="E10" s="51" t="s">
        <v>27</v>
      </c>
      <c r="F10" s="51" t="s">
        <v>28</v>
      </c>
      <c r="G10" s="51" t="s">
        <v>29</v>
      </c>
      <c r="H10" s="51" t="s">
        <v>25</v>
      </c>
      <c r="I10" s="51" t="s">
        <v>26</v>
      </c>
      <c r="J10" s="51" t="s">
        <v>27</v>
      </c>
      <c r="K10" s="51" t="s">
        <v>28</v>
      </c>
      <c r="L10" s="51" t="s">
        <v>29</v>
      </c>
      <c r="M10" s="51" t="s">
        <v>156</v>
      </c>
      <c r="N10" s="51" t="s">
        <v>157</v>
      </c>
      <c r="O10" s="51" t="s">
        <v>158</v>
      </c>
      <c r="P10" s="51" t="s">
        <v>159</v>
      </c>
      <c r="Q10" s="51" t="s">
        <v>160</v>
      </c>
    </row>
    <row r="11" spans="1:17" s="45" customFormat="1">
      <c r="B11" s="47" t="s">
        <v>92</v>
      </c>
      <c r="C11" s="48">
        <v>1</v>
      </c>
      <c r="D11" s="48">
        <v>1.180540709</v>
      </c>
      <c r="E11" s="48">
        <v>0.88</v>
      </c>
      <c r="F11" s="48">
        <v>0.9</v>
      </c>
      <c r="G11" s="48">
        <v>1.1000000000000001</v>
      </c>
      <c r="H11" s="48">
        <v>0.79210599999999998</v>
      </c>
      <c r="I11" s="48">
        <v>0.85399999999999998</v>
      </c>
      <c r="J11" s="48">
        <v>0.65</v>
      </c>
      <c r="K11" s="48">
        <v>0.69</v>
      </c>
      <c r="L11" s="48">
        <v>0.9</v>
      </c>
      <c r="M11" s="48">
        <v>0.79</v>
      </c>
      <c r="N11" s="48">
        <v>0.89</v>
      </c>
      <c r="O11" s="48">
        <v>0.71</v>
      </c>
      <c r="P11" s="48">
        <v>0.84</v>
      </c>
      <c r="Q11" s="48">
        <v>0.79</v>
      </c>
    </row>
    <row r="12" spans="1:17" s="45" customFormat="1">
      <c r="B12" s="47" t="s">
        <v>93</v>
      </c>
      <c r="C12" s="48">
        <v>1.21</v>
      </c>
      <c r="D12" s="48">
        <v>1.203438105</v>
      </c>
      <c r="E12" s="48">
        <v>0.79</v>
      </c>
      <c r="F12" s="48">
        <v>0.8</v>
      </c>
      <c r="G12" s="48">
        <v>1</v>
      </c>
      <c r="H12" s="48">
        <v>0.82450000000000001</v>
      </c>
      <c r="I12" s="48">
        <v>0.75434690000000004</v>
      </c>
      <c r="J12" s="48">
        <v>1.01</v>
      </c>
      <c r="K12" s="48">
        <v>0.91</v>
      </c>
      <c r="L12" s="48">
        <v>0.76</v>
      </c>
      <c r="M12" s="48">
        <v>0.86</v>
      </c>
      <c r="N12" s="48">
        <v>0.65</v>
      </c>
      <c r="O12" s="48">
        <v>0.73</v>
      </c>
      <c r="P12" s="48">
        <v>0.88</v>
      </c>
      <c r="Q12" s="48">
        <v>0.73</v>
      </c>
    </row>
    <row r="13" spans="1:17" s="45" customFormat="1">
      <c r="B13" s="47" t="s">
        <v>94</v>
      </c>
      <c r="C13" s="48">
        <v>1.1000000000000001</v>
      </c>
      <c r="D13" s="48">
        <v>1.0526089999999999</v>
      </c>
      <c r="E13" s="48">
        <v>0.95</v>
      </c>
      <c r="F13" s="48">
        <v>0.9</v>
      </c>
      <c r="G13" s="48">
        <v>1</v>
      </c>
      <c r="H13" s="48">
        <v>0.42150599999999999</v>
      </c>
      <c r="I13" s="48">
        <v>0.35120000000000001</v>
      </c>
      <c r="J13" s="48">
        <v>0.36</v>
      </c>
      <c r="K13" s="48">
        <v>0.53</v>
      </c>
      <c r="L13" s="48">
        <v>0.57999999999999996</v>
      </c>
      <c r="M13" s="48">
        <v>0.55000000000000004</v>
      </c>
      <c r="N13" s="48">
        <v>0.47</v>
      </c>
      <c r="O13" s="48">
        <v>0.26</v>
      </c>
      <c r="P13" s="48">
        <v>0.34</v>
      </c>
      <c r="Q13" s="48">
        <v>0.47</v>
      </c>
    </row>
    <row r="14" spans="1:17" s="45" customFormat="1">
      <c r="B14" s="47" t="s">
        <v>95</v>
      </c>
      <c r="C14" s="48">
        <v>1</v>
      </c>
      <c r="D14" s="48">
        <v>0.90348511099999995</v>
      </c>
      <c r="E14" s="48">
        <v>0.85</v>
      </c>
      <c r="F14" s="48">
        <v>1.1000000000000001</v>
      </c>
      <c r="G14" s="48">
        <v>1.1499999999999999</v>
      </c>
      <c r="H14" s="48">
        <v>0.76621799999999995</v>
      </c>
      <c r="I14" s="48">
        <v>0.83469000000000004</v>
      </c>
      <c r="J14" s="48">
        <v>0.61</v>
      </c>
      <c r="K14" s="48">
        <v>0.68</v>
      </c>
      <c r="L14" s="48">
        <v>0.72</v>
      </c>
      <c r="M14" s="48">
        <v>0.82</v>
      </c>
      <c r="N14" s="48">
        <v>0.84</v>
      </c>
      <c r="O14" s="48">
        <v>0.77</v>
      </c>
      <c r="P14" s="48">
        <v>0.83</v>
      </c>
      <c r="Q14" s="48">
        <v>0.77</v>
      </c>
    </row>
    <row r="15" spans="1:17">
      <c r="B15" s="24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>
      <c r="B16" s="24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8">
      <c r="A17" s="7" t="s">
        <v>251</v>
      </c>
    </row>
    <row r="18" spans="1:8">
      <c r="B18" s="2" t="s">
        <v>54</v>
      </c>
      <c r="C18" s="61" t="s">
        <v>55</v>
      </c>
      <c r="D18" s="61"/>
      <c r="E18" s="61"/>
      <c r="F18" s="61" t="s">
        <v>52</v>
      </c>
      <c r="G18" s="61"/>
      <c r="H18" s="61"/>
    </row>
    <row r="19" spans="1:8" s="9" customFormat="1">
      <c r="B19" s="25" t="s">
        <v>92</v>
      </c>
      <c r="C19" s="8">
        <v>1.03</v>
      </c>
      <c r="D19" s="8">
        <v>1.02</v>
      </c>
      <c r="E19" s="8">
        <v>0.95</v>
      </c>
      <c r="F19" s="8">
        <v>0.192106</v>
      </c>
      <c r="G19" s="8">
        <v>0.1512</v>
      </c>
      <c r="H19" s="8">
        <v>0.24</v>
      </c>
    </row>
    <row r="20" spans="1:8" s="9" customFormat="1">
      <c r="B20" s="25" t="s">
        <v>93</v>
      </c>
      <c r="C20" s="8">
        <v>1.1499999999999999</v>
      </c>
      <c r="D20" s="8">
        <v>0.89</v>
      </c>
      <c r="E20" s="8">
        <v>0.96</v>
      </c>
      <c r="F20" s="8">
        <v>0.76217999999999997</v>
      </c>
      <c r="G20" s="8">
        <v>0.74690000000000001</v>
      </c>
      <c r="H20" s="8">
        <v>0.79</v>
      </c>
    </row>
    <row r="21" spans="1:8" s="9" customFormat="1">
      <c r="B21" s="25" t="s">
        <v>94</v>
      </c>
      <c r="C21" s="8">
        <v>1.07</v>
      </c>
      <c r="D21" s="8">
        <v>1.01</v>
      </c>
      <c r="E21" s="8">
        <v>0.92</v>
      </c>
      <c r="F21" s="8">
        <v>0.61035209999999995</v>
      </c>
      <c r="G21" s="8">
        <v>0.55120000000000002</v>
      </c>
      <c r="H21" s="8">
        <v>0.66</v>
      </c>
    </row>
    <row r="22" spans="1:8" s="9" customFormat="1">
      <c r="B22" s="25" t="s">
        <v>95</v>
      </c>
      <c r="C22" s="8">
        <v>0.89</v>
      </c>
      <c r="D22" s="8">
        <v>1.08</v>
      </c>
      <c r="E22" s="8">
        <v>1.03</v>
      </c>
      <c r="F22" s="8">
        <v>0.36621799999999999</v>
      </c>
      <c r="G22" s="8">
        <v>0.34689999999999999</v>
      </c>
      <c r="H22" s="8">
        <v>0.39</v>
      </c>
    </row>
    <row r="23" spans="1:8" s="9" customFormat="1"/>
    <row r="24" spans="1:8" s="9" customFormat="1"/>
    <row r="25" spans="1:8" s="9" customFormat="1">
      <c r="B25" s="50" t="s">
        <v>14</v>
      </c>
      <c r="C25" s="57" t="s">
        <v>55</v>
      </c>
      <c r="D25" s="57"/>
      <c r="E25" s="57"/>
      <c r="F25" s="57" t="s">
        <v>52</v>
      </c>
      <c r="G25" s="57"/>
      <c r="H25" s="57"/>
    </row>
    <row r="26" spans="1:8" s="9" customFormat="1">
      <c r="B26" s="25" t="s">
        <v>92</v>
      </c>
      <c r="C26" s="8">
        <v>0.89</v>
      </c>
      <c r="D26" s="8">
        <v>1.130541</v>
      </c>
      <c r="E26" s="8">
        <v>0.98</v>
      </c>
      <c r="F26" s="8">
        <v>0.95921100000000004</v>
      </c>
      <c r="G26" s="8">
        <v>1.0308539999999999</v>
      </c>
      <c r="H26" s="8">
        <v>0.91359999999999997</v>
      </c>
    </row>
    <row r="27" spans="1:8" s="9" customFormat="1">
      <c r="B27" s="25" t="s">
        <v>93</v>
      </c>
      <c r="C27" s="8">
        <v>0.95</v>
      </c>
      <c r="D27" s="8">
        <v>1.120344</v>
      </c>
      <c r="E27" s="8">
        <v>0.93</v>
      </c>
      <c r="F27" s="8">
        <v>1.0824499999999999</v>
      </c>
      <c r="G27" s="8">
        <v>1.0954349999999999</v>
      </c>
      <c r="H27" s="8">
        <v>0.96319999999999995</v>
      </c>
    </row>
    <row r="28" spans="1:8" s="9" customFormat="1">
      <c r="B28" s="25" t="s">
        <v>94</v>
      </c>
      <c r="C28" s="8">
        <v>1</v>
      </c>
      <c r="D28" s="8">
        <v>1.105261</v>
      </c>
      <c r="E28" s="8">
        <v>0.9</v>
      </c>
      <c r="F28" s="8">
        <v>0.40315099999999998</v>
      </c>
      <c r="G28" s="8">
        <v>0.35120000000000001</v>
      </c>
      <c r="H28" s="8">
        <v>0.5161</v>
      </c>
    </row>
    <row r="29" spans="1:8" s="9" customFormat="1">
      <c r="B29" s="25" t="s">
        <v>95</v>
      </c>
      <c r="C29" s="8">
        <v>0.97</v>
      </c>
      <c r="D29" s="8">
        <v>0.91348499999999999</v>
      </c>
      <c r="E29" s="8">
        <v>1.1200000000000001</v>
      </c>
      <c r="F29" s="8">
        <v>0.91862200000000005</v>
      </c>
      <c r="G29" s="8">
        <v>0.83469000000000004</v>
      </c>
      <c r="H29" s="8">
        <v>0.95630000000000004</v>
      </c>
    </row>
  </sheetData>
  <mergeCells count="8">
    <mergeCell ref="C25:E25"/>
    <mergeCell ref="F25:H25"/>
    <mergeCell ref="C2:G2"/>
    <mergeCell ref="H2:Q2"/>
    <mergeCell ref="C9:G9"/>
    <mergeCell ref="H9:Q9"/>
    <mergeCell ref="C18:E18"/>
    <mergeCell ref="F18:H18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39"/>
  <sheetViews>
    <sheetView topLeftCell="A25" zoomScaleNormal="100" workbookViewId="0">
      <selection activeCell="AD29" sqref="AD29:BD29"/>
    </sheetView>
  </sheetViews>
  <sheetFormatPr defaultColWidth="8.625" defaultRowHeight="12.75"/>
  <cols>
    <col min="1" max="1" width="8.625" style="4"/>
    <col min="2" max="2" width="23.875" style="4" customWidth="1"/>
    <col min="3" max="16384" width="8.625" style="4"/>
  </cols>
  <sheetData>
    <row r="1" spans="1:83">
      <c r="A1" s="7" t="s">
        <v>252</v>
      </c>
      <c r="B1" s="7"/>
    </row>
    <row r="2" spans="1:83">
      <c r="C2" s="61" t="s">
        <v>55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 t="s">
        <v>52</v>
      </c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2"/>
      <c r="BF2" s="62"/>
      <c r="BG2" s="62"/>
      <c r="BH2" s="62"/>
      <c r="BI2" s="62"/>
      <c r="BJ2" s="62"/>
      <c r="BK2" s="62"/>
      <c r="BL2" s="62"/>
      <c r="BM2" s="62"/>
      <c r="BN2" s="62"/>
      <c r="BO2" s="62"/>
      <c r="BP2" s="62"/>
      <c r="BQ2" s="62"/>
      <c r="BR2" s="62"/>
      <c r="BS2" s="62"/>
      <c r="BT2" s="62"/>
      <c r="BU2" s="62"/>
      <c r="BV2" s="62"/>
      <c r="BW2" s="62"/>
      <c r="BX2" s="62"/>
      <c r="BY2" s="62"/>
      <c r="BZ2" s="62"/>
      <c r="CA2" s="62"/>
      <c r="CB2" s="62"/>
      <c r="CC2" s="62"/>
      <c r="CD2" s="62"/>
      <c r="CE2" s="62"/>
    </row>
    <row r="3" spans="1:83" ht="14.25">
      <c r="B3" s="4" t="s">
        <v>185</v>
      </c>
      <c r="C3" s="3">
        <v>20</v>
      </c>
      <c r="D3" s="3">
        <v>25</v>
      </c>
      <c r="E3" s="3">
        <v>30</v>
      </c>
      <c r="F3" s="3">
        <v>35</v>
      </c>
      <c r="G3" s="3">
        <v>40</v>
      </c>
      <c r="H3" s="3">
        <v>41</v>
      </c>
      <c r="I3" s="3">
        <v>35</v>
      </c>
      <c r="J3" s="3">
        <v>28</v>
      </c>
      <c r="K3" s="3">
        <v>43</v>
      </c>
      <c r="L3" s="3">
        <v>48</v>
      </c>
      <c r="M3" s="3">
        <v>25</v>
      </c>
      <c r="N3" s="3">
        <v>24</v>
      </c>
      <c r="O3" s="3">
        <v>29</v>
      </c>
      <c r="P3" s="3">
        <v>23</v>
      </c>
      <c r="Q3" s="3">
        <v>39</v>
      </c>
      <c r="R3" s="3">
        <v>35</v>
      </c>
      <c r="S3" s="3">
        <v>28</v>
      </c>
      <c r="T3" s="3">
        <v>36</v>
      </c>
      <c r="U3" s="3">
        <v>37</v>
      </c>
      <c r="V3" s="3">
        <v>27</v>
      </c>
      <c r="W3" s="3">
        <v>26</v>
      </c>
      <c r="X3" s="3">
        <v>31</v>
      </c>
      <c r="Y3" s="3">
        <v>41</v>
      </c>
      <c r="Z3" s="3">
        <v>27</v>
      </c>
      <c r="AA3" s="3">
        <v>36</v>
      </c>
      <c r="AB3" s="3">
        <v>32</v>
      </c>
      <c r="AC3" s="3">
        <v>42</v>
      </c>
      <c r="AD3" s="3">
        <v>86</v>
      </c>
      <c r="AE3" s="3">
        <v>70</v>
      </c>
      <c r="AF3" s="3">
        <v>75</v>
      </c>
      <c r="AG3" s="3">
        <v>72</v>
      </c>
      <c r="AH3" s="3">
        <v>85</v>
      </c>
      <c r="AI3" s="3">
        <v>89</v>
      </c>
      <c r="AJ3" s="3">
        <v>76</v>
      </c>
      <c r="AK3" s="3">
        <v>80</v>
      </c>
      <c r="AL3" s="3">
        <v>74</v>
      </c>
      <c r="AM3" s="3">
        <v>78</v>
      </c>
      <c r="AN3" s="3">
        <v>88</v>
      </c>
      <c r="AO3" s="3">
        <v>84</v>
      </c>
      <c r="AP3" s="3">
        <v>69</v>
      </c>
      <c r="AQ3" s="3">
        <v>62</v>
      </c>
      <c r="AR3" s="3">
        <v>69</v>
      </c>
      <c r="AS3" s="3">
        <v>65</v>
      </c>
      <c r="AT3" s="3">
        <v>68</v>
      </c>
      <c r="AU3" s="3">
        <v>86</v>
      </c>
      <c r="AV3" s="3">
        <v>67</v>
      </c>
      <c r="AW3" s="3">
        <v>87</v>
      </c>
      <c r="AX3" s="3">
        <v>86</v>
      </c>
      <c r="AY3" s="3">
        <v>71</v>
      </c>
      <c r="AZ3" s="3">
        <v>61</v>
      </c>
      <c r="BA3" s="3">
        <v>77</v>
      </c>
      <c r="BB3" s="3">
        <v>86</v>
      </c>
      <c r="BC3" s="3">
        <v>82</v>
      </c>
      <c r="BD3" s="3">
        <v>76</v>
      </c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</row>
    <row r="4" spans="1:83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</row>
    <row r="5" spans="1:83">
      <c r="C5" s="61" t="s">
        <v>55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 t="s">
        <v>52</v>
      </c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2"/>
      <c r="BF5" s="62"/>
      <c r="BG5" s="62"/>
      <c r="BH5" s="62"/>
      <c r="BI5" s="62"/>
    </row>
    <row r="6" spans="1:83" ht="14.25">
      <c r="B6" s="4" t="s">
        <v>186</v>
      </c>
      <c r="C6" s="3">
        <v>30</v>
      </c>
      <c r="D6" s="3">
        <v>36</v>
      </c>
      <c r="E6" s="3">
        <v>28</v>
      </c>
      <c r="F6" s="3">
        <v>23</v>
      </c>
      <c r="G6" s="3">
        <v>44</v>
      </c>
      <c r="H6" s="3">
        <v>28</v>
      </c>
      <c r="I6" s="3">
        <v>33</v>
      </c>
      <c r="J6" s="3">
        <v>31</v>
      </c>
      <c r="K6" s="3">
        <v>48</v>
      </c>
      <c r="L6" s="3">
        <v>42</v>
      </c>
      <c r="M6" s="3">
        <v>32</v>
      </c>
      <c r="N6" s="3">
        <v>24</v>
      </c>
      <c r="O6" s="3">
        <v>30</v>
      </c>
      <c r="P6" s="3">
        <v>31</v>
      </c>
      <c r="Q6" s="3">
        <v>36</v>
      </c>
      <c r="R6" s="3">
        <v>33</v>
      </c>
      <c r="S6" s="3">
        <v>37</v>
      </c>
      <c r="T6" s="3">
        <v>25</v>
      </c>
      <c r="U6" s="3">
        <v>36</v>
      </c>
      <c r="V6" s="3">
        <v>35</v>
      </c>
      <c r="W6" s="3">
        <v>42</v>
      </c>
      <c r="X6" s="3">
        <v>31</v>
      </c>
      <c r="Y6" s="3">
        <v>41</v>
      </c>
      <c r="Z6" s="3">
        <v>39</v>
      </c>
      <c r="AA6" s="3">
        <v>36</v>
      </c>
      <c r="AB6" s="3">
        <v>32</v>
      </c>
      <c r="AC6" s="3">
        <v>10</v>
      </c>
      <c r="AD6" s="3">
        <v>57</v>
      </c>
      <c r="AE6" s="3">
        <v>70</v>
      </c>
      <c r="AF6" s="3">
        <v>40</v>
      </c>
      <c r="AG6" s="3">
        <v>42</v>
      </c>
      <c r="AH6" s="3">
        <v>35</v>
      </c>
      <c r="AI6" s="3">
        <v>49</v>
      </c>
      <c r="AJ6" s="3">
        <v>65</v>
      </c>
      <c r="AK6" s="3">
        <v>50</v>
      </c>
      <c r="AL6" s="3">
        <v>64</v>
      </c>
      <c r="AM6" s="3">
        <v>52</v>
      </c>
      <c r="AN6" s="3">
        <v>58</v>
      </c>
      <c r="AO6" s="3">
        <v>64</v>
      </c>
      <c r="AP6" s="3">
        <v>39</v>
      </c>
      <c r="AQ6" s="3">
        <v>45</v>
      </c>
      <c r="AR6" s="3">
        <v>38</v>
      </c>
      <c r="AS6" s="3">
        <v>35</v>
      </c>
      <c r="AT6" s="3">
        <v>38</v>
      </c>
      <c r="AU6" s="3">
        <v>36</v>
      </c>
      <c r="AV6" s="3">
        <v>48</v>
      </c>
      <c r="AW6" s="3">
        <v>47</v>
      </c>
      <c r="AX6" s="3">
        <v>56</v>
      </c>
      <c r="AY6" s="3">
        <v>51</v>
      </c>
      <c r="AZ6" s="3">
        <v>61</v>
      </c>
      <c r="BA6" s="3">
        <v>67</v>
      </c>
      <c r="BB6" s="3">
        <v>60</v>
      </c>
      <c r="BC6" s="3">
        <v>42</v>
      </c>
      <c r="BD6" s="3">
        <v>66</v>
      </c>
      <c r="BE6" s="3"/>
      <c r="BF6" s="3"/>
      <c r="BG6" s="3"/>
      <c r="BH6" s="3"/>
      <c r="BI6" s="3"/>
    </row>
    <row r="8" spans="1:83">
      <c r="C8" s="61" t="s">
        <v>55</v>
      </c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 t="s">
        <v>52</v>
      </c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2"/>
      <c r="BF8" s="62"/>
      <c r="BG8" s="62"/>
      <c r="BH8" s="62"/>
      <c r="BI8" s="62"/>
    </row>
    <row r="9" spans="1:83" ht="14.25">
      <c r="B9" s="4" t="s">
        <v>187</v>
      </c>
      <c r="C9" s="3">
        <v>15</v>
      </c>
      <c r="D9" s="3">
        <v>15</v>
      </c>
      <c r="E9" s="3">
        <v>5</v>
      </c>
      <c r="F9" s="3">
        <v>10</v>
      </c>
      <c r="G9" s="3">
        <v>12</v>
      </c>
      <c r="H9" s="3">
        <v>11</v>
      </c>
      <c r="I9" s="3">
        <v>15</v>
      </c>
      <c r="J9" s="3">
        <v>6</v>
      </c>
      <c r="K9" s="3">
        <v>4</v>
      </c>
      <c r="L9" s="3">
        <v>8</v>
      </c>
      <c r="M9" s="3">
        <v>5</v>
      </c>
      <c r="N9" s="3">
        <v>12</v>
      </c>
      <c r="O9" s="3">
        <v>13</v>
      </c>
      <c r="P9" s="3">
        <v>11</v>
      </c>
      <c r="Q9" s="3">
        <v>9</v>
      </c>
      <c r="R9" s="3">
        <v>15</v>
      </c>
      <c r="S9" s="3">
        <v>14</v>
      </c>
      <c r="T9" s="3">
        <v>6</v>
      </c>
      <c r="U9" s="3">
        <v>7</v>
      </c>
      <c r="V9" s="3">
        <v>4</v>
      </c>
      <c r="W9" s="3">
        <v>6</v>
      </c>
      <c r="X9" s="3">
        <v>15</v>
      </c>
      <c r="Y9" s="3">
        <v>13</v>
      </c>
      <c r="Z9" s="3">
        <v>7</v>
      </c>
      <c r="AA9" s="3">
        <v>6</v>
      </c>
      <c r="AB9" s="3">
        <v>12</v>
      </c>
      <c r="AC9" s="3">
        <v>8</v>
      </c>
      <c r="AD9" s="3">
        <v>36</v>
      </c>
      <c r="AE9" s="3">
        <v>30</v>
      </c>
      <c r="AF9" s="3">
        <v>35</v>
      </c>
      <c r="AG9" s="3">
        <v>32</v>
      </c>
      <c r="AH9" s="3">
        <v>35</v>
      </c>
      <c r="AI9" s="3">
        <v>39</v>
      </c>
      <c r="AJ9" s="3">
        <v>36</v>
      </c>
      <c r="AK9" s="3">
        <v>40</v>
      </c>
      <c r="AL9" s="3">
        <v>24</v>
      </c>
      <c r="AM9" s="3">
        <v>28</v>
      </c>
      <c r="AN9" s="3">
        <v>38</v>
      </c>
      <c r="AO9" s="3">
        <v>24</v>
      </c>
      <c r="AP9" s="3">
        <v>39</v>
      </c>
      <c r="AQ9" s="3">
        <v>22</v>
      </c>
      <c r="AR9" s="3">
        <v>29</v>
      </c>
      <c r="AS9" s="3">
        <v>25</v>
      </c>
      <c r="AT9" s="3">
        <v>26</v>
      </c>
      <c r="AU9" s="3">
        <v>34</v>
      </c>
      <c r="AV9" s="3">
        <v>37</v>
      </c>
      <c r="AW9" s="3">
        <v>27</v>
      </c>
      <c r="AX9" s="3">
        <v>36</v>
      </c>
      <c r="AY9" s="3">
        <v>31</v>
      </c>
      <c r="AZ9" s="3">
        <v>21</v>
      </c>
      <c r="BA9" s="3">
        <v>27</v>
      </c>
      <c r="BB9" s="3">
        <v>26</v>
      </c>
      <c r="BC9" s="3">
        <v>32</v>
      </c>
      <c r="BD9" s="3">
        <v>24</v>
      </c>
    </row>
    <row r="13" spans="1:83">
      <c r="A13" s="7" t="s">
        <v>253</v>
      </c>
      <c r="C13" s="61" t="s">
        <v>56</v>
      </c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 t="s">
        <v>57</v>
      </c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5"/>
    </row>
    <row r="14" spans="1:83" ht="14.25">
      <c r="B14" s="4" t="s">
        <v>188</v>
      </c>
      <c r="C14" s="3">
        <v>50</v>
      </c>
      <c r="D14" s="3">
        <v>80</v>
      </c>
      <c r="E14" s="3">
        <v>100</v>
      </c>
      <c r="F14" s="3">
        <v>90</v>
      </c>
      <c r="G14" s="3">
        <v>86</v>
      </c>
      <c r="H14" s="3">
        <v>95</v>
      </c>
      <c r="I14" s="3">
        <v>67</v>
      </c>
      <c r="J14" s="3">
        <v>58</v>
      </c>
      <c r="K14" s="3">
        <v>64</v>
      </c>
      <c r="L14" s="3">
        <v>75</v>
      </c>
      <c r="M14" s="3">
        <v>94</v>
      </c>
      <c r="N14" s="3">
        <v>76</v>
      </c>
      <c r="O14" s="3">
        <v>65</v>
      </c>
      <c r="P14" s="3">
        <v>68</v>
      </c>
      <c r="Q14" s="3">
        <v>106</v>
      </c>
      <c r="R14" s="3">
        <v>88</v>
      </c>
      <c r="S14" s="3">
        <v>59</v>
      </c>
      <c r="T14" s="3">
        <v>86</v>
      </c>
      <c r="U14" s="3">
        <v>89</v>
      </c>
      <c r="V14" s="3">
        <v>64</v>
      </c>
      <c r="W14" s="3">
        <v>104</v>
      </c>
      <c r="X14" s="3">
        <v>57</v>
      </c>
      <c r="Y14" s="3">
        <v>53</v>
      </c>
      <c r="Z14" s="3">
        <v>76</v>
      </c>
      <c r="AA14" s="3">
        <v>95</v>
      </c>
      <c r="AB14" s="3">
        <v>81</v>
      </c>
      <c r="AC14" s="3">
        <v>74</v>
      </c>
      <c r="AD14" s="3">
        <v>16</v>
      </c>
      <c r="AE14" s="3">
        <v>12</v>
      </c>
      <c r="AF14" s="3">
        <v>13</v>
      </c>
      <c r="AG14" s="3">
        <v>8</v>
      </c>
      <c r="AH14" s="3">
        <v>23</v>
      </c>
      <c r="AI14" s="3">
        <v>20</v>
      </c>
      <c r="AJ14" s="3">
        <v>24</v>
      </c>
      <c r="AK14" s="3">
        <v>30</v>
      </c>
      <c r="AL14" s="3">
        <v>8</v>
      </c>
      <c r="AM14" s="3">
        <v>5</v>
      </c>
      <c r="AN14" s="3">
        <v>9</v>
      </c>
      <c r="AO14" s="3">
        <v>12</v>
      </c>
      <c r="AP14" s="3">
        <v>10</v>
      </c>
      <c r="AQ14" s="3">
        <v>18</v>
      </c>
      <c r="AR14" s="3">
        <v>14</v>
      </c>
      <c r="AS14" s="3">
        <v>6</v>
      </c>
      <c r="AT14" s="3">
        <v>7</v>
      </c>
      <c r="AU14" s="3">
        <v>8</v>
      </c>
      <c r="AV14" s="3">
        <v>21</v>
      </c>
      <c r="AW14" s="3">
        <v>6</v>
      </c>
      <c r="AX14" s="3">
        <v>14</v>
      </c>
      <c r="AY14" s="3">
        <v>13</v>
      </c>
      <c r="AZ14" s="3">
        <v>15</v>
      </c>
      <c r="BA14" s="3">
        <v>14</v>
      </c>
      <c r="BB14" s="3">
        <v>11</v>
      </c>
      <c r="BC14" s="3">
        <v>10</v>
      </c>
      <c r="BD14" s="3">
        <v>12</v>
      </c>
      <c r="BE14" s="3"/>
    </row>
    <row r="17" spans="1:57">
      <c r="A17" s="7"/>
      <c r="C17" s="61" t="s">
        <v>56</v>
      </c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 t="s">
        <v>57</v>
      </c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1"/>
      <c r="BD17" s="61"/>
      <c r="BE17" s="5"/>
    </row>
    <row r="18" spans="1:57" ht="14.25">
      <c r="B18" s="4" t="s">
        <v>189</v>
      </c>
      <c r="C18" s="3">
        <v>55</v>
      </c>
      <c r="D18" s="3">
        <v>75</v>
      </c>
      <c r="E18" s="3">
        <v>95</v>
      </c>
      <c r="F18" s="3">
        <v>88</v>
      </c>
      <c r="G18" s="3">
        <v>82</v>
      </c>
      <c r="H18" s="3">
        <v>90</v>
      </c>
      <c r="I18" s="3">
        <v>65</v>
      </c>
      <c r="J18" s="3">
        <v>52</v>
      </c>
      <c r="K18" s="3">
        <v>67</v>
      </c>
      <c r="L18" s="3">
        <v>75</v>
      </c>
      <c r="M18" s="3">
        <v>94</v>
      </c>
      <c r="N18" s="3">
        <v>78</v>
      </c>
      <c r="O18" s="3">
        <v>65</v>
      </c>
      <c r="P18" s="3">
        <v>70</v>
      </c>
      <c r="Q18" s="3">
        <v>110</v>
      </c>
      <c r="R18" s="3">
        <v>90</v>
      </c>
      <c r="S18" s="3">
        <v>64</v>
      </c>
      <c r="T18" s="3">
        <v>90</v>
      </c>
      <c r="U18" s="3">
        <v>86</v>
      </c>
      <c r="V18" s="3">
        <v>65</v>
      </c>
      <c r="W18" s="3">
        <v>108</v>
      </c>
      <c r="X18" s="3">
        <v>60</v>
      </c>
      <c r="Y18" s="3">
        <v>58</v>
      </c>
      <c r="Z18" s="3">
        <v>92</v>
      </c>
      <c r="AA18" s="3">
        <v>94</v>
      </c>
      <c r="AB18" s="3">
        <v>95</v>
      </c>
      <c r="AC18" s="3">
        <v>86</v>
      </c>
      <c r="AD18" s="3">
        <v>14</v>
      </c>
      <c r="AE18" s="3">
        <v>12</v>
      </c>
      <c r="AF18" s="3">
        <v>13</v>
      </c>
      <c r="AG18" s="3">
        <v>8</v>
      </c>
      <c r="AH18" s="3">
        <v>24</v>
      </c>
      <c r="AI18" s="3">
        <v>18</v>
      </c>
      <c r="AJ18" s="3">
        <v>20</v>
      </c>
      <c r="AK18" s="3">
        <v>28</v>
      </c>
      <c r="AL18" s="3">
        <v>8</v>
      </c>
      <c r="AM18" s="3">
        <v>6</v>
      </c>
      <c r="AN18" s="3">
        <v>10</v>
      </c>
      <c r="AO18" s="3">
        <v>14</v>
      </c>
      <c r="AP18" s="3">
        <v>10</v>
      </c>
      <c r="AQ18" s="3">
        <v>17</v>
      </c>
      <c r="AR18" s="3">
        <v>12</v>
      </c>
      <c r="AS18" s="3">
        <v>6</v>
      </c>
      <c r="AT18" s="3">
        <v>8</v>
      </c>
      <c r="AU18" s="3">
        <v>10</v>
      </c>
      <c r="AV18" s="3">
        <v>24</v>
      </c>
      <c r="AW18" s="3">
        <v>8</v>
      </c>
      <c r="AX18" s="3">
        <v>14</v>
      </c>
      <c r="AY18" s="3">
        <v>12</v>
      </c>
      <c r="AZ18" s="3">
        <v>13</v>
      </c>
      <c r="BA18" s="3">
        <v>18</v>
      </c>
      <c r="BB18" s="3">
        <v>8</v>
      </c>
      <c r="BC18" s="3">
        <v>13</v>
      </c>
      <c r="BD18" s="3">
        <v>14</v>
      </c>
    </row>
    <row r="21" spans="1:57">
      <c r="A21" s="7"/>
      <c r="C21" s="61" t="s">
        <v>56</v>
      </c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 t="s">
        <v>57</v>
      </c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5"/>
    </row>
    <row r="22" spans="1:57">
      <c r="B22" s="4" t="s">
        <v>96</v>
      </c>
      <c r="C22" s="3">
        <v>1.2</v>
      </c>
      <c r="D22" s="3">
        <v>2.2000000000000002</v>
      </c>
      <c r="E22" s="3">
        <v>2</v>
      </c>
      <c r="F22" s="3">
        <v>1.5</v>
      </c>
      <c r="G22" s="3">
        <v>1.8</v>
      </c>
      <c r="H22" s="3">
        <v>1.6</v>
      </c>
      <c r="I22" s="3">
        <v>2.1</v>
      </c>
      <c r="J22" s="3">
        <v>1.6</v>
      </c>
      <c r="K22" s="3">
        <v>1.7</v>
      </c>
      <c r="L22" s="3">
        <v>1.9</v>
      </c>
      <c r="M22" s="3">
        <v>2</v>
      </c>
      <c r="N22" s="3">
        <v>1.8</v>
      </c>
      <c r="O22" s="3">
        <v>1</v>
      </c>
      <c r="P22" s="3">
        <v>1.7</v>
      </c>
      <c r="Q22" s="3">
        <v>1.4</v>
      </c>
      <c r="R22" s="3">
        <v>2.1</v>
      </c>
      <c r="S22" s="3">
        <v>2.2999999999999998</v>
      </c>
      <c r="T22" s="3">
        <v>2.6</v>
      </c>
      <c r="U22" s="3">
        <v>2.4</v>
      </c>
      <c r="V22" s="3">
        <v>0.8</v>
      </c>
      <c r="W22" s="3">
        <v>1</v>
      </c>
      <c r="X22" s="3">
        <v>1.1000000000000001</v>
      </c>
      <c r="Y22" s="3">
        <v>2.1</v>
      </c>
      <c r="Z22" s="3">
        <v>0.9</v>
      </c>
      <c r="AA22" s="3">
        <v>1.05</v>
      </c>
      <c r="AB22" s="3">
        <v>2.6</v>
      </c>
      <c r="AC22" s="3">
        <v>2.5</v>
      </c>
      <c r="AD22" s="3">
        <v>3.2</v>
      </c>
      <c r="AE22" s="3">
        <v>5</v>
      </c>
      <c r="AF22" s="3">
        <v>3.8</v>
      </c>
      <c r="AG22" s="3">
        <v>4.5</v>
      </c>
      <c r="AH22" s="3">
        <v>4.3</v>
      </c>
      <c r="AI22" s="3">
        <v>3.5</v>
      </c>
      <c r="AJ22" s="3">
        <v>4.8</v>
      </c>
      <c r="AK22" s="3">
        <v>5.2</v>
      </c>
      <c r="AL22" s="3">
        <v>4.0999999999999996</v>
      </c>
      <c r="AM22" s="3">
        <v>4.8</v>
      </c>
      <c r="AN22" s="3">
        <v>3.8</v>
      </c>
      <c r="AO22" s="3">
        <v>3.2</v>
      </c>
      <c r="AP22" s="3">
        <v>3.4</v>
      </c>
      <c r="AQ22" s="3">
        <v>3.6</v>
      </c>
      <c r="AR22" s="3">
        <v>4.2</v>
      </c>
      <c r="AS22" s="3">
        <v>3.2</v>
      </c>
      <c r="AT22" s="3">
        <v>3.3</v>
      </c>
      <c r="AU22" s="3">
        <v>3.8</v>
      </c>
      <c r="AV22" s="3">
        <v>3.7</v>
      </c>
      <c r="AW22" s="3">
        <v>4.3</v>
      </c>
      <c r="AX22" s="3">
        <v>5.0999999999999996</v>
      </c>
      <c r="AY22" s="3">
        <v>5</v>
      </c>
      <c r="AZ22" s="3">
        <v>4</v>
      </c>
      <c r="BA22" s="3">
        <v>3</v>
      </c>
      <c r="BB22" s="3">
        <v>3.5</v>
      </c>
      <c r="BC22" s="3">
        <v>3.6</v>
      </c>
      <c r="BD22" s="3">
        <v>4.5999999999999996</v>
      </c>
    </row>
    <row r="25" spans="1:57">
      <c r="A25" s="7"/>
      <c r="C25" s="61" t="s">
        <v>56</v>
      </c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 t="s">
        <v>57</v>
      </c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5"/>
    </row>
    <row r="26" spans="1:57" ht="14.25">
      <c r="B26" s="4" t="s">
        <v>190</v>
      </c>
      <c r="C26" s="3">
        <v>430</v>
      </c>
      <c r="D26" s="3">
        <v>410</v>
      </c>
      <c r="E26" s="3">
        <v>385</v>
      </c>
      <c r="F26" s="3">
        <v>326</v>
      </c>
      <c r="G26" s="3">
        <v>485</v>
      </c>
      <c r="H26" s="3">
        <v>632</v>
      </c>
      <c r="I26" s="3">
        <v>543</v>
      </c>
      <c r="J26" s="3">
        <v>587</v>
      </c>
      <c r="K26" s="3">
        <v>652</v>
      </c>
      <c r="L26" s="3">
        <v>448</v>
      </c>
      <c r="M26" s="3">
        <v>486</v>
      </c>
      <c r="N26" s="3">
        <v>495</v>
      </c>
      <c r="O26" s="3">
        <v>516</v>
      </c>
      <c r="P26" s="3">
        <v>528</v>
      </c>
      <c r="Q26" s="3">
        <v>537</v>
      </c>
      <c r="R26" s="3">
        <v>548</v>
      </c>
      <c r="S26" s="3">
        <v>426</v>
      </c>
      <c r="T26" s="3">
        <v>380</v>
      </c>
      <c r="U26" s="3">
        <v>395</v>
      </c>
      <c r="V26" s="3">
        <v>472</v>
      </c>
      <c r="W26" s="3">
        <v>465</v>
      </c>
      <c r="X26" s="3">
        <v>435</v>
      </c>
      <c r="Y26" s="3">
        <v>482</v>
      </c>
      <c r="Z26" s="3">
        <v>416</v>
      </c>
      <c r="AA26" s="3">
        <v>475</v>
      </c>
      <c r="AB26" s="3">
        <v>451</v>
      </c>
      <c r="AC26" s="3">
        <v>420</v>
      </c>
      <c r="AD26" s="3">
        <v>203</v>
      </c>
      <c r="AE26" s="3">
        <v>201</v>
      </c>
      <c r="AF26" s="3">
        <v>125</v>
      </c>
      <c r="AG26" s="3">
        <v>205</v>
      </c>
      <c r="AH26" s="3">
        <v>215</v>
      </c>
      <c r="AI26" s="3">
        <v>208</v>
      </c>
      <c r="AJ26" s="3">
        <v>223</v>
      </c>
      <c r="AK26" s="3">
        <v>235</v>
      </c>
      <c r="AL26" s="3">
        <v>130</v>
      </c>
      <c r="AM26" s="3">
        <v>186</v>
      </c>
      <c r="AN26" s="3">
        <v>195</v>
      </c>
      <c r="AO26" s="3">
        <v>175</v>
      </c>
      <c r="AP26" s="3">
        <v>186</v>
      </c>
      <c r="AQ26" s="3">
        <v>164</v>
      </c>
      <c r="AR26" s="3">
        <v>140</v>
      </c>
      <c r="AS26" s="3">
        <v>125</v>
      </c>
      <c r="AT26" s="3">
        <v>130</v>
      </c>
      <c r="AU26" s="3">
        <v>218</v>
      </c>
      <c r="AV26" s="3">
        <v>309</v>
      </c>
      <c r="AW26" s="3">
        <v>176</v>
      </c>
      <c r="AX26" s="3">
        <v>194</v>
      </c>
      <c r="AY26" s="3">
        <v>176</v>
      </c>
      <c r="AZ26" s="3">
        <v>226</v>
      </c>
      <c r="BA26" s="3">
        <v>148</v>
      </c>
      <c r="BB26" s="3">
        <v>226</v>
      </c>
      <c r="BC26" s="3">
        <v>208</v>
      </c>
      <c r="BD26" s="3">
        <v>245</v>
      </c>
    </row>
    <row r="29" spans="1:57">
      <c r="A29" s="7"/>
      <c r="C29" s="61" t="s">
        <v>69</v>
      </c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 t="s">
        <v>70</v>
      </c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61"/>
      <c r="BC29" s="61"/>
      <c r="BD29" s="61"/>
    </row>
    <row r="30" spans="1:57" ht="14.25">
      <c r="A30" s="7" t="s">
        <v>254</v>
      </c>
      <c r="B30" s="4" t="s">
        <v>188</v>
      </c>
      <c r="C30" s="3">
        <v>40</v>
      </c>
      <c r="D30" s="3">
        <v>70</v>
      </c>
      <c r="E30" s="3">
        <v>59</v>
      </c>
      <c r="F30" s="3">
        <v>82</v>
      </c>
      <c r="G30" s="3">
        <v>84</v>
      </c>
      <c r="H30" s="3">
        <v>65</v>
      </c>
      <c r="I30" s="3">
        <v>86</v>
      </c>
      <c r="J30" s="3">
        <v>85</v>
      </c>
      <c r="K30" s="3">
        <v>88</v>
      </c>
      <c r="L30" s="3">
        <v>76</v>
      </c>
      <c r="M30" s="3">
        <v>54</v>
      </c>
      <c r="N30" s="3">
        <v>76</v>
      </c>
      <c r="O30" s="3">
        <v>79</v>
      </c>
      <c r="P30" s="3">
        <v>78</v>
      </c>
      <c r="Q30" s="3">
        <v>66</v>
      </c>
      <c r="R30" s="3">
        <v>78</v>
      </c>
      <c r="S30" s="3">
        <v>57</v>
      </c>
      <c r="T30" s="3">
        <v>68</v>
      </c>
      <c r="U30" s="3">
        <v>65</v>
      </c>
      <c r="V30" s="3">
        <v>81</v>
      </c>
      <c r="W30" s="3">
        <v>59</v>
      </c>
      <c r="X30" s="3">
        <v>77</v>
      </c>
      <c r="Y30" s="3">
        <v>52</v>
      </c>
      <c r="Z30" s="3">
        <v>61</v>
      </c>
      <c r="AA30" s="3">
        <v>81</v>
      </c>
      <c r="AB30" s="3">
        <v>65</v>
      </c>
      <c r="AC30" s="3">
        <v>48</v>
      </c>
      <c r="AD30" s="3">
        <v>16</v>
      </c>
      <c r="AE30" s="3">
        <v>12</v>
      </c>
      <c r="AF30" s="3">
        <v>13</v>
      </c>
      <c r="AG30" s="3">
        <v>8</v>
      </c>
      <c r="AH30" s="3">
        <v>13</v>
      </c>
      <c r="AI30" s="3">
        <v>15</v>
      </c>
      <c r="AJ30" s="3">
        <v>7</v>
      </c>
      <c r="AK30" s="3">
        <v>20</v>
      </c>
      <c r="AL30" s="3">
        <v>8</v>
      </c>
      <c r="AM30" s="3">
        <v>5</v>
      </c>
      <c r="AN30" s="3">
        <v>9</v>
      </c>
      <c r="AO30" s="3">
        <v>12</v>
      </c>
      <c r="AP30" s="3">
        <v>6</v>
      </c>
      <c r="AQ30" s="3">
        <v>8</v>
      </c>
      <c r="AR30" s="3">
        <v>14</v>
      </c>
      <c r="AS30" s="3">
        <v>6</v>
      </c>
      <c r="AT30" s="3">
        <v>7</v>
      </c>
      <c r="AU30" s="3">
        <v>8</v>
      </c>
      <c r="AV30" s="3">
        <v>9</v>
      </c>
      <c r="AW30" s="3">
        <v>6</v>
      </c>
      <c r="AX30" s="3">
        <v>14</v>
      </c>
      <c r="AY30" s="3">
        <v>9</v>
      </c>
      <c r="AZ30" s="3">
        <v>12</v>
      </c>
      <c r="BA30" s="3">
        <v>8</v>
      </c>
      <c r="BB30" s="3">
        <v>11</v>
      </c>
      <c r="BC30" s="3">
        <v>8</v>
      </c>
      <c r="BD30" s="3">
        <v>12</v>
      </c>
    </row>
    <row r="31" spans="1:57"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</row>
    <row r="32" spans="1:57">
      <c r="A32" s="7"/>
      <c r="C32" s="61" t="s">
        <v>69</v>
      </c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 t="s">
        <v>70</v>
      </c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</row>
    <row r="33" spans="1:56" ht="14.25">
      <c r="B33" s="4" t="s">
        <v>189</v>
      </c>
      <c r="C33" s="3">
        <v>55</v>
      </c>
      <c r="D33" s="3">
        <v>75</v>
      </c>
      <c r="E33" s="3">
        <v>95</v>
      </c>
      <c r="F33" s="3">
        <v>88</v>
      </c>
      <c r="G33" s="3">
        <v>82</v>
      </c>
      <c r="H33" s="3">
        <v>90</v>
      </c>
      <c r="I33" s="3">
        <v>65</v>
      </c>
      <c r="J33" s="3">
        <v>52</v>
      </c>
      <c r="K33" s="3">
        <v>67</v>
      </c>
      <c r="L33" s="3">
        <v>75</v>
      </c>
      <c r="M33" s="3">
        <v>94</v>
      </c>
      <c r="N33" s="3">
        <v>78</v>
      </c>
      <c r="O33" s="3">
        <v>65</v>
      </c>
      <c r="P33" s="3">
        <v>70</v>
      </c>
      <c r="Q33" s="3">
        <v>110</v>
      </c>
      <c r="R33" s="3">
        <v>90</v>
      </c>
      <c r="S33" s="3">
        <v>64</v>
      </c>
      <c r="T33" s="3">
        <v>90</v>
      </c>
      <c r="U33" s="3">
        <v>86</v>
      </c>
      <c r="V33" s="3">
        <v>65</v>
      </c>
      <c r="W33" s="3">
        <v>108</v>
      </c>
      <c r="X33" s="3">
        <v>60</v>
      </c>
      <c r="Y33" s="3">
        <v>58</v>
      </c>
      <c r="Z33" s="3">
        <v>92</v>
      </c>
      <c r="AA33" s="3">
        <v>94</v>
      </c>
      <c r="AB33" s="3">
        <v>95</v>
      </c>
      <c r="AC33" s="3">
        <v>86</v>
      </c>
      <c r="AD33" s="3">
        <v>14</v>
      </c>
      <c r="AE33" s="3">
        <v>12</v>
      </c>
      <c r="AF33" s="3">
        <v>13</v>
      </c>
      <c r="AG33" s="3">
        <v>8</v>
      </c>
      <c r="AH33" s="3">
        <v>15</v>
      </c>
      <c r="AI33" s="3">
        <v>10</v>
      </c>
      <c r="AJ33" s="3">
        <v>20</v>
      </c>
      <c r="AK33" s="3">
        <v>14</v>
      </c>
      <c r="AL33" s="3">
        <v>8</v>
      </c>
      <c r="AM33" s="3">
        <v>6</v>
      </c>
      <c r="AN33" s="3">
        <v>10</v>
      </c>
      <c r="AO33" s="3">
        <v>14</v>
      </c>
      <c r="AP33" s="3">
        <v>10</v>
      </c>
      <c r="AQ33" s="3">
        <v>16</v>
      </c>
      <c r="AR33" s="3">
        <v>12</v>
      </c>
      <c r="AS33" s="3">
        <v>6</v>
      </c>
      <c r="AT33" s="3">
        <v>8</v>
      </c>
      <c r="AU33" s="3">
        <v>10</v>
      </c>
      <c r="AV33" s="3">
        <v>8</v>
      </c>
      <c r="AW33" s="3">
        <v>8</v>
      </c>
      <c r="AX33" s="3">
        <v>14</v>
      </c>
      <c r="AY33" s="3">
        <v>12</v>
      </c>
      <c r="AZ33" s="3">
        <v>13</v>
      </c>
      <c r="BA33" s="3">
        <v>6</v>
      </c>
      <c r="BB33" s="3">
        <v>8</v>
      </c>
      <c r="BC33" s="3">
        <v>13</v>
      </c>
      <c r="BD33" s="3">
        <v>8</v>
      </c>
    </row>
    <row r="35" spans="1:56">
      <c r="A35" s="7"/>
      <c r="C35" s="61" t="s">
        <v>69</v>
      </c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 t="s">
        <v>70</v>
      </c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</row>
    <row r="36" spans="1:56">
      <c r="B36" s="4" t="s">
        <v>96</v>
      </c>
      <c r="C36" s="3">
        <v>1.4</v>
      </c>
      <c r="D36" s="3">
        <v>2.6</v>
      </c>
      <c r="E36" s="3">
        <v>3.2</v>
      </c>
      <c r="F36" s="3">
        <v>3.6</v>
      </c>
      <c r="G36" s="3">
        <v>1.5</v>
      </c>
      <c r="H36" s="3">
        <v>1.6</v>
      </c>
      <c r="I36" s="3">
        <v>2.1</v>
      </c>
      <c r="J36" s="3">
        <v>2.6</v>
      </c>
      <c r="K36" s="3">
        <v>1.9</v>
      </c>
      <c r="L36" s="3">
        <v>1.9</v>
      </c>
      <c r="M36" s="3">
        <v>3</v>
      </c>
      <c r="N36" s="3">
        <v>1.8</v>
      </c>
      <c r="O36" s="3">
        <v>1.8</v>
      </c>
      <c r="P36" s="3">
        <v>1.7</v>
      </c>
      <c r="Q36" s="3">
        <v>2.4</v>
      </c>
      <c r="R36" s="3">
        <v>2.8</v>
      </c>
      <c r="S36" s="3">
        <v>2.2999999999999998</v>
      </c>
      <c r="T36" s="3">
        <v>2.6</v>
      </c>
      <c r="U36" s="3">
        <v>2.4</v>
      </c>
      <c r="V36" s="3">
        <v>1.8</v>
      </c>
      <c r="W36" s="3">
        <v>2.1</v>
      </c>
      <c r="X36" s="3">
        <v>2.6</v>
      </c>
      <c r="Y36" s="3">
        <v>1.8</v>
      </c>
      <c r="Z36" s="3">
        <v>2.9</v>
      </c>
      <c r="AA36" s="3">
        <v>2.1</v>
      </c>
      <c r="AB36" s="3">
        <v>2.6</v>
      </c>
      <c r="AC36" s="3">
        <v>2.5</v>
      </c>
      <c r="AD36" s="3">
        <v>3.2</v>
      </c>
      <c r="AE36" s="3">
        <v>4.5999999999999996</v>
      </c>
      <c r="AF36" s="3">
        <v>3.8</v>
      </c>
      <c r="AG36" s="3">
        <v>4.5</v>
      </c>
      <c r="AH36" s="3">
        <v>4.5</v>
      </c>
      <c r="AI36" s="3">
        <v>3.5</v>
      </c>
      <c r="AJ36" s="3">
        <v>3.8</v>
      </c>
      <c r="AK36" s="3">
        <v>4.5999999999999996</v>
      </c>
      <c r="AL36" s="3">
        <v>3.8</v>
      </c>
      <c r="AM36" s="3">
        <v>4.8</v>
      </c>
      <c r="AN36" s="3">
        <v>3.8</v>
      </c>
      <c r="AO36" s="3">
        <v>3.2</v>
      </c>
      <c r="AP36" s="3">
        <v>3.4</v>
      </c>
      <c r="AQ36" s="3">
        <v>3.6</v>
      </c>
      <c r="AR36" s="3">
        <v>4.2</v>
      </c>
      <c r="AS36" s="3">
        <v>3.6</v>
      </c>
      <c r="AT36" s="3">
        <v>3</v>
      </c>
      <c r="AU36" s="3">
        <v>3.6</v>
      </c>
      <c r="AV36" s="3">
        <v>4.2</v>
      </c>
      <c r="AW36" s="3">
        <v>4.3</v>
      </c>
      <c r="AX36" s="3">
        <v>4</v>
      </c>
      <c r="AY36" s="3">
        <v>3.8</v>
      </c>
      <c r="AZ36" s="3">
        <v>4</v>
      </c>
      <c r="BA36" s="3">
        <v>3.2</v>
      </c>
      <c r="BB36" s="3">
        <v>3.5</v>
      </c>
      <c r="BC36" s="3">
        <v>3.6</v>
      </c>
      <c r="BD36" s="3">
        <v>4</v>
      </c>
    </row>
    <row r="38" spans="1:56">
      <c r="A38" s="7"/>
      <c r="C38" s="61" t="s">
        <v>69</v>
      </c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 t="s">
        <v>70</v>
      </c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1"/>
      <c r="BB38" s="61"/>
      <c r="BC38" s="61"/>
      <c r="BD38" s="61"/>
    </row>
    <row r="39" spans="1:56" ht="14.25">
      <c r="B39" s="4" t="s">
        <v>191</v>
      </c>
      <c r="C39" s="4">
        <v>430</v>
      </c>
      <c r="D39" s="4">
        <v>400</v>
      </c>
      <c r="E39" s="4">
        <v>380</v>
      </c>
      <c r="F39" s="4">
        <v>300</v>
      </c>
      <c r="G39" s="4">
        <v>430</v>
      </c>
      <c r="H39" s="4">
        <v>520</v>
      </c>
      <c r="I39" s="4">
        <v>500</v>
      </c>
      <c r="J39" s="4">
        <v>498</v>
      </c>
      <c r="K39" s="4">
        <v>600</v>
      </c>
      <c r="L39" s="4">
        <v>460</v>
      </c>
      <c r="M39" s="4">
        <v>486</v>
      </c>
      <c r="N39" s="4">
        <v>440</v>
      </c>
      <c r="O39" s="4">
        <v>470</v>
      </c>
      <c r="P39" s="4">
        <v>528</v>
      </c>
      <c r="Q39" s="4">
        <v>537</v>
      </c>
      <c r="R39" s="4">
        <v>548</v>
      </c>
      <c r="S39" s="4">
        <v>426</v>
      </c>
      <c r="T39" s="4">
        <v>380</v>
      </c>
      <c r="U39" s="4">
        <v>360</v>
      </c>
      <c r="V39" s="4">
        <v>360</v>
      </c>
      <c r="W39" s="4">
        <v>450</v>
      </c>
      <c r="X39" s="4">
        <v>435</v>
      </c>
      <c r="Y39" s="4">
        <v>380</v>
      </c>
      <c r="Z39" s="4">
        <v>416</v>
      </c>
      <c r="AA39" s="4">
        <v>375</v>
      </c>
      <c r="AB39" s="4">
        <v>451</v>
      </c>
      <c r="AC39" s="4">
        <v>420</v>
      </c>
      <c r="AD39" s="4">
        <v>210</v>
      </c>
      <c r="AE39" s="4">
        <v>200</v>
      </c>
      <c r="AF39" s="4">
        <v>140</v>
      </c>
      <c r="AG39" s="4">
        <v>225</v>
      </c>
      <c r="AH39" s="4">
        <v>215</v>
      </c>
      <c r="AI39" s="4">
        <v>208</v>
      </c>
      <c r="AJ39" s="4">
        <v>223</v>
      </c>
      <c r="AK39" s="4">
        <v>260</v>
      </c>
      <c r="AL39" s="4">
        <v>160</v>
      </c>
      <c r="AM39" s="4">
        <v>186</v>
      </c>
      <c r="AN39" s="4">
        <v>195</v>
      </c>
      <c r="AO39" s="4">
        <v>175</v>
      </c>
      <c r="AP39" s="4">
        <v>188</v>
      </c>
      <c r="AQ39" s="4">
        <v>164</v>
      </c>
      <c r="AR39" s="4">
        <v>198</v>
      </c>
      <c r="AS39" s="4">
        <v>148</v>
      </c>
      <c r="AT39" s="4">
        <v>160</v>
      </c>
      <c r="AU39" s="4">
        <v>250</v>
      </c>
      <c r="AV39" s="4">
        <v>330</v>
      </c>
      <c r="AW39" s="4">
        <v>176</v>
      </c>
      <c r="AX39" s="4">
        <v>178</v>
      </c>
      <c r="AY39" s="4">
        <v>276</v>
      </c>
      <c r="AZ39" s="4">
        <v>226</v>
      </c>
      <c r="BA39" s="4">
        <v>158</v>
      </c>
      <c r="BB39" s="4">
        <v>226</v>
      </c>
      <c r="BC39" s="4">
        <v>223</v>
      </c>
      <c r="BD39" s="4">
        <v>284</v>
      </c>
    </row>
  </sheetData>
  <mergeCells count="25">
    <mergeCell ref="C38:AC38"/>
    <mergeCell ref="AD38:BD38"/>
    <mergeCell ref="C32:AC32"/>
    <mergeCell ref="AD32:BD32"/>
    <mergeCell ref="C29:AC29"/>
    <mergeCell ref="AD29:BD29"/>
    <mergeCell ref="C35:AC35"/>
    <mergeCell ref="AD35:BD35"/>
    <mergeCell ref="C17:AC17"/>
    <mergeCell ref="AD17:BD17"/>
    <mergeCell ref="C21:AC21"/>
    <mergeCell ref="AD21:BD21"/>
    <mergeCell ref="C25:AC25"/>
    <mergeCell ref="AD25:BD25"/>
    <mergeCell ref="C8:AC8"/>
    <mergeCell ref="AD8:BD8"/>
    <mergeCell ref="BE8:BI8"/>
    <mergeCell ref="C13:AC13"/>
    <mergeCell ref="AD13:BD13"/>
    <mergeCell ref="C2:AC2"/>
    <mergeCell ref="AD2:BD2"/>
    <mergeCell ref="BE2:CE2"/>
    <mergeCell ref="C5:AC5"/>
    <mergeCell ref="AD5:BD5"/>
    <mergeCell ref="BE5:BI5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37" workbookViewId="0">
      <selection activeCell="A22" sqref="A22"/>
    </sheetView>
  </sheetViews>
  <sheetFormatPr defaultColWidth="8.625" defaultRowHeight="12.75"/>
  <cols>
    <col min="1" max="1" width="8.625" style="4"/>
    <col min="2" max="2" width="13.25" style="4" customWidth="1"/>
    <col min="3" max="8" width="7.875" style="4" customWidth="1"/>
    <col min="9" max="16384" width="8.625" style="4"/>
  </cols>
  <sheetData>
    <row r="1" spans="1:8">
      <c r="A1" s="7" t="s">
        <v>255</v>
      </c>
    </row>
    <row r="2" spans="1:8">
      <c r="A2" s="7"/>
      <c r="C2" s="4" t="s">
        <v>30</v>
      </c>
      <c r="D2" s="4" t="s">
        <v>31</v>
      </c>
      <c r="E2" s="4" t="s">
        <v>32</v>
      </c>
      <c r="F2" s="4" t="s">
        <v>33</v>
      </c>
      <c r="G2" s="4" t="s">
        <v>34</v>
      </c>
      <c r="H2" s="4" t="s">
        <v>35</v>
      </c>
    </row>
    <row r="3" spans="1:8">
      <c r="B3" s="24" t="s">
        <v>97</v>
      </c>
      <c r="C3" s="3">
        <v>0.95</v>
      </c>
      <c r="D3" s="3">
        <v>0.92</v>
      </c>
      <c r="E3" s="3">
        <v>1.05</v>
      </c>
      <c r="F3" s="3">
        <v>1.1000000000000001</v>
      </c>
      <c r="G3" s="3">
        <v>1.08</v>
      </c>
      <c r="H3" s="3">
        <v>0.9</v>
      </c>
    </row>
    <row r="4" spans="1:8">
      <c r="B4" s="24" t="s">
        <v>98</v>
      </c>
      <c r="C4" s="3">
        <v>8.23</v>
      </c>
      <c r="D4" s="3">
        <v>10.83</v>
      </c>
      <c r="E4" s="3">
        <v>9.74</v>
      </c>
      <c r="F4" s="3">
        <v>9.9600000000000009</v>
      </c>
      <c r="G4" s="3">
        <v>7.56</v>
      </c>
      <c r="H4" s="3">
        <v>6.25</v>
      </c>
    </row>
    <row r="5" spans="1:8">
      <c r="B5" s="24" t="s">
        <v>38</v>
      </c>
      <c r="C5" s="3">
        <v>4.2300000000000004</v>
      </c>
      <c r="D5" s="3">
        <v>4.0599999999999996</v>
      </c>
      <c r="E5" s="3">
        <v>5.54</v>
      </c>
      <c r="F5" s="3">
        <v>5.21</v>
      </c>
      <c r="G5" s="3">
        <v>4.84</v>
      </c>
      <c r="H5" s="3">
        <v>4.72</v>
      </c>
    </row>
    <row r="6" spans="1:8">
      <c r="B6" s="24" t="s">
        <v>99</v>
      </c>
      <c r="C6" s="3">
        <v>10.25</v>
      </c>
      <c r="D6" s="3">
        <v>5.36</v>
      </c>
      <c r="E6" s="3">
        <v>6.27</v>
      </c>
      <c r="F6" s="3">
        <v>8.64</v>
      </c>
      <c r="G6" s="3">
        <v>5.38</v>
      </c>
      <c r="H6" s="3">
        <v>6.95</v>
      </c>
    </row>
    <row r="7" spans="1:8">
      <c r="B7" s="24" t="s">
        <v>39</v>
      </c>
      <c r="C7" s="3">
        <v>2.54</v>
      </c>
      <c r="D7" s="3">
        <v>1.98</v>
      </c>
      <c r="E7" s="3">
        <v>2.12</v>
      </c>
      <c r="F7" s="3">
        <v>2.35</v>
      </c>
      <c r="G7" s="3">
        <v>2.38</v>
      </c>
      <c r="H7" s="3">
        <v>2.4</v>
      </c>
    </row>
    <row r="8" spans="1:8">
      <c r="B8" s="24" t="s">
        <v>100</v>
      </c>
      <c r="C8" s="3">
        <v>5.79</v>
      </c>
      <c r="D8" s="3">
        <v>3.37</v>
      </c>
      <c r="E8" s="3">
        <v>2.9</v>
      </c>
      <c r="F8" s="3">
        <v>5.04</v>
      </c>
      <c r="G8" s="3">
        <v>4.7699999999999996</v>
      </c>
      <c r="H8" s="3">
        <v>4.0599999999999996</v>
      </c>
    </row>
    <row r="9" spans="1:8">
      <c r="B9" s="24" t="s">
        <v>101</v>
      </c>
      <c r="C9" s="3">
        <v>1.88</v>
      </c>
      <c r="D9" s="3">
        <v>2.21</v>
      </c>
      <c r="E9" s="3">
        <v>2.16</v>
      </c>
      <c r="F9" s="3">
        <v>2.13</v>
      </c>
      <c r="G9" s="3">
        <v>1.97</v>
      </c>
      <c r="H9" s="3">
        <v>1.93</v>
      </c>
    </row>
    <row r="11" spans="1:8">
      <c r="A11" s="7" t="s">
        <v>256</v>
      </c>
    </row>
    <row r="12" spans="1:8">
      <c r="A12" s="7"/>
      <c r="C12" s="4" t="s">
        <v>25</v>
      </c>
      <c r="D12" s="4" t="s">
        <v>26</v>
      </c>
      <c r="E12" s="4" t="s">
        <v>27</v>
      </c>
    </row>
    <row r="13" spans="1:8">
      <c r="B13" s="24" t="s">
        <v>97</v>
      </c>
      <c r="C13" s="3">
        <v>0.94</v>
      </c>
      <c r="D13" s="3">
        <v>1.1200000000000001</v>
      </c>
      <c r="E13" s="3">
        <v>0.94</v>
      </c>
    </row>
    <row r="14" spans="1:8">
      <c r="B14" s="24" t="s">
        <v>98</v>
      </c>
      <c r="C14" s="3">
        <v>8.11</v>
      </c>
      <c r="D14" s="3">
        <v>8.9600000000000009</v>
      </c>
      <c r="E14" s="3">
        <v>9.42</v>
      </c>
    </row>
    <row r="15" spans="1:8">
      <c r="B15" s="24" t="s">
        <v>38</v>
      </c>
      <c r="C15" s="3">
        <v>3.62</v>
      </c>
      <c r="D15" s="3">
        <v>4.1500000000000004</v>
      </c>
      <c r="E15" s="3">
        <v>3.81</v>
      </c>
    </row>
    <row r="16" spans="1:8">
      <c r="B16" s="24" t="s">
        <v>99</v>
      </c>
      <c r="C16" s="3">
        <v>4.05</v>
      </c>
      <c r="D16" s="3">
        <v>3.94</v>
      </c>
      <c r="E16" s="3">
        <v>4.7699999999999996</v>
      </c>
    </row>
    <row r="17" spans="1:8">
      <c r="B17" s="24" t="s">
        <v>39</v>
      </c>
      <c r="C17" s="3">
        <v>2.06</v>
      </c>
      <c r="D17" s="3">
        <v>2.35</v>
      </c>
      <c r="E17" s="3">
        <v>2.34</v>
      </c>
    </row>
    <row r="18" spans="1:8">
      <c r="B18" s="24" t="s">
        <v>100</v>
      </c>
      <c r="C18" s="3">
        <v>4.7699999999999996</v>
      </c>
      <c r="D18" s="3">
        <v>5.34</v>
      </c>
      <c r="E18" s="3">
        <v>4.8099999999999996</v>
      </c>
    </row>
    <row r="19" spans="1:8">
      <c r="B19" s="24" t="s">
        <v>101</v>
      </c>
      <c r="C19" s="3">
        <v>2.87</v>
      </c>
      <c r="D19" s="3">
        <v>3.17</v>
      </c>
      <c r="E19" s="3">
        <v>3.05</v>
      </c>
    </row>
    <row r="22" spans="1:8">
      <c r="A22" s="7" t="s">
        <v>257</v>
      </c>
    </row>
    <row r="23" spans="1:8">
      <c r="A23" s="7"/>
      <c r="B23" s="7" t="s">
        <v>39</v>
      </c>
    </row>
    <row r="24" spans="1:8">
      <c r="C24" s="4" t="s">
        <v>30</v>
      </c>
      <c r="D24" s="4" t="s">
        <v>31</v>
      </c>
      <c r="E24" s="4" t="s">
        <v>32</v>
      </c>
      <c r="F24" s="4" t="s">
        <v>33</v>
      </c>
      <c r="G24" s="4" t="s">
        <v>34</v>
      </c>
      <c r="H24" s="4" t="s">
        <v>35</v>
      </c>
    </row>
    <row r="25" spans="1:8">
      <c r="B25" s="4" t="s">
        <v>0</v>
      </c>
      <c r="C25" s="4">
        <v>0.95</v>
      </c>
      <c r="D25" s="4">
        <v>0.86</v>
      </c>
      <c r="E25" s="4">
        <v>1.1000000000000001</v>
      </c>
      <c r="F25" s="4">
        <v>1.04</v>
      </c>
      <c r="G25" s="4">
        <v>1.1200000000000001</v>
      </c>
      <c r="H25" s="4">
        <v>0.93</v>
      </c>
    </row>
    <row r="26" spans="1:8">
      <c r="B26" s="4" t="s">
        <v>9</v>
      </c>
      <c r="C26" s="4">
        <v>3.26</v>
      </c>
      <c r="D26" s="4">
        <v>3.54</v>
      </c>
      <c r="E26" s="4">
        <v>3.79</v>
      </c>
      <c r="F26" s="4">
        <v>3.88</v>
      </c>
      <c r="G26" s="4">
        <v>3.55</v>
      </c>
      <c r="H26" s="4">
        <v>3.73</v>
      </c>
    </row>
    <row r="27" spans="1:8">
      <c r="B27" s="4" t="s">
        <v>10</v>
      </c>
      <c r="C27" s="4">
        <v>2.68</v>
      </c>
      <c r="D27" s="4">
        <v>2.73</v>
      </c>
      <c r="E27" s="4">
        <v>2.86</v>
      </c>
      <c r="F27" s="4">
        <v>3.01</v>
      </c>
      <c r="G27" s="4">
        <v>2.97</v>
      </c>
      <c r="H27" s="4">
        <v>2.91</v>
      </c>
    </row>
    <row r="28" spans="1:8">
      <c r="B28" s="4" t="s">
        <v>2</v>
      </c>
      <c r="C28" s="4">
        <v>2.39</v>
      </c>
      <c r="D28" s="4">
        <v>2.21</v>
      </c>
      <c r="E28" s="4">
        <v>2.4300000000000002</v>
      </c>
      <c r="F28" s="4">
        <v>2.52</v>
      </c>
      <c r="G28" s="4">
        <v>2.1800000000000002</v>
      </c>
      <c r="H28" s="4">
        <v>2.4300000000000002</v>
      </c>
    </row>
    <row r="29" spans="1:8">
      <c r="B29" s="4" t="s">
        <v>4</v>
      </c>
      <c r="C29" s="4">
        <v>1.02</v>
      </c>
      <c r="D29" s="4">
        <v>1.17</v>
      </c>
      <c r="E29" s="4">
        <v>1.35</v>
      </c>
      <c r="F29" s="4">
        <v>1.46</v>
      </c>
      <c r="G29" s="4">
        <v>1.17</v>
      </c>
      <c r="H29" s="4">
        <v>1.18</v>
      </c>
    </row>
    <row r="30" spans="1:8">
      <c r="B30" s="4" t="s">
        <v>6</v>
      </c>
      <c r="C30" s="4">
        <v>0.9</v>
      </c>
      <c r="D30" s="4">
        <v>0.84</v>
      </c>
      <c r="E30" s="4">
        <v>0.81</v>
      </c>
      <c r="F30" s="4">
        <v>0.99</v>
      </c>
      <c r="G30" s="4">
        <v>0.82</v>
      </c>
      <c r="H30" s="4">
        <v>1.05</v>
      </c>
    </row>
    <row r="33" spans="2:8">
      <c r="B33" s="7" t="s">
        <v>40</v>
      </c>
    </row>
    <row r="34" spans="2:8">
      <c r="C34" s="4" t="s">
        <v>30</v>
      </c>
      <c r="D34" s="4" t="s">
        <v>31</v>
      </c>
      <c r="E34" s="4" t="s">
        <v>32</v>
      </c>
      <c r="F34" s="4" t="s">
        <v>33</v>
      </c>
      <c r="G34" s="4" t="s">
        <v>34</v>
      </c>
      <c r="H34" s="4" t="s">
        <v>35</v>
      </c>
    </row>
    <row r="35" spans="2:8">
      <c r="B35" s="4" t="s">
        <v>0</v>
      </c>
      <c r="C35" s="4">
        <v>0.97</v>
      </c>
      <c r="D35" s="4">
        <v>0.94</v>
      </c>
      <c r="E35" s="4">
        <v>0.86</v>
      </c>
      <c r="F35" s="4">
        <v>1.0900000000000001</v>
      </c>
      <c r="G35" s="4">
        <v>1.1399999999999999</v>
      </c>
      <c r="H35" s="4">
        <v>1</v>
      </c>
    </row>
    <row r="36" spans="2:8">
      <c r="B36" s="4" t="s">
        <v>9</v>
      </c>
      <c r="C36" s="4">
        <v>2.67</v>
      </c>
      <c r="D36" s="4">
        <v>2.44</v>
      </c>
      <c r="E36" s="4">
        <v>2.38</v>
      </c>
      <c r="F36" s="4">
        <v>2.64</v>
      </c>
      <c r="G36" s="4">
        <v>2.2599999999999998</v>
      </c>
      <c r="H36" s="4">
        <v>2.34</v>
      </c>
    </row>
    <row r="37" spans="2:8">
      <c r="B37" s="4" t="s">
        <v>10</v>
      </c>
      <c r="C37" s="4">
        <v>1.68</v>
      </c>
      <c r="D37" s="4">
        <v>1.77</v>
      </c>
      <c r="E37" s="4">
        <v>1.97</v>
      </c>
      <c r="F37" s="4">
        <v>1.85</v>
      </c>
      <c r="G37" s="4">
        <v>1.72</v>
      </c>
      <c r="H37" s="4">
        <v>1.68</v>
      </c>
    </row>
    <row r="38" spans="2:8">
      <c r="B38" s="4" t="s">
        <v>2</v>
      </c>
      <c r="C38" s="4">
        <v>1.05</v>
      </c>
      <c r="D38" s="4">
        <v>1.1499999999999999</v>
      </c>
      <c r="E38" s="4">
        <v>0.94</v>
      </c>
      <c r="F38" s="4">
        <v>0.88</v>
      </c>
      <c r="G38" s="4">
        <v>1.0900000000000001</v>
      </c>
      <c r="H38" s="4">
        <v>1.07</v>
      </c>
    </row>
    <row r="39" spans="2:8">
      <c r="B39" s="4" t="s">
        <v>4</v>
      </c>
      <c r="C39" s="4">
        <v>0.64</v>
      </c>
      <c r="D39" s="4">
        <v>0.77</v>
      </c>
      <c r="E39" s="4">
        <v>0.81</v>
      </c>
      <c r="F39" s="4">
        <v>0.66</v>
      </c>
      <c r="G39" s="4">
        <v>0.67</v>
      </c>
      <c r="H39" s="4">
        <v>0.7</v>
      </c>
    </row>
    <row r="40" spans="2:8">
      <c r="B40" s="4" t="s">
        <v>6</v>
      </c>
      <c r="C40" s="4">
        <v>0.94</v>
      </c>
      <c r="D40" s="4">
        <v>0.87</v>
      </c>
      <c r="E40" s="4">
        <v>0.83</v>
      </c>
      <c r="F40" s="4">
        <v>0.92</v>
      </c>
      <c r="G40" s="4">
        <v>0.91</v>
      </c>
      <c r="H40" s="4">
        <v>0.9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9"/>
  <sheetViews>
    <sheetView topLeftCell="A100" zoomScaleNormal="100" workbookViewId="0">
      <selection activeCell="L47" sqref="L47"/>
    </sheetView>
  </sheetViews>
  <sheetFormatPr defaultColWidth="8.625" defaultRowHeight="12.75"/>
  <cols>
    <col min="1" max="6" width="8.625" style="4"/>
    <col min="7" max="7" width="10.5" style="4" bestFit="1" customWidth="1"/>
    <col min="8" max="16384" width="8.625" style="4"/>
  </cols>
  <sheetData>
    <row r="1" spans="1:33">
      <c r="A1" s="7" t="s">
        <v>258</v>
      </c>
    </row>
    <row r="2" spans="1:33" s="7" customFormat="1">
      <c r="B2" s="61" t="s">
        <v>102</v>
      </c>
      <c r="C2" s="61"/>
      <c r="D2" s="61"/>
      <c r="E2" s="61"/>
      <c r="F2" s="61"/>
      <c r="G2" s="61"/>
      <c r="H2" s="61"/>
      <c r="I2" s="61"/>
      <c r="K2" s="61" t="s">
        <v>104</v>
      </c>
      <c r="L2" s="61"/>
      <c r="M2" s="61"/>
      <c r="N2" s="61"/>
      <c r="O2" s="61"/>
      <c r="P2" s="61"/>
      <c r="Q2" s="61"/>
      <c r="R2" s="61"/>
    </row>
    <row r="3" spans="1:33">
      <c r="B3" s="4" t="s">
        <v>302</v>
      </c>
      <c r="C3" s="4" t="s">
        <v>31</v>
      </c>
      <c r="D3" s="4" t="s">
        <v>32</v>
      </c>
      <c r="E3" s="4" t="s">
        <v>33</v>
      </c>
      <c r="F3" s="4" t="s">
        <v>34</v>
      </c>
      <c r="G3" s="4" t="s">
        <v>35</v>
      </c>
      <c r="H3" s="4" t="s">
        <v>107</v>
      </c>
      <c r="I3" s="4" t="s">
        <v>108</v>
      </c>
      <c r="K3" s="4" t="s">
        <v>302</v>
      </c>
      <c r="L3" s="4" t="s">
        <v>31</v>
      </c>
      <c r="M3" s="4" t="s">
        <v>32</v>
      </c>
      <c r="N3" s="4" t="s">
        <v>33</v>
      </c>
      <c r="O3" s="4" t="s">
        <v>34</v>
      </c>
      <c r="P3" s="4" t="s">
        <v>35</v>
      </c>
      <c r="Q3" s="4" t="s">
        <v>107</v>
      </c>
      <c r="R3" s="4" t="s">
        <v>108</v>
      </c>
    </row>
    <row r="4" spans="1:33">
      <c r="B4" s="3">
        <v>1</v>
      </c>
      <c r="C4" s="3">
        <v>1.2</v>
      </c>
      <c r="D4" s="3">
        <v>0.8</v>
      </c>
      <c r="E4" s="3">
        <v>0.92</v>
      </c>
      <c r="F4" s="3">
        <v>1.1299999999999999</v>
      </c>
      <c r="G4" s="3">
        <v>0.95</v>
      </c>
      <c r="H4" s="3">
        <v>0.84</v>
      </c>
      <c r="I4" s="3">
        <v>1.1599999999999999</v>
      </c>
      <c r="K4" s="3">
        <v>0.20971989999999999</v>
      </c>
      <c r="L4" s="3">
        <v>0.15</v>
      </c>
      <c r="M4" s="3">
        <v>0.12</v>
      </c>
      <c r="N4" s="3">
        <v>0.28000000000000003</v>
      </c>
      <c r="O4" s="3">
        <v>0.21</v>
      </c>
      <c r="P4" s="3">
        <v>0.3</v>
      </c>
      <c r="Q4" s="3">
        <v>0.16300000000000001</v>
      </c>
      <c r="R4" s="3">
        <v>0.22600000000000001</v>
      </c>
    </row>
    <row r="5" spans="1:33">
      <c r="B5" s="3"/>
      <c r="C5" s="3"/>
      <c r="D5" s="3"/>
      <c r="E5" s="3"/>
      <c r="F5" s="3"/>
      <c r="G5" s="3"/>
      <c r="H5" s="3"/>
      <c r="I5" s="3"/>
      <c r="J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7" customFormat="1">
      <c r="B6" s="61" t="s">
        <v>103</v>
      </c>
      <c r="C6" s="61"/>
      <c r="D6" s="61"/>
      <c r="E6" s="61"/>
      <c r="F6" s="61"/>
      <c r="G6" s="61"/>
      <c r="H6" s="61"/>
      <c r="I6" s="61"/>
      <c r="J6" s="22"/>
      <c r="K6" s="61" t="s">
        <v>105</v>
      </c>
      <c r="L6" s="61"/>
      <c r="M6" s="61"/>
      <c r="N6" s="61"/>
      <c r="O6" s="61"/>
      <c r="P6" s="61"/>
      <c r="Q6" s="61"/>
      <c r="R6" s="6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</row>
    <row r="7" spans="1:33">
      <c r="B7" s="4" t="s">
        <v>302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107</v>
      </c>
      <c r="I7" s="4" t="s">
        <v>108</v>
      </c>
      <c r="J7" s="3"/>
      <c r="K7" s="4" t="s">
        <v>302</v>
      </c>
      <c r="L7" s="4" t="s">
        <v>31</v>
      </c>
      <c r="M7" s="4" t="s">
        <v>32</v>
      </c>
      <c r="N7" s="4" t="s">
        <v>33</v>
      </c>
      <c r="O7" s="4" t="s">
        <v>34</v>
      </c>
      <c r="P7" s="4" t="s">
        <v>35</v>
      </c>
      <c r="Q7" s="4" t="s">
        <v>107</v>
      </c>
      <c r="R7" s="4" t="s">
        <v>108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>
      <c r="B8" s="3">
        <v>0.26757609999999998</v>
      </c>
      <c r="C8" s="3">
        <v>0.2</v>
      </c>
      <c r="D8" s="3">
        <v>0.35</v>
      </c>
      <c r="E8" s="3">
        <v>0.182</v>
      </c>
      <c r="F8" s="3">
        <v>0.28999999999999998</v>
      </c>
      <c r="G8" s="3">
        <v>0.32</v>
      </c>
      <c r="H8" s="3">
        <v>0.29799999999999999</v>
      </c>
      <c r="I8" s="3">
        <v>0.215</v>
      </c>
      <c r="J8" s="3"/>
      <c r="K8" s="3">
        <v>0.25029879999999999</v>
      </c>
      <c r="L8" s="3">
        <v>0.22</v>
      </c>
      <c r="M8" s="3">
        <v>0.32</v>
      </c>
      <c r="N8" s="3">
        <v>0.40500000000000003</v>
      </c>
      <c r="O8" s="3">
        <v>0.152</v>
      </c>
      <c r="P8" s="3">
        <v>0.18</v>
      </c>
      <c r="Q8" s="3">
        <v>0.35599999999999998</v>
      </c>
      <c r="R8" s="3">
        <v>0.123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11" spans="1:33">
      <c r="A11" s="7" t="s">
        <v>259</v>
      </c>
    </row>
    <row r="12" spans="1:33">
      <c r="A12" s="7"/>
      <c r="B12" s="55" t="s">
        <v>41</v>
      </c>
      <c r="C12" s="55"/>
      <c r="D12" s="55"/>
      <c r="E12" s="55"/>
      <c r="F12" s="55"/>
      <c r="G12" s="55"/>
      <c r="H12" s="55"/>
      <c r="N12" s="55" t="s">
        <v>42</v>
      </c>
      <c r="O12" s="55"/>
      <c r="P12" s="55"/>
      <c r="Q12" s="55"/>
      <c r="R12" s="55"/>
      <c r="S12" s="55"/>
      <c r="T12" s="55"/>
      <c r="U12" s="55"/>
      <c r="V12" s="55"/>
    </row>
    <row r="13" spans="1:33">
      <c r="C13" s="4" t="s">
        <v>302</v>
      </c>
      <c r="D13" s="4" t="s">
        <v>31</v>
      </c>
      <c r="E13" s="4" t="s">
        <v>32</v>
      </c>
      <c r="F13" s="4" t="s">
        <v>33</v>
      </c>
      <c r="G13" s="4" t="s">
        <v>34</v>
      </c>
      <c r="H13" s="4" t="s">
        <v>35</v>
      </c>
      <c r="I13" s="4" t="s">
        <v>107</v>
      </c>
      <c r="J13" s="4" t="s">
        <v>108</v>
      </c>
      <c r="O13" s="4" t="s">
        <v>302</v>
      </c>
      <c r="P13" s="4" t="s">
        <v>31</v>
      </c>
      <c r="Q13" s="4" t="s">
        <v>32</v>
      </c>
      <c r="R13" s="4" t="s">
        <v>33</v>
      </c>
      <c r="S13" s="4" t="s">
        <v>34</v>
      </c>
      <c r="T13" s="4" t="s">
        <v>35</v>
      </c>
      <c r="U13" s="4" t="s">
        <v>107</v>
      </c>
      <c r="V13" s="4" t="s">
        <v>108</v>
      </c>
    </row>
    <row r="14" spans="1:33">
      <c r="A14" s="56" t="s">
        <v>8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M14" s="56" t="s">
        <v>8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</row>
    <row r="15" spans="1:33">
      <c r="A15" s="56"/>
      <c r="B15" s="4">
        <v>5</v>
      </c>
      <c r="C15" s="4">
        <v>2</v>
      </c>
      <c r="D15" s="4">
        <v>2</v>
      </c>
      <c r="E15" s="4">
        <v>1</v>
      </c>
      <c r="F15" s="4">
        <v>2</v>
      </c>
      <c r="G15" s="4">
        <v>1</v>
      </c>
      <c r="H15" s="4">
        <v>2</v>
      </c>
      <c r="I15" s="4">
        <v>1</v>
      </c>
      <c r="J15" s="4">
        <v>2</v>
      </c>
      <c r="M15" s="56"/>
      <c r="N15" s="4">
        <v>5</v>
      </c>
      <c r="O15" s="4">
        <v>1</v>
      </c>
      <c r="P15" s="4">
        <v>1</v>
      </c>
      <c r="Q15" s="4">
        <v>1</v>
      </c>
      <c r="R15" s="4">
        <v>1</v>
      </c>
      <c r="S15" s="4">
        <v>1</v>
      </c>
      <c r="T15" s="4">
        <v>1</v>
      </c>
      <c r="U15" s="4">
        <v>1</v>
      </c>
      <c r="V15" s="4">
        <v>1</v>
      </c>
    </row>
    <row r="16" spans="1:33">
      <c r="A16" s="56"/>
      <c r="B16" s="4">
        <f t="shared" ref="B16:B50" si="0">B15+5</f>
        <v>10</v>
      </c>
      <c r="C16" s="4">
        <v>2</v>
      </c>
      <c r="D16" s="4">
        <v>2</v>
      </c>
      <c r="E16" s="4">
        <v>2</v>
      </c>
      <c r="F16" s="4">
        <v>2</v>
      </c>
      <c r="G16" s="4">
        <v>1</v>
      </c>
      <c r="H16" s="4">
        <v>1</v>
      </c>
      <c r="I16" s="4">
        <v>1</v>
      </c>
      <c r="J16" s="4">
        <v>2</v>
      </c>
      <c r="M16" s="56"/>
      <c r="N16" s="4">
        <f t="shared" ref="N16:N50" si="1">N15+5</f>
        <v>10</v>
      </c>
      <c r="O16" s="4">
        <v>1</v>
      </c>
      <c r="P16" s="4">
        <v>1</v>
      </c>
      <c r="Q16" s="4">
        <v>1</v>
      </c>
      <c r="R16" s="4">
        <v>2</v>
      </c>
      <c r="S16" s="4">
        <v>1</v>
      </c>
      <c r="T16" s="4">
        <v>1</v>
      </c>
      <c r="U16" s="4">
        <v>1</v>
      </c>
      <c r="V16" s="4">
        <v>1</v>
      </c>
    </row>
    <row r="17" spans="1:22">
      <c r="A17" s="56"/>
      <c r="B17" s="4">
        <f t="shared" si="0"/>
        <v>15</v>
      </c>
      <c r="C17" s="4">
        <v>3</v>
      </c>
      <c r="D17" s="4">
        <v>2</v>
      </c>
      <c r="E17" s="4">
        <v>2</v>
      </c>
      <c r="F17" s="4">
        <v>3</v>
      </c>
      <c r="G17" s="4">
        <v>2</v>
      </c>
      <c r="H17" s="4">
        <v>3</v>
      </c>
      <c r="I17" s="4">
        <v>2</v>
      </c>
      <c r="J17" s="4">
        <v>3</v>
      </c>
      <c r="M17" s="56"/>
      <c r="N17" s="4">
        <f t="shared" si="1"/>
        <v>15</v>
      </c>
      <c r="O17" s="4">
        <v>2</v>
      </c>
      <c r="P17" s="4">
        <v>2</v>
      </c>
      <c r="Q17" s="4">
        <v>2</v>
      </c>
      <c r="R17" s="4">
        <v>2</v>
      </c>
      <c r="S17" s="4">
        <v>2</v>
      </c>
      <c r="T17" s="4">
        <v>2</v>
      </c>
      <c r="U17" s="4">
        <v>2</v>
      </c>
      <c r="V17" s="4">
        <v>2</v>
      </c>
    </row>
    <row r="18" spans="1:22">
      <c r="A18" s="56"/>
      <c r="B18" s="4">
        <f t="shared" si="0"/>
        <v>20</v>
      </c>
      <c r="C18" s="4">
        <v>3</v>
      </c>
      <c r="D18" s="4">
        <v>3</v>
      </c>
      <c r="E18" s="4">
        <v>3</v>
      </c>
      <c r="F18" s="4">
        <v>3</v>
      </c>
      <c r="G18" s="4">
        <v>3</v>
      </c>
      <c r="H18" s="4">
        <v>3</v>
      </c>
      <c r="I18" s="4">
        <v>3</v>
      </c>
      <c r="J18" s="4">
        <v>3</v>
      </c>
      <c r="M18" s="56"/>
      <c r="N18" s="4">
        <f t="shared" si="1"/>
        <v>20</v>
      </c>
      <c r="O18" s="4">
        <v>2</v>
      </c>
      <c r="P18" s="4">
        <v>3</v>
      </c>
      <c r="Q18" s="4">
        <v>2</v>
      </c>
      <c r="R18" s="4">
        <v>3</v>
      </c>
      <c r="S18" s="4">
        <v>2</v>
      </c>
      <c r="T18" s="4">
        <v>1</v>
      </c>
      <c r="U18" s="4">
        <v>2</v>
      </c>
      <c r="V18" s="4">
        <v>2</v>
      </c>
    </row>
    <row r="19" spans="1:22">
      <c r="A19" s="56"/>
      <c r="B19" s="4">
        <f t="shared" si="0"/>
        <v>25</v>
      </c>
      <c r="C19" s="4">
        <v>4</v>
      </c>
      <c r="D19" s="4">
        <v>4</v>
      </c>
      <c r="E19" s="4">
        <v>4</v>
      </c>
      <c r="F19" s="4">
        <v>4</v>
      </c>
      <c r="G19" s="4">
        <v>4</v>
      </c>
      <c r="H19" s="4">
        <v>4</v>
      </c>
      <c r="I19" s="4">
        <v>4</v>
      </c>
      <c r="J19" s="4">
        <v>4</v>
      </c>
      <c r="M19" s="56"/>
      <c r="N19" s="4">
        <f t="shared" si="1"/>
        <v>25</v>
      </c>
      <c r="O19" s="4">
        <v>2</v>
      </c>
      <c r="P19" s="4">
        <v>3</v>
      </c>
      <c r="Q19" s="4">
        <v>2</v>
      </c>
      <c r="R19" s="4">
        <v>3</v>
      </c>
      <c r="S19" s="4">
        <v>2</v>
      </c>
      <c r="T19" s="4">
        <v>2</v>
      </c>
      <c r="U19" s="4">
        <v>3</v>
      </c>
      <c r="V19" s="4">
        <v>2</v>
      </c>
    </row>
    <row r="20" spans="1:22">
      <c r="A20" s="56"/>
      <c r="B20" s="4">
        <f t="shared" si="0"/>
        <v>30</v>
      </c>
      <c r="C20" s="4">
        <v>4</v>
      </c>
      <c r="D20" s="4">
        <v>5</v>
      </c>
      <c r="E20" s="4">
        <v>4</v>
      </c>
      <c r="F20" s="4">
        <v>5</v>
      </c>
      <c r="G20" s="4">
        <v>4</v>
      </c>
      <c r="H20" s="4">
        <v>4</v>
      </c>
      <c r="I20" s="4">
        <v>5</v>
      </c>
      <c r="J20" s="4">
        <v>4</v>
      </c>
      <c r="M20" s="56"/>
      <c r="N20" s="4">
        <f t="shared" si="1"/>
        <v>30</v>
      </c>
      <c r="O20" s="4">
        <v>3</v>
      </c>
      <c r="P20" s="4">
        <v>3</v>
      </c>
      <c r="Q20" s="4">
        <v>2</v>
      </c>
      <c r="R20" s="4">
        <v>3</v>
      </c>
      <c r="S20" s="4">
        <v>3</v>
      </c>
      <c r="T20" s="4">
        <v>1</v>
      </c>
      <c r="U20" s="4">
        <v>3</v>
      </c>
      <c r="V20" s="4">
        <v>2</v>
      </c>
    </row>
    <row r="21" spans="1:22">
      <c r="A21" s="56"/>
      <c r="B21" s="4">
        <f t="shared" si="0"/>
        <v>35</v>
      </c>
      <c r="C21" s="4">
        <v>5</v>
      </c>
      <c r="D21" s="4">
        <v>5</v>
      </c>
      <c r="E21" s="4">
        <v>5</v>
      </c>
      <c r="F21" s="4">
        <v>5</v>
      </c>
      <c r="G21" s="4">
        <v>4</v>
      </c>
      <c r="H21" s="4">
        <v>5</v>
      </c>
      <c r="I21" s="4">
        <v>5</v>
      </c>
      <c r="J21" s="4">
        <v>5</v>
      </c>
      <c r="M21" s="56"/>
      <c r="N21" s="4">
        <f t="shared" si="1"/>
        <v>35</v>
      </c>
      <c r="O21" s="4">
        <v>2</v>
      </c>
      <c r="P21" s="4">
        <v>3</v>
      </c>
      <c r="Q21" s="4">
        <v>3</v>
      </c>
      <c r="R21" s="4">
        <v>2</v>
      </c>
      <c r="S21" s="4">
        <v>3</v>
      </c>
      <c r="T21" s="4">
        <v>2</v>
      </c>
      <c r="U21" s="4">
        <v>3</v>
      </c>
      <c r="V21" s="4">
        <v>2</v>
      </c>
    </row>
    <row r="22" spans="1:22">
      <c r="A22" s="56"/>
      <c r="B22" s="4">
        <f t="shared" si="0"/>
        <v>40</v>
      </c>
      <c r="C22" s="4">
        <v>6</v>
      </c>
      <c r="D22" s="4">
        <v>6</v>
      </c>
      <c r="E22" s="4">
        <v>6</v>
      </c>
      <c r="F22" s="4">
        <v>6</v>
      </c>
      <c r="G22" s="4">
        <v>5</v>
      </c>
      <c r="H22" s="4">
        <v>5</v>
      </c>
      <c r="I22" s="4">
        <v>5</v>
      </c>
      <c r="J22" s="4">
        <v>6</v>
      </c>
      <c r="M22" s="56"/>
      <c r="N22" s="4">
        <f t="shared" si="1"/>
        <v>40</v>
      </c>
      <c r="O22" s="4">
        <v>3</v>
      </c>
      <c r="P22" s="4">
        <v>3</v>
      </c>
      <c r="Q22" s="4">
        <v>2</v>
      </c>
      <c r="R22" s="4">
        <v>3</v>
      </c>
      <c r="S22" s="4">
        <v>3</v>
      </c>
      <c r="T22" s="4">
        <v>2</v>
      </c>
      <c r="U22" s="4">
        <v>3</v>
      </c>
      <c r="V22" s="4">
        <v>2</v>
      </c>
    </row>
    <row r="23" spans="1:22">
      <c r="A23" s="56"/>
      <c r="B23" s="4">
        <f t="shared" si="0"/>
        <v>45</v>
      </c>
      <c r="C23" s="4">
        <v>6</v>
      </c>
      <c r="D23" s="4">
        <v>6</v>
      </c>
      <c r="E23" s="4">
        <v>6</v>
      </c>
      <c r="F23" s="4">
        <v>6</v>
      </c>
      <c r="G23" s="4">
        <v>5</v>
      </c>
      <c r="H23" s="4">
        <v>5</v>
      </c>
      <c r="I23" s="4">
        <v>6</v>
      </c>
      <c r="J23" s="4">
        <v>6</v>
      </c>
      <c r="M23" s="56"/>
      <c r="N23" s="4">
        <f t="shared" si="1"/>
        <v>45</v>
      </c>
      <c r="O23" s="4">
        <v>3</v>
      </c>
      <c r="P23" s="4">
        <v>3</v>
      </c>
      <c r="Q23" s="4">
        <v>4</v>
      </c>
      <c r="R23" s="4">
        <v>3</v>
      </c>
      <c r="S23" s="4">
        <v>2</v>
      </c>
      <c r="T23" s="4">
        <v>2</v>
      </c>
      <c r="U23" s="4">
        <v>4</v>
      </c>
      <c r="V23" s="4">
        <v>2</v>
      </c>
    </row>
    <row r="24" spans="1:22">
      <c r="A24" s="56"/>
      <c r="B24" s="4">
        <f t="shared" si="0"/>
        <v>50</v>
      </c>
      <c r="C24" s="4">
        <v>6</v>
      </c>
      <c r="D24" s="4">
        <v>6</v>
      </c>
      <c r="E24" s="4">
        <v>6</v>
      </c>
      <c r="F24" s="4">
        <v>6</v>
      </c>
      <c r="G24" s="4">
        <v>5</v>
      </c>
      <c r="H24" s="4">
        <v>5</v>
      </c>
      <c r="I24" s="4">
        <v>6</v>
      </c>
      <c r="J24" s="4">
        <v>6</v>
      </c>
      <c r="M24" s="56"/>
      <c r="N24" s="4">
        <f t="shared" si="1"/>
        <v>50</v>
      </c>
      <c r="O24" s="4">
        <v>3</v>
      </c>
      <c r="P24" s="4">
        <v>4</v>
      </c>
      <c r="Q24" s="4">
        <v>4</v>
      </c>
      <c r="R24" s="4">
        <v>4</v>
      </c>
      <c r="S24" s="4">
        <v>3</v>
      </c>
      <c r="T24" s="4">
        <v>2</v>
      </c>
      <c r="U24" s="4">
        <v>4</v>
      </c>
      <c r="V24" s="4">
        <v>3</v>
      </c>
    </row>
    <row r="25" spans="1:22">
      <c r="A25" s="56"/>
      <c r="B25" s="4">
        <f t="shared" si="0"/>
        <v>55</v>
      </c>
      <c r="C25" s="4">
        <v>6</v>
      </c>
      <c r="D25" s="4">
        <v>6</v>
      </c>
      <c r="E25" s="4">
        <v>6</v>
      </c>
      <c r="F25" s="4">
        <v>6</v>
      </c>
      <c r="G25" s="4">
        <v>5</v>
      </c>
      <c r="H25" s="4">
        <v>5</v>
      </c>
      <c r="I25" s="4">
        <v>6</v>
      </c>
      <c r="J25" s="4">
        <v>6</v>
      </c>
      <c r="M25" s="56"/>
      <c r="N25" s="4">
        <f t="shared" si="1"/>
        <v>55</v>
      </c>
      <c r="O25" s="4">
        <v>4</v>
      </c>
      <c r="P25" s="4">
        <v>3</v>
      </c>
      <c r="Q25" s="4">
        <v>3</v>
      </c>
      <c r="R25" s="4">
        <v>4</v>
      </c>
      <c r="S25" s="4">
        <v>4</v>
      </c>
      <c r="T25" s="4">
        <v>3</v>
      </c>
      <c r="U25" s="4">
        <v>4</v>
      </c>
      <c r="V25" s="4">
        <v>3</v>
      </c>
    </row>
    <row r="26" spans="1:22">
      <c r="A26" s="56"/>
      <c r="B26" s="4">
        <f t="shared" si="0"/>
        <v>60</v>
      </c>
      <c r="C26" s="4">
        <v>6</v>
      </c>
      <c r="D26" s="4">
        <v>6</v>
      </c>
      <c r="E26" s="4">
        <v>6</v>
      </c>
      <c r="F26" s="4">
        <v>6</v>
      </c>
      <c r="G26" s="4">
        <v>5</v>
      </c>
      <c r="H26" s="4">
        <v>5</v>
      </c>
      <c r="I26" s="4">
        <v>6</v>
      </c>
      <c r="J26" s="4">
        <v>6</v>
      </c>
      <c r="M26" s="56"/>
      <c r="N26" s="4">
        <f t="shared" si="1"/>
        <v>60</v>
      </c>
      <c r="O26" s="4">
        <v>4</v>
      </c>
      <c r="P26" s="4">
        <v>3</v>
      </c>
      <c r="Q26" s="4">
        <v>3</v>
      </c>
      <c r="R26" s="4">
        <v>4</v>
      </c>
      <c r="S26" s="4">
        <v>3</v>
      </c>
      <c r="T26" s="4">
        <v>2</v>
      </c>
      <c r="U26" s="4">
        <v>3</v>
      </c>
      <c r="V26" s="4">
        <v>3</v>
      </c>
    </row>
    <row r="27" spans="1:22">
      <c r="A27" s="56"/>
      <c r="B27" s="4">
        <f t="shared" si="0"/>
        <v>65</v>
      </c>
      <c r="C27" s="4">
        <v>6</v>
      </c>
      <c r="D27" s="4">
        <v>6</v>
      </c>
      <c r="E27" s="4">
        <v>6</v>
      </c>
      <c r="F27" s="4">
        <v>6</v>
      </c>
      <c r="G27" s="4">
        <v>5</v>
      </c>
      <c r="H27" s="4">
        <v>5</v>
      </c>
      <c r="I27" s="4">
        <v>6</v>
      </c>
      <c r="J27" s="4">
        <v>6</v>
      </c>
      <c r="M27" s="56"/>
      <c r="N27" s="4">
        <f t="shared" si="1"/>
        <v>65</v>
      </c>
      <c r="O27" s="4">
        <v>4</v>
      </c>
      <c r="P27" s="4">
        <v>5</v>
      </c>
      <c r="Q27" s="4">
        <v>4</v>
      </c>
      <c r="R27" s="4">
        <v>4</v>
      </c>
      <c r="S27" s="4">
        <v>3</v>
      </c>
      <c r="T27" s="4">
        <v>3</v>
      </c>
      <c r="U27" s="4">
        <v>4</v>
      </c>
      <c r="V27" s="4">
        <v>4</v>
      </c>
    </row>
    <row r="28" spans="1:22">
      <c r="A28" s="56"/>
      <c r="B28" s="4">
        <f t="shared" si="0"/>
        <v>70</v>
      </c>
      <c r="C28" s="4">
        <v>6</v>
      </c>
      <c r="D28" s="4">
        <v>6</v>
      </c>
      <c r="E28" s="4">
        <v>6</v>
      </c>
      <c r="F28" s="4">
        <v>6</v>
      </c>
      <c r="G28" s="4">
        <v>5</v>
      </c>
      <c r="H28" s="4">
        <v>5</v>
      </c>
      <c r="I28" s="4">
        <v>6</v>
      </c>
      <c r="J28" s="4">
        <v>6</v>
      </c>
      <c r="M28" s="56"/>
      <c r="N28" s="4">
        <f t="shared" si="1"/>
        <v>70</v>
      </c>
      <c r="O28" s="4">
        <v>4</v>
      </c>
      <c r="P28" s="4">
        <v>4</v>
      </c>
      <c r="Q28" s="4">
        <v>4</v>
      </c>
      <c r="R28" s="4">
        <v>4</v>
      </c>
      <c r="S28" s="4">
        <v>3</v>
      </c>
      <c r="T28" s="4">
        <v>3</v>
      </c>
      <c r="U28" s="4">
        <v>4</v>
      </c>
      <c r="V28" s="4">
        <v>3</v>
      </c>
    </row>
    <row r="29" spans="1:22">
      <c r="A29" s="56"/>
      <c r="B29" s="4">
        <f t="shared" si="0"/>
        <v>75</v>
      </c>
      <c r="C29" s="4">
        <v>6</v>
      </c>
      <c r="D29" s="4">
        <v>6</v>
      </c>
      <c r="E29" s="4">
        <v>6</v>
      </c>
      <c r="F29" s="4">
        <v>6</v>
      </c>
      <c r="G29" s="4">
        <v>4</v>
      </c>
      <c r="H29" s="4">
        <v>4</v>
      </c>
      <c r="I29" s="4">
        <v>6</v>
      </c>
      <c r="J29" s="4">
        <v>6</v>
      </c>
      <c r="M29" s="56"/>
      <c r="N29" s="4">
        <f t="shared" si="1"/>
        <v>75</v>
      </c>
      <c r="O29" s="4">
        <v>3</v>
      </c>
      <c r="P29" s="4">
        <v>4</v>
      </c>
      <c r="Q29" s="4">
        <v>5</v>
      </c>
      <c r="R29" s="4">
        <v>5</v>
      </c>
      <c r="S29" s="4">
        <v>4</v>
      </c>
      <c r="T29" s="4">
        <v>3</v>
      </c>
      <c r="U29" s="4">
        <v>4</v>
      </c>
      <c r="V29" s="4">
        <v>4</v>
      </c>
    </row>
    <row r="30" spans="1:22">
      <c r="A30" s="56"/>
      <c r="B30" s="4">
        <f t="shared" si="0"/>
        <v>80</v>
      </c>
      <c r="C30" s="4">
        <v>6</v>
      </c>
      <c r="D30" s="4">
        <v>6</v>
      </c>
      <c r="E30" s="4">
        <v>6</v>
      </c>
      <c r="F30" s="4">
        <v>6</v>
      </c>
      <c r="G30" s="4">
        <v>5</v>
      </c>
      <c r="H30" s="4">
        <v>5</v>
      </c>
      <c r="I30" s="4">
        <v>6</v>
      </c>
      <c r="J30" s="4">
        <v>6</v>
      </c>
      <c r="M30" s="56"/>
      <c r="N30" s="4">
        <f t="shared" si="1"/>
        <v>80</v>
      </c>
      <c r="O30" s="4">
        <v>3</v>
      </c>
      <c r="P30" s="4">
        <v>4</v>
      </c>
      <c r="Q30" s="4">
        <v>4</v>
      </c>
      <c r="R30" s="4">
        <v>4</v>
      </c>
      <c r="S30" s="4">
        <v>3</v>
      </c>
      <c r="T30" s="4">
        <v>3</v>
      </c>
      <c r="U30" s="4">
        <v>4</v>
      </c>
      <c r="V30" s="4">
        <v>3</v>
      </c>
    </row>
    <row r="31" spans="1:22">
      <c r="A31" s="56"/>
      <c r="B31" s="4">
        <f t="shared" si="0"/>
        <v>85</v>
      </c>
      <c r="C31" s="4">
        <v>6</v>
      </c>
      <c r="D31" s="4">
        <v>6</v>
      </c>
      <c r="E31" s="4">
        <v>6</v>
      </c>
      <c r="F31" s="4">
        <v>6</v>
      </c>
      <c r="G31" s="4">
        <v>5</v>
      </c>
      <c r="H31" s="4">
        <v>5</v>
      </c>
      <c r="I31" s="4">
        <v>6</v>
      </c>
      <c r="J31" s="4">
        <v>6</v>
      </c>
      <c r="M31" s="56"/>
      <c r="N31" s="4">
        <f t="shared" si="1"/>
        <v>85</v>
      </c>
      <c r="O31" s="4">
        <v>3</v>
      </c>
      <c r="P31" s="4">
        <v>4</v>
      </c>
      <c r="Q31" s="4">
        <v>3</v>
      </c>
      <c r="R31" s="4">
        <v>4</v>
      </c>
      <c r="S31" s="4">
        <v>3</v>
      </c>
      <c r="T31" s="4">
        <v>4</v>
      </c>
      <c r="U31" s="4">
        <v>3</v>
      </c>
      <c r="V31" s="4">
        <v>4</v>
      </c>
    </row>
    <row r="32" spans="1:22">
      <c r="A32" s="56"/>
      <c r="B32" s="4">
        <f t="shared" si="0"/>
        <v>90</v>
      </c>
      <c r="C32" s="4">
        <v>6</v>
      </c>
      <c r="D32" s="4">
        <v>6</v>
      </c>
      <c r="E32" s="4">
        <v>6</v>
      </c>
      <c r="F32" s="4">
        <v>6</v>
      </c>
      <c r="G32" s="4">
        <v>5</v>
      </c>
      <c r="H32" s="4">
        <v>5</v>
      </c>
      <c r="I32" s="4">
        <v>6</v>
      </c>
      <c r="J32" s="4">
        <v>6</v>
      </c>
      <c r="M32" s="56"/>
      <c r="N32" s="4">
        <f t="shared" si="1"/>
        <v>90</v>
      </c>
      <c r="O32" s="4">
        <v>4</v>
      </c>
      <c r="P32" s="4">
        <v>4</v>
      </c>
      <c r="Q32" s="4">
        <v>3</v>
      </c>
      <c r="R32" s="4">
        <v>4</v>
      </c>
      <c r="S32" s="4">
        <v>3</v>
      </c>
      <c r="T32" s="4">
        <v>3</v>
      </c>
      <c r="U32" s="4">
        <v>3</v>
      </c>
      <c r="V32" s="4">
        <v>4</v>
      </c>
    </row>
    <row r="33" spans="1:22">
      <c r="A33" s="56"/>
      <c r="B33" s="4">
        <f t="shared" si="0"/>
        <v>95</v>
      </c>
      <c r="C33" s="4">
        <v>6</v>
      </c>
      <c r="D33" s="4">
        <v>6</v>
      </c>
      <c r="E33" s="4">
        <v>6</v>
      </c>
      <c r="F33" s="4">
        <v>6</v>
      </c>
      <c r="G33" s="4">
        <v>5</v>
      </c>
      <c r="H33" s="4">
        <v>5</v>
      </c>
      <c r="I33" s="4">
        <v>6</v>
      </c>
      <c r="J33" s="4">
        <v>6</v>
      </c>
      <c r="M33" s="56"/>
      <c r="N33" s="4">
        <f t="shared" si="1"/>
        <v>95</v>
      </c>
      <c r="O33" s="4">
        <v>4</v>
      </c>
      <c r="P33" s="4">
        <v>5</v>
      </c>
      <c r="Q33" s="4">
        <v>3</v>
      </c>
      <c r="R33" s="4">
        <v>5</v>
      </c>
      <c r="S33" s="4">
        <v>4</v>
      </c>
      <c r="T33" s="4">
        <v>4</v>
      </c>
      <c r="U33" s="4">
        <v>4</v>
      </c>
      <c r="V33" s="4">
        <v>4</v>
      </c>
    </row>
    <row r="34" spans="1:22">
      <c r="A34" s="56"/>
      <c r="B34" s="4">
        <f t="shared" si="0"/>
        <v>100</v>
      </c>
      <c r="C34" s="4">
        <v>6</v>
      </c>
      <c r="D34" s="4">
        <v>6</v>
      </c>
      <c r="E34" s="4">
        <v>6</v>
      </c>
      <c r="F34" s="4">
        <v>6</v>
      </c>
      <c r="G34" s="4">
        <v>5</v>
      </c>
      <c r="H34" s="4">
        <v>5</v>
      </c>
      <c r="I34" s="4">
        <v>6</v>
      </c>
      <c r="J34" s="4">
        <v>6</v>
      </c>
      <c r="M34" s="56"/>
      <c r="N34" s="4">
        <f t="shared" si="1"/>
        <v>100</v>
      </c>
      <c r="O34" s="4">
        <v>3</v>
      </c>
      <c r="P34" s="4">
        <v>4</v>
      </c>
      <c r="Q34" s="4">
        <v>3</v>
      </c>
      <c r="R34" s="4">
        <v>5</v>
      </c>
      <c r="S34" s="4">
        <v>3</v>
      </c>
      <c r="T34" s="4">
        <v>3</v>
      </c>
      <c r="U34" s="4">
        <v>3</v>
      </c>
      <c r="V34" s="4">
        <v>3</v>
      </c>
    </row>
    <row r="35" spans="1:22">
      <c r="A35" s="56"/>
      <c r="B35" s="4">
        <f t="shared" si="0"/>
        <v>105</v>
      </c>
      <c r="C35" s="4">
        <v>6</v>
      </c>
      <c r="D35" s="4">
        <v>6</v>
      </c>
      <c r="E35" s="4">
        <v>6</v>
      </c>
      <c r="F35" s="4">
        <v>6</v>
      </c>
      <c r="G35" s="4">
        <v>5</v>
      </c>
      <c r="H35" s="4">
        <v>5</v>
      </c>
      <c r="I35" s="4">
        <v>6</v>
      </c>
      <c r="J35" s="4">
        <v>6</v>
      </c>
      <c r="M35" s="56"/>
      <c r="N35" s="4">
        <f t="shared" si="1"/>
        <v>105</v>
      </c>
      <c r="O35" s="4">
        <v>3</v>
      </c>
      <c r="P35" s="4">
        <v>5</v>
      </c>
      <c r="Q35" s="4">
        <v>4</v>
      </c>
      <c r="R35" s="4">
        <v>5</v>
      </c>
      <c r="S35" s="4">
        <v>4</v>
      </c>
      <c r="T35" s="4">
        <v>4</v>
      </c>
      <c r="U35" s="4">
        <v>4</v>
      </c>
      <c r="V35" s="4">
        <v>4</v>
      </c>
    </row>
    <row r="36" spans="1:22">
      <c r="A36" s="56"/>
      <c r="B36" s="4">
        <f t="shared" si="0"/>
        <v>110</v>
      </c>
      <c r="C36" s="4">
        <v>6</v>
      </c>
      <c r="D36" s="4">
        <v>6</v>
      </c>
      <c r="E36" s="4">
        <v>6</v>
      </c>
      <c r="F36" s="4">
        <v>6</v>
      </c>
      <c r="G36" s="4">
        <v>5</v>
      </c>
      <c r="H36" s="4">
        <v>5</v>
      </c>
      <c r="I36" s="4">
        <v>6</v>
      </c>
      <c r="J36" s="4">
        <v>6</v>
      </c>
      <c r="M36" s="56"/>
      <c r="N36" s="4">
        <f t="shared" si="1"/>
        <v>110</v>
      </c>
      <c r="O36" s="4">
        <v>3</v>
      </c>
      <c r="P36" s="4">
        <v>4</v>
      </c>
      <c r="Q36" s="4">
        <v>4</v>
      </c>
      <c r="R36" s="4">
        <v>5</v>
      </c>
      <c r="S36" s="4">
        <v>4</v>
      </c>
      <c r="T36" s="4">
        <v>4</v>
      </c>
      <c r="U36" s="4">
        <v>4</v>
      </c>
      <c r="V36" s="4">
        <v>4</v>
      </c>
    </row>
    <row r="37" spans="1:22">
      <c r="A37" s="56"/>
      <c r="B37" s="4">
        <f t="shared" si="0"/>
        <v>115</v>
      </c>
      <c r="C37" s="4">
        <v>6</v>
      </c>
      <c r="D37" s="4">
        <v>6</v>
      </c>
      <c r="E37" s="4">
        <v>6</v>
      </c>
      <c r="F37" s="4">
        <v>6</v>
      </c>
      <c r="G37" s="4">
        <v>5</v>
      </c>
      <c r="H37" s="4">
        <v>5</v>
      </c>
      <c r="I37" s="4">
        <v>6</v>
      </c>
      <c r="J37" s="4">
        <v>6</v>
      </c>
      <c r="M37" s="56"/>
      <c r="N37" s="4">
        <f t="shared" si="1"/>
        <v>115</v>
      </c>
      <c r="O37" s="4">
        <v>4</v>
      </c>
      <c r="P37" s="4">
        <v>4</v>
      </c>
      <c r="Q37" s="4">
        <v>4</v>
      </c>
      <c r="R37" s="4">
        <v>5</v>
      </c>
      <c r="S37" s="4">
        <v>4</v>
      </c>
      <c r="T37" s="4">
        <v>4</v>
      </c>
      <c r="U37" s="4">
        <v>5</v>
      </c>
      <c r="V37" s="4">
        <v>4</v>
      </c>
    </row>
    <row r="38" spans="1:22">
      <c r="A38" s="56"/>
      <c r="B38" s="4">
        <f t="shared" si="0"/>
        <v>120</v>
      </c>
      <c r="C38" s="4">
        <v>6</v>
      </c>
      <c r="D38" s="4">
        <v>6</v>
      </c>
      <c r="E38" s="4">
        <v>6</v>
      </c>
      <c r="F38" s="4">
        <v>6</v>
      </c>
      <c r="G38" s="4">
        <v>5</v>
      </c>
      <c r="H38" s="4">
        <v>5</v>
      </c>
      <c r="I38" s="4">
        <v>6</v>
      </c>
      <c r="J38" s="4">
        <v>6</v>
      </c>
      <c r="M38" s="56"/>
      <c r="N38" s="4">
        <f t="shared" si="1"/>
        <v>120</v>
      </c>
      <c r="O38" s="4">
        <v>3</v>
      </c>
      <c r="P38" s="4">
        <v>2</v>
      </c>
      <c r="Q38" s="4">
        <v>4</v>
      </c>
      <c r="R38" s="4">
        <v>6</v>
      </c>
      <c r="S38" s="4">
        <v>4</v>
      </c>
      <c r="T38" s="4">
        <v>4</v>
      </c>
      <c r="U38" s="4">
        <v>4</v>
      </c>
      <c r="V38" s="4">
        <v>3</v>
      </c>
    </row>
    <row r="39" spans="1:22">
      <c r="A39" s="56"/>
      <c r="B39" s="4">
        <f t="shared" si="0"/>
        <v>125</v>
      </c>
      <c r="C39" s="4">
        <v>6</v>
      </c>
      <c r="D39" s="4">
        <v>6</v>
      </c>
      <c r="E39" s="4">
        <v>6</v>
      </c>
      <c r="F39" s="4">
        <v>6</v>
      </c>
      <c r="G39" s="4">
        <v>5</v>
      </c>
      <c r="H39" s="4">
        <v>5</v>
      </c>
      <c r="I39" s="4">
        <v>6</v>
      </c>
      <c r="J39" s="4">
        <v>6</v>
      </c>
      <c r="M39" s="56"/>
      <c r="N39" s="4">
        <f t="shared" si="1"/>
        <v>125</v>
      </c>
      <c r="O39" s="4">
        <v>4</v>
      </c>
      <c r="P39" s="4">
        <v>2</v>
      </c>
      <c r="Q39" s="4">
        <v>5</v>
      </c>
      <c r="R39" s="4">
        <v>6</v>
      </c>
      <c r="S39" s="4">
        <v>4</v>
      </c>
      <c r="T39" s="4">
        <v>4</v>
      </c>
      <c r="U39" s="4">
        <v>4</v>
      </c>
      <c r="V39" s="4">
        <v>4</v>
      </c>
    </row>
    <row r="40" spans="1:22">
      <c r="A40" s="56"/>
      <c r="B40" s="4">
        <f t="shared" si="0"/>
        <v>130</v>
      </c>
      <c r="C40" s="4">
        <v>6</v>
      </c>
      <c r="D40" s="4">
        <v>6</v>
      </c>
      <c r="E40" s="4">
        <v>6</v>
      </c>
      <c r="F40" s="4">
        <v>6</v>
      </c>
      <c r="G40" s="4">
        <v>5</v>
      </c>
      <c r="H40" s="4">
        <v>5</v>
      </c>
      <c r="I40" s="4">
        <v>6</v>
      </c>
      <c r="J40" s="4">
        <v>6</v>
      </c>
      <c r="M40" s="56"/>
      <c r="N40" s="4">
        <f t="shared" si="1"/>
        <v>130</v>
      </c>
      <c r="O40" s="4">
        <v>2</v>
      </c>
      <c r="P40" s="4">
        <v>2</v>
      </c>
      <c r="Q40" s="4">
        <v>5</v>
      </c>
      <c r="R40" s="4">
        <v>6</v>
      </c>
      <c r="S40" s="4">
        <v>4</v>
      </c>
      <c r="T40" s="4">
        <v>5</v>
      </c>
      <c r="U40" s="4">
        <v>4</v>
      </c>
      <c r="V40" s="4">
        <v>4</v>
      </c>
    </row>
    <row r="41" spans="1:22">
      <c r="A41" s="56"/>
      <c r="B41" s="4">
        <f t="shared" si="0"/>
        <v>135</v>
      </c>
      <c r="C41" s="4">
        <v>6</v>
      </c>
      <c r="D41" s="4">
        <v>6</v>
      </c>
      <c r="E41" s="4">
        <v>6</v>
      </c>
      <c r="F41" s="4">
        <v>6</v>
      </c>
      <c r="G41" s="4">
        <v>5</v>
      </c>
      <c r="H41" s="4">
        <v>5</v>
      </c>
      <c r="I41" s="4">
        <v>6</v>
      </c>
      <c r="J41" s="4">
        <v>6</v>
      </c>
      <c r="M41" s="56"/>
      <c r="N41" s="4">
        <f t="shared" si="1"/>
        <v>135</v>
      </c>
      <c r="O41" s="4">
        <v>4</v>
      </c>
      <c r="P41" s="4">
        <v>3</v>
      </c>
      <c r="Q41" s="4">
        <v>5</v>
      </c>
      <c r="R41" s="4">
        <v>6</v>
      </c>
      <c r="S41" s="4">
        <v>4</v>
      </c>
      <c r="T41" s="4">
        <v>5</v>
      </c>
      <c r="U41" s="4">
        <v>5</v>
      </c>
      <c r="V41" s="4">
        <v>4</v>
      </c>
    </row>
    <row r="42" spans="1:22">
      <c r="A42" s="56"/>
      <c r="B42" s="4">
        <f t="shared" si="0"/>
        <v>140</v>
      </c>
      <c r="C42" s="4">
        <v>6</v>
      </c>
      <c r="D42" s="4">
        <v>6</v>
      </c>
      <c r="E42" s="4">
        <v>6</v>
      </c>
      <c r="F42" s="4">
        <v>6</v>
      </c>
      <c r="G42" s="4">
        <v>5</v>
      </c>
      <c r="H42" s="4">
        <v>5</v>
      </c>
      <c r="I42" s="4">
        <v>6</v>
      </c>
      <c r="J42" s="4">
        <v>6</v>
      </c>
      <c r="M42" s="56"/>
      <c r="N42" s="4">
        <f t="shared" si="1"/>
        <v>140</v>
      </c>
      <c r="O42" s="4">
        <v>4</v>
      </c>
      <c r="P42" s="4">
        <v>3</v>
      </c>
      <c r="Q42" s="4">
        <v>5</v>
      </c>
      <c r="R42" s="4">
        <v>6</v>
      </c>
      <c r="S42" s="4">
        <v>5</v>
      </c>
      <c r="T42" s="4">
        <v>4</v>
      </c>
      <c r="U42" s="4">
        <v>5</v>
      </c>
      <c r="V42" s="4">
        <v>4</v>
      </c>
    </row>
    <row r="43" spans="1:22">
      <c r="A43" s="56"/>
      <c r="B43" s="4">
        <f t="shared" si="0"/>
        <v>145</v>
      </c>
      <c r="C43" s="4">
        <v>6</v>
      </c>
      <c r="D43" s="4">
        <v>6</v>
      </c>
      <c r="E43" s="4">
        <v>6</v>
      </c>
      <c r="F43" s="4">
        <v>6</v>
      </c>
      <c r="G43" s="4">
        <v>5</v>
      </c>
      <c r="H43" s="4">
        <v>5</v>
      </c>
      <c r="I43" s="4">
        <v>6</v>
      </c>
      <c r="J43" s="4">
        <v>6</v>
      </c>
      <c r="M43" s="56"/>
      <c r="N43" s="4">
        <f t="shared" si="1"/>
        <v>145</v>
      </c>
      <c r="O43" s="4">
        <v>3</v>
      </c>
      <c r="P43" s="4">
        <v>2</v>
      </c>
      <c r="Q43" s="4">
        <v>5</v>
      </c>
      <c r="R43" s="4">
        <v>6</v>
      </c>
      <c r="S43" s="4">
        <v>4</v>
      </c>
      <c r="T43" s="4">
        <v>4</v>
      </c>
      <c r="U43" s="4">
        <v>4</v>
      </c>
      <c r="V43" s="4">
        <v>4</v>
      </c>
    </row>
    <row r="44" spans="1:22">
      <c r="A44" s="56"/>
      <c r="B44" s="4">
        <f t="shared" si="0"/>
        <v>150</v>
      </c>
      <c r="C44" s="4">
        <v>6</v>
      </c>
      <c r="D44" s="4">
        <v>6</v>
      </c>
      <c r="E44" s="4">
        <v>6</v>
      </c>
      <c r="F44" s="4">
        <v>6</v>
      </c>
      <c r="G44" s="4">
        <v>5</v>
      </c>
      <c r="H44" s="4">
        <v>5</v>
      </c>
      <c r="I44" s="4">
        <v>6</v>
      </c>
      <c r="J44" s="4">
        <v>6</v>
      </c>
      <c r="M44" s="56"/>
      <c r="N44" s="4">
        <f t="shared" si="1"/>
        <v>150</v>
      </c>
      <c r="O44" s="4">
        <v>3</v>
      </c>
      <c r="P44" s="4">
        <v>3</v>
      </c>
      <c r="Q44" s="4">
        <v>3</v>
      </c>
      <c r="R44" s="4">
        <v>6</v>
      </c>
      <c r="S44" s="4">
        <v>4</v>
      </c>
      <c r="T44" s="4">
        <v>5</v>
      </c>
      <c r="U44" s="4">
        <v>4</v>
      </c>
      <c r="V44" s="4">
        <v>4</v>
      </c>
    </row>
    <row r="45" spans="1:22">
      <c r="A45" s="56"/>
      <c r="B45" s="4">
        <f t="shared" si="0"/>
        <v>155</v>
      </c>
      <c r="C45" s="4">
        <v>6</v>
      </c>
      <c r="D45" s="4">
        <v>6</v>
      </c>
      <c r="E45" s="4">
        <v>6</v>
      </c>
      <c r="F45" s="4">
        <v>6</v>
      </c>
      <c r="G45" s="4">
        <v>5</v>
      </c>
      <c r="H45" s="4">
        <v>5</v>
      </c>
      <c r="I45" s="4">
        <v>6</v>
      </c>
      <c r="J45" s="4">
        <v>6</v>
      </c>
      <c r="M45" s="56"/>
      <c r="N45" s="4">
        <f t="shared" si="1"/>
        <v>155</v>
      </c>
      <c r="O45" s="4">
        <v>3</v>
      </c>
      <c r="P45" s="4">
        <v>2</v>
      </c>
      <c r="Q45" s="4">
        <v>3</v>
      </c>
      <c r="R45" s="4">
        <v>6</v>
      </c>
      <c r="S45" s="4">
        <v>4</v>
      </c>
      <c r="T45" s="4">
        <v>4</v>
      </c>
      <c r="U45" s="4">
        <v>4</v>
      </c>
      <c r="V45" s="4">
        <v>3</v>
      </c>
    </row>
    <row r="46" spans="1:22">
      <c r="A46" s="56"/>
      <c r="B46" s="4">
        <f t="shared" si="0"/>
        <v>160</v>
      </c>
      <c r="C46" s="4">
        <v>6</v>
      </c>
      <c r="D46" s="4">
        <v>6</v>
      </c>
      <c r="E46" s="4">
        <v>6</v>
      </c>
      <c r="F46" s="4">
        <v>6</v>
      </c>
      <c r="G46" s="4">
        <v>5</v>
      </c>
      <c r="H46" s="4">
        <v>5</v>
      </c>
      <c r="I46" s="4">
        <v>6</v>
      </c>
      <c r="J46" s="4">
        <v>6</v>
      </c>
      <c r="M46" s="56"/>
      <c r="N46" s="4">
        <f t="shared" si="1"/>
        <v>160</v>
      </c>
      <c r="O46" s="4">
        <v>3</v>
      </c>
      <c r="P46" s="4">
        <v>2</v>
      </c>
      <c r="Q46" s="4">
        <v>3</v>
      </c>
      <c r="R46" s="4">
        <v>6</v>
      </c>
      <c r="S46" s="4">
        <v>3</v>
      </c>
      <c r="T46" s="4">
        <v>3</v>
      </c>
      <c r="U46" s="4">
        <v>3</v>
      </c>
      <c r="V46" s="4">
        <v>3</v>
      </c>
    </row>
    <row r="47" spans="1:22">
      <c r="A47" s="56"/>
      <c r="B47" s="4">
        <f t="shared" si="0"/>
        <v>165</v>
      </c>
      <c r="C47" s="4">
        <v>6</v>
      </c>
      <c r="D47" s="4">
        <v>6</v>
      </c>
      <c r="E47" s="4">
        <v>6</v>
      </c>
      <c r="F47" s="4">
        <v>6</v>
      </c>
      <c r="G47" s="4">
        <v>5</v>
      </c>
      <c r="H47" s="4">
        <v>5</v>
      </c>
      <c r="I47" s="4">
        <v>6</v>
      </c>
      <c r="J47" s="4">
        <v>6</v>
      </c>
      <c r="M47" s="56"/>
      <c r="N47" s="4">
        <f t="shared" si="1"/>
        <v>165</v>
      </c>
      <c r="O47" s="4">
        <v>2</v>
      </c>
      <c r="P47" s="4">
        <v>1</v>
      </c>
      <c r="Q47" s="4">
        <v>3</v>
      </c>
      <c r="R47" s="4">
        <v>6</v>
      </c>
      <c r="S47" s="4">
        <v>3</v>
      </c>
      <c r="T47" s="4">
        <v>3</v>
      </c>
      <c r="U47" s="4">
        <v>3</v>
      </c>
      <c r="V47" s="4">
        <v>3</v>
      </c>
    </row>
    <row r="48" spans="1:22">
      <c r="A48" s="56"/>
      <c r="B48" s="4">
        <f t="shared" si="0"/>
        <v>170</v>
      </c>
      <c r="C48" s="4">
        <v>6</v>
      </c>
      <c r="D48" s="4">
        <v>6</v>
      </c>
      <c r="E48" s="4">
        <v>6</v>
      </c>
      <c r="F48" s="4">
        <v>6</v>
      </c>
      <c r="G48" s="4">
        <v>5</v>
      </c>
      <c r="H48" s="4">
        <v>5</v>
      </c>
      <c r="I48" s="4">
        <v>6</v>
      </c>
      <c r="J48" s="4">
        <v>6</v>
      </c>
      <c r="M48" s="56"/>
      <c r="N48" s="4">
        <f t="shared" si="1"/>
        <v>170</v>
      </c>
      <c r="O48" s="4">
        <v>2</v>
      </c>
      <c r="P48" s="4">
        <v>2</v>
      </c>
      <c r="Q48" s="4">
        <v>3</v>
      </c>
      <c r="R48" s="4">
        <v>6</v>
      </c>
      <c r="S48" s="4">
        <v>2</v>
      </c>
      <c r="T48" s="4">
        <v>3</v>
      </c>
      <c r="U48" s="4">
        <v>3</v>
      </c>
      <c r="V48" s="4">
        <v>3</v>
      </c>
    </row>
    <row r="49" spans="1:22">
      <c r="A49" s="56"/>
      <c r="B49" s="4">
        <f t="shared" si="0"/>
        <v>175</v>
      </c>
      <c r="C49" s="4">
        <v>6</v>
      </c>
      <c r="D49" s="4">
        <v>6</v>
      </c>
      <c r="E49" s="4">
        <v>6</v>
      </c>
      <c r="F49" s="4">
        <v>6</v>
      </c>
      <c r="G49" s="4">
        <v>5</v>
      </c>
      <c r="H49" s="4">
        <v>5</v>
      </c>
      <c r="I49" s="4">
        <v>6</v>
      </c>
      <c r="J49" s="4">
        <v>6</v>
      </c>
      <c r="M49" s="56"/>
      <c r="N49" s="4">
        <f t="shared" si="1"/>
        <v>175</v>
      </c>
      <c r="O49" s="4">
        <v>1</v>
      </c>
      <c r="P49" s="4">
        <v>1</v>
      </c>
      <c r="Q49" s="4">
        <v>1</v>
      </c>
      <c r="R49" s="4">
        <v>6</v>
      </c>
      <c r="S49" s="4">
        <v>1</v>
      </c>
      <c r="T49" s="4">
        <v>2</v>
      </c>
      <c r="U49" s="4">
        <v>2</v>
      </c>
      <c r="V49" s="4">
        <v>2</v>
      </c>
    </row>
    <row r="50" spans="1:22">
      <c r="A50" s="56"/>
      <c r="B50" s="4">
        <f t="shared" si="0"/>
        <v>180</v>
      </c>
      <c r="C50" s="4">
        <v>6</v>
      </c>
      <c r="D50" s="4">
        <v>6</v>
      </c>
      <c r="E50" s="4">
        <v>6</v>
      </c>
      <c r="F50" s="4">
        <v>6</v>
      </c>
      <c r="G50" s="4">
        <v>5</v>
      </c>
      <c r="H50" s="4">
        <v>5</v>
      </c>
      <c r="I50" s="4">
        <v>6</v>
      </c>
      <c r="J50" s="4">
        <v>6</v>
      </c>
      <c r="M50" s="56"/>
      <c r="N50" s="4">
        <f t="shared" si="1"/>
        <v>180</v>
      </c>
      <c r="O50" s="4">
        <v>1</v>
      </c>
      <c r="P50" s="4">
        <v>1</v>
      </c>
      <c r="Q50" s="4">
        <v>1</v>
      </c>
      <c r="R50" s="4">
        <v>6</v>
      </c>
      <c r="S50" s="4">
        <v>1</v>
      </c>
      <c r="T50" s="4">
        <v>2</v>
      </c>
      <c r="U50" s="4">
        <v>2</v>
      </c>
      <c r="V50" s="4">
        <v>2</v>
      </c>
    </row>
    <row r="53" spans="1:22">
      <c r="B53" s="55" t="s">
        <v>43</v>
      </c>
      <c r="C53" s="55"/>
      <c r="D53" s="55"/>
      <c r="E53" s="55"/>
      <c r="F53" s="55"/>
      <c r="G53" s="55"/>
      <c r="H53" s="55"/>
      <c r="M53" s="55" t="s">
        <v>44</v>
      </c>
      <c r="N53" s="55"/>
      <c r="O53" s="55"/>
      <c r="P53" s="55"/>
      <c r="Q53" s="55"/>
      <c r="R53" s="55"/>
      <c r="S53" s="55"/>
      <c r="T53" s="55"/>
      <c r="U53" s="55"/>
      <c r="V53" s="55"/>
    </row>
    <row r="54" spans="1:22">
      <c r="C54" s="4" t="s">
        <v>302</v>
      </c>
      <c r="D54" s="4" t="s">
        <v>31</v>
      </c>
      <c r="E54" s="4" t="s">
        <v>32</v>
      </c>
      <c r="F54" s="4" t="s">
        <v>33</v>
      </c>
      <c r="G54" s="4" t="s">
        <v>34</v>
      </c>
      <c r="H54" s="4" t="s">
        <v>35</v>
      </c>
      <c r="I54" s="4" t="s">
        <v>107</v>
      </c>
      <c r="J54" s="4" t="s">
        <v>108</v>
      </c>
      <c r="O54" s="4" t="s">
        <v>302</v>
      </c>
      <c r="P54" s="4" t="s">
        <v>31</v>
      </c>
      <c r="Q54" s="4" t="s">
        <v>32</v>
      </c>
      <c r="R54" s="4" t="s">
        <v>33</v>
      </c>
      <c r="S54" s="4" t="s">
        <v>34</v>
      </c>
      <c r="T54" s="4" t="s">
        <v>35</v>
      </c>
      <c r="U54" s="4" t="s">
        <v>107</v>
      </c>
      <c r="V54" s="4" t="s">
        <v>108</v>
      </c>
    </row>
    <row r="55" spans="1:22">
      <c r="A55" s="56" t="s">
        <v>8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M55" s="56" t="s">
        <v>8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</row>
    <row r="56" spans="1:22">
      <c r="A56" s="56"/>
      <c r="B56" s="4">
        <v>5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M56" s="56"/>
      <c r="N56" s="4">
        <v>5</v>
      </c>
      <c r="O56" s="4">
        <v>1</v>
      </c>
      <c r="P56" s="4">
        <v>1</v>
      </c>
      <c r="Q56" s="4">
        <v>1</v>
      </c>
      <c r="R56" s="4">
        <v>1</v>
      </c>
      <c r="S56" s="4">
        <v>1</v>
      </c>
      <c r="T56" s="4">
        <v>1</v>
      </c>
      <c r="U56" s="4">
        <v>1</v>
      </c>
      <c r="V56" s="4">
        <v>1</v>
      </c>
    </row>
    <row r="57" spans="1:22">
      <c r="A57" s="56"/>
      <c r="B57" s="4">
        <f>B56+5</f>
        <v>10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M57" s="56"/>
      <c r="N57" s="4">
        <f t="shared" ref="N57:N91" si="2">N56+5</f>
        <v>10</v>
      </c>
      <c r="O57" s="4">
        <v>1</v>
      </c>
      <c r="P57" s="4">
        <v>1</v>
      </c>
      <c r="Q57" s="4">
        <v>1</v>
      </c>
      <c r="R57" s="4">
        <v>1</v>
      </c>
      <c r="S57" s="4">
        <v>1</v>
      </c>
      <c r="T57" s="4">
        <v>1</v>
      </c>
      <c r="U57" s="4">
        <v>1</v>
      </c>
      <c r="V57" s="4">
        <v>1</v>
      </c>
    </row>
    <row r="58" spans="1:22">
      <c r="A58" s="56"/>
      <c r="B58" s="4">
        <f>B57+5</f>
        <v>15</v>
      </c>
      <c r="C58" s="4">
        <v>1</v>
      </c>
      <c r="D58" s="4">
        <v>1</v>
      </c>
      <c r="E58" s="4">
        <v>1</v>
      </c>
      <c r="F58" s="4">
        <v>1</v>
      </c>
      <c r="G58" s="4">
        <v>1</v>
      </c>
      <c r="H58" s="4">
        <v>1</v>
      </c>
      <c r="I58" s="4">
        <v>1</v>
      </c>
      <c r="J58" s="4">
        <v>1</v>
      </c>
      <c r="M58" s="56"/>
      <c r="N58" s="4">
        <f t="shared" si="2"/>
        <v>15</v>
      </c>
      <c r="O58" s="4">
        <v>1</v>
      </c>
      <c r="P58" s="4">
        <v>2</v>
      </c>
      <c r="Q58" s="4">
        <v>2</v>
      </c>
      <c r="R58" s="4">
        <v>1</v>
      </c>
      <c r="S58" s="4">
        <v>1</v>
      </c>
      <c r="T58" s="4">
        <v>2</v>
      </c>
      <c r="U58" s="4">
        <v>2</v>
      </c>
      <c r="V58" s="4">
        <v>1</v>
      </c>
    </row>
    <row r="59" spans="1:22">
      <c r="A59" s="56"/>
      <c r="B59" s="4">
        <f t="shared" ref="B59:B91" si="3">B58+5</f>
        <v>20</v>
      </c>
      <c r="C59" s="4">
        <v>1</v>
      </c>
      <c r="D59" s="4">
        <v>1</v>
      </c>
      <c r="E59" s="4">
        <v>1</v>
      </c>
      <c r="F59" s="4">
        <v>2</v>
      </c>
      <c r="G59" s="4">
        <v>1</v>
      </c>
      <c r="H59" s="4">
        <v>2</v>
      </c>
      <c r="I59" s="4">
        <v>2</v>
      </c>
      <c r="J59" s="4">
        <v>1</v>
      </c>
      <c r="M59" s="56"/>
      <c r="N59" s="4">
        <f t="shared" si="2"/>
        <v>20</v>
      </c>
      <c r="O59" s="4">
        <v>1</v>
      </c>
      <c r="P59" s="4">
        <v>2</v>
      </c>
      <c r="Q59" s="4">
        <v>2</v>
      </c>
      <c r="R59" s="4">
        <v>2</v>
      </c>
      <c r="S59" s="4">
        <v>2</v>
      </c>
      <c r="T59" s="4">
        <v>3</v>
      </c>
      <c r="U59" s="4">
        <v>2</v>
      </c>
      <c r="V59" s="4">
        <v>2</v>
      </c>
    </row>
    <row r="60" spans="1:22">
      <c r="A60" s="56"/>
      <c r="B60" s="4">
        <f t="shared" si="3"/>
        <v>25</v>
      </c>
      <c r="C60" s="4">
        <v>2</v>
      </c>
      <c r="D60" s="4">
        <v>2</v>
      </c>
      <c r="E60" s="4">
        <v>1</v>
      </c>
      <c r="F60" s="4">
        <v>2</v>
      </c>
      <c r="G60" s="4">
        <v>1</v>
      </c>
      <c r="H60" s="4">
        <v>1</v>
      </c>
      <c r="I60" s="4">
        <v>2</v>
      </c>
      <c r="J60" s="4">
        <v>1</v>
      </c>
      <c r="M60" s="56"/>
      <c r="N60" s="4">
        <f t="shared" si="2"/>
        <v>25</v>
      </c>
      <c r="O60" s="4">
        <v>2</v>
      </c>
      <c r="P60" s="4">
        <v>1</v>
      </c>
      <c r="Q60" s="4">
        <v>2</v>
      </c>
      <c r="R60" s="4">
        <v>2</v>
      </c>
      <c r="S60" s="4">
        <v>3</v>
      </c>
      <c r="T60" s="4">
        <v>2</v>
      </c>
      <c r="U60" s="4">
        <v>3</v>
      </c>
      <c r="V60" s="4">
        <v>1</v>
      </c>
    </row>
    <row r="61" spans="1:22">
      <c r="A61" s="56"/>
      <c r="B61" s="4">
        <f t="shared" si="3"/>
        <v>30</v>
      </c>
      <c r="C61" s="4">
        <v>2</v>
      </c>
      <c r="D61" s="4">
        <v>2</v>
      </c>
      <c r="E61" s="4">
        <v>1</v>
      </c>
      <c r="F61" s="4">
        <v>2</v>
      </c>
      <c r="G61" s="4">
        <v>1</v>
      </c>
      <c r="H61" s="4">
        <v>1</v>
      </c>
      <c r="I61" s="4">
        <v>2</v>
      </c>
      <c r="J61" s="4">
        <v>1</v>
      </c>
      <c r="M61" s="56"/>
      <c r="N61" s="4">
        <f t="shared" si="2"/>
        <v>30</v>
      </c>
      <c r="O61" s="4">
        <v>2</v>
      </c>
      <c r="P61" s="4">
        <v>2</v>
      </c>
      <c r="Q61" s="23">
        <v>2</v>
      </c>
      <c r="R61" s="4">
        <v>2</v>
      </c>
      <c r="S61" s="4">
        <v>3</v>
      </c>
      <c r="T61" s="4">
        <v>2</v>
      </c>
      <c r="U61" s="4">
        <v>3</v>
      </c>
      <c r="V61" s="4">
        <v>2</v>
      </c>
    </row>
    <row r="62" spans="1:22">
      <c r="A62" s="56"/>
      <c r="B62" s="4">
        <f t="shared" si="3"/>
        <v>35</v>
      </c>
      <c r="C62" s="4">
        <v>2</v>
      </c>
      <c r="D62" s="4">
        <v>3</v>
      </c>
      <c r="E62" s="4">
        <v>1</v>
      </c>
      <c r="F62" s="4">
        <v>3</v>
      </c>
      <c r="G62" s="4">
        <v>2</v>
      </c>
      <c r="H62" s="4">
        <v>1</v>
      </c>
      <c r="I62" s="4">
        <v>2</v>
      </c>
      <c r="J62" s="4">
        <v>2</v>
      </c>
      <c r="M62" s="56"/>
      <c r="N62" s="4">
        <f t="shared" si="2"/>
        <v>35</v>
      </c>
      <c r="O62" s="4">
        <v>3</v>
      </c>
      <c r="P62" s="4">
        <v>2</v>
      </c>
      <c r="Q62" s="4">
        <v>3</v>
      </c>
      <c r="R62" s="4">
        <v>3</v>
      </c>
      <c r="S62" s="4">
        <v>4</v>
      </c>
      <c r="T62" s="4">
        <v>2</v>
      </c>
      <c r="U62" s="4">
        <v>3</v>
      </c>
      <c r="V62" s="4">
        <v>2</v>
      </c>
    </row>
    <row r="63" spans="1:22">
      <c r="A63" s="56"/>
      <c r="B63" s="4">
        <f t="shared" si="3"/>
        <v>40</v>
      </c>
      <c r="C63" s="4">
        <v>3</v>
      </c>
      <c r="D63" s="4">
        <v>4</v>
      </c>
      <c r="E63" s="4">
        <v>2</v>
      </c>
      <c r="F63" s="4">
        <v>4</v>
      </c>
      <c r="G63" s="4">
        <v>3</v>
      </c>
      <c r="H63" s="4">
        <v>2</v>
      </c>
      <c r="I63" s="4">
        <v>3</v>
      </c>
      <c r="J63" s="4">
        <v>3</v>
      </c>
      <c r="M63" s="56"/>
      <c r="N63" s="4">
        <f t="shared" si="2"/>
        <v>40</v>
      </c>
      <c r="O63" s="4">
        <v>2</v>
      </c>
      <c r="P63" s="4">
        <v>2</v>
      </c>
      <c r="Q63" s="4">
        <v>4</v>
      </c>
      <c r="R63" s="4">
        <v>3</v>
      </c>
      <c r="S63" s="4">
        <v>4</v>
      </c>
      <c r="T63" s="4">
        <v>3</v>
      </c>
      <c r="U63" s="4">
        <v>3</v>
      </c>
      <c r="V63" s="4">
        <v>3</v>
      </c>
    </row>
    <row r="64" spans="1:22">
      <c r="A64" s="56"/>
      <c r="B64" s="4">
        <f t="shared" si="3"/>
        <v>45</v>
      </c>
      <c r="C64" s="4">
        <v>3</v>
      </c>
      <c r="D64" s="4">
        <v>4</v>
      </c>
      <c r="E64" s="4">
        <v>3</v>
      </c>
      <c r="F64" s="4">
        <v>4</v>
      </c>
      <c r="G64" s="4">
        <v>3</v>
      </c>
      <c r="H64" s="4">
        <v>3</v>
      </c>
      <c r="I64" s="4">
        <v>4</v>
      </c>
      <c r="J64" s="4">
        <v>3</v>
      </c>
      <c r="M64" s="56"/>
      <c r="N64" s="4">
        <f t="shared" si="2"/>
        <v>45</v>
      </c>
      <c r="O64" s="4">
        <v>2</v>
      </c>
      <c r="P64" s="4">
        <v>3</v>
      </c>
      <c r="Q64" s="4">
        <v>3</v>
      </c>
      <c r="R64" s="4">
        <v>4</v>
      </c>
      <c r="S64" s="4">
        <v>3</v>
      </c>
      <c r="T64" s="4">
        <v>3</v>
      </c>
      <c r="U64" s="4">
        <v>3</v>
      </c>
      <c r="V64" s="4">
        <v>3</v>
      </c>
    </row>
    <row r="65" spans="1:22">
      <c r="A65" s="56"/>
      <c r="B65" s="4">
        <f t="shared" si="3"/>
        <v>50</v>
      </c>
      <c r="C65" s="4">
        <v>3</v>
      </c>
      <c r="D65" s="4">
        <v>4</v>
      </c>
      <c r="E65" s="4">
        <v>3</v>
      </c>
      <c r="F65" s="4">
        <v>4</v>
      </c>
      <c r="G65" s="4">
        <v>4</v>
      </c>
      <c r="H65" s="4">
        <v>3</v>
      </c>
      <c r="I65" s="4">
        <v>4</v>
      </c>
      <c r="J65" s="4">
        <v>3</v>
      </c>
      <c r="M65" s="56"/>
      <c r="N65" s="4">
        <f t="shared" si="2"/>
        <v>50</v>
      </c>
      <c r="O65" s="4">
        <v>3</v>
      </c>
      <c r="P65" s="4">
        <v>4</v>
      </c>
      <c r="Q65" s="4">
        <v>4</v>
      </c>
      <c r="R65" s="4">
        <v>3</v>
      </c>
      <c r="S65" s="4">
        <v>4</v>
      </c>
      <c r="T65" s="4">
        <v>3</v>
      </c>
      <c r="U65" s="4">
        <v>4</v>
      </c>
      <c r="V65" s="4">
        <v>3</v>
      </c>
    </row>
    <row r="66" spans="1:22">
      <c r="A66" s="56"/>
      <c r="B66" s="4">
        <f t="shared" si="3"/>
        <v>55</v>
      </c>
      <c r="C66" s="4">
        <v>4</v>
      </c>
      <c r="D66" s="4">
        <v>4</v>
      </c>
      <c r="E66" s="4">
        <v>3</v>
      </c>
      <c r="F66" s="4">
        <v>5</v>
      </c>
      <c r="G66" s="4">
        <v>4</v>
      </c>
      <c r="H66" s="4">
        <v>4</v>
      </c>
      <c r="I66" s="4">
        <v>4</v>
      </c>
      <c r="J66" s="4">
        <v>4</v>
      </c>
      <c r="M66" s="56"/>
      <c r="N66" s="4">
        <f t="shared" si="2"/>
        <v>55</v>
      </c>
      <c r="O66" s="4">
        <v>4</v>
      </c>
      <c r="P66" s="4">
        <v>3</v>
      </c>
      <c r="Q66" s="4">
        <v>4</v>
      </c>
      <c r="R66" s="4">
        <v>3</v>
      </c>
      <c r="S66" s="4">
        <v>3</v>
      </c>
      <c r="T66" s="4">
        <v>4</v>
      </c>
      <c r="U66" s="4">
        <v>4</v>
      </c>
      <c r="V66" s="4">
        <v>3</v>
      </c>
    </row>
    <row r="67" spans="1:22">
      <c r="A67" s="56"/>
      <c r="B67" s="4">
        <f t="shared" si="3"/>
        <v>60</v>
      </c>
      <c r="C67" s="4">
        <v>3</v>
      </c>
      <c r="D67" s="4">
        <v>4</v>
      </c>
      <c r="E67" s="4">
        <v>3</v>
      </c>
      <c r="F67" s="4">
        <v>4</v>
      </c>
      <c r="G67" s="4">
        <v>4</v>
      </c>
      <c r="H67" s="4">
        <v>4</v>
      </c>
      <c r="I67" s="4">
        <v>4</v>
      </c>
      <c r="J67" s="4">
        <v>3</v>
      </c>
      <c r="M67" s="56"/>
      <c r="N67" s="4">
        <f t="shared" si="2"/>
        <v>60</v>
      </c>
      <c r="O67" s="4">
        <v>3</v>
      </c>
      <c r="P67" s="4">
        <v>3</v>
      </c>
      <c r="Q67" s="4">
        <v>4</v>
      </c>
      <c r="R67" s="4">
        <v>4</v>
      </c>
      <c r="S67" s="4">
        <v>3</v>
      </c>
      <c r="T67" s="4">
        <v>4</v>
      </c>
      <c r="U67" s="4">
        <v>4</v>
      </c>
      <c r="V67" s="4">
        <v>3</v>
      </c>
    </row>
    <row r="68" spans="1:22">
      <c r="A68" s="56"/>
      <c r="B68" s="4">
        <f t="shared" si="3"/>
        <v>65</v>
      </c>
      <c r="C68" s="4">
        <v>3</v>
      </c>
      <c r="D68" s="4">
        <v>4</v>
      </c>
      <c r="E68" s="4">
        <v>3</v>
      </c>
      <c r="F68" s="4">
        <v>4</v>
      </c>
      <c r="G68" s="4">
        <v>4</v>
      </c>
      <c r="H68" s="4">
        <v>4</v>
      </c>
      <c r="I68" s="4">
        <v>4</v>
      </c>
      <c r="J68" s="4">
        <v>3</v>
      </c>
      <c r="M68" s="56"/>
      <c r="N68" s="4">
        <f t="shared" si="2"/>
        <v>65</v>
      </c>
      <c r="O68" s="4">
        <v>3</v>
      </c>
      <c r="P68" s="4">
        <v>3</v>
      </c>
      <c r="Q68" s="4">
        <v>4</v>
      </c>
      <c r="R68" s="4">
        <v>5</v>
      </c>
      <c r="S68" s="4">
        <v>4</v>
      </c>
      <c r="T68" s="4">
        <v>4</v>
      </c>
      <c r="U68" s="4">
        <v>4</v>
      </c>
      <c r="V68" s="4">
        <v>4</v>
      </c>
    </row>
    <row r="69" spans="1:22">
      <c r="A69" s="56"/>
      <c r="B69" s="4">
        <f t="shared" si="3"/>
        <v>70</v>
      </c>
      <c r="C69" s="4">
        <v>2</v>
      </c>
      <c r="D69" s="4">
        <v>2</v>
      </c>
      <c r="E69" s="4">
        <v>2</v>
      </c>
      <c r="F69" s="4">
        <v>5</v>
      </c>
      <c r="G69" s="4">
        <v>2</v>
      </c>
      <c r="H69" s="4">
        <v>2</v>
      </c>
      <c r="I69" s="4">
        <v>3</v>
      </c>
      <c r="J69" s="4">
        <v>2</v>
      </c>
      <c r="M69" s="56"/>
      <c r="N69" s="4">
        <f t="shared" si="2"/>
        <v>70</v>
      </c>
      <c r="O69" s="4">
        <v>4</v>
      </c>
      <c r="P69" s="4">
        <v>4</v>
      </c>
      <c r="Q69" s="4">
        <v>4</v>
      </c>
      <c r="R69" s="4">
        <v>5</v>
      </c>
      <c r="S69" s="4">
        <v>3</v>
      </c>
      <c r="T69" s="4">
        <v>4</v>
      </c>
      <c r="U69" s="4">
        <v>4</v>
      </c>
      <c r="V69" s="4">
        <v>4</v>
      </c>
    </row>
    <row r="70" spans="1:22">
      <c r="A70" s="56"/>
      <c r="B70" s="4">
        <f t="shared" si="3"/>
        <v>75</v>
      </c>
      <c r="C70" s="4">
        <v>2</v>
      </c>
      <c r="D70" s="4">
        <v>2</v>
      </c>
      <c r="E70" s="4">
        <v>2</v>
      </c>
      <c r="F70" s="4">
        <v>5</v>
      </c>
      <c r="G70" s="4">
        <v>2</v>
      </c>
      <c r="H70" s="4">
        <v>2</v>
      </c>
      <c r="I70" s="4">
        <v>3</v>
      </c>
      <c r="J70" s="4">
        <v>2</v>
      </c>
      <c r="M70" s="56"/>
      <c r="N70" s="4">
        <f t="shared" si="2"/>
        <v>75</v>
      </c>
      <c r="O70" s="4">
        <v>3</v>
      </c>
      <c r="P70" s="4">
        <v>4</v>
      </c>
      <c r="Q70" s="4">
        <v>4</v>
      </c>
      <c r="R70" s="4">
        <v>4</v>
      </c>
      <c r="S70" s="4">
        <v>4</v>
      </c>
      <c r="T70" s="4">
        <v>5</v>
      </c>
      <c r="U70" s="4">
        <v>4</v>
      </c>
      <c r="V70" s="4">
        <v>4</v>
      </c>
    </row>
    <row r="71" spans="1:22">
      <c r="A71" s="56"/>
      <c r="B71" s="4">
        <f t="shared" si="3"/>
        <v>80</v>
      </c>
      <c r="C71" s="4">
        <v>2</v>
      </c>
      <c r="D71" s="4">
        <v>2</v>
      </c>
      <c r="E71" s="4">
        <v>2</v>
      </c>
      <c r="F71" s="4">
        <v>5</v>
      </c>
      <c r="G71" s="4">
        <v>3</v>
      </c>
      <c r="H71" s="4">
        <v>2</v>
      </c>
      <c r="I71" s="4">
        <v>3</v>
      </c>
      <c r="J71" s="4">
        <v>2</v>
      </c>
      <c r="M71" s="56"/>
      <c r="N71" s="4">
        <f t="shared" si="2"/>
        <v>80</v>
      </c>
      <c r="O71" s="4">
        <v>4</v>
      </c>
      <c r="P71" s="4">
        <v>4</v>
      </c>
      <c r="Q71" s="4">
        <v>4</v>
      </c>
      <c r="R71" s="4">
        <v>5</v>
      </c>
      <c r="S71" s="4">
        <v>3</v>
      </c>
      <c r="T71" s="4">
        <v>4</v>
      </c>
      <c r="U71" s="4">
        <v>4</v>
      </c>
      <c r="V71" s="4">
        <v>4</v>
      </c>
    </row>
    <row r="72" spans="1:22">
      <c r="A72" s="56"/>
      <c r="B72" s="4">
        <f t="shared" si="3"/>
        <v>85</v>
      </c>
      <c r="C72" s="4">
        <v>2</v>
      </c>
      <c r="D72" s="4">
        <v>2</v>
      </c>
      <c r="E72" s="4">
        <v>2</v>
      </c>
      <c r="F72" s="4">
        <v>5</v>
      </c>
      <c r="G72" s="4">
        <v>2</v>
      </c>
      <c r="H72" s="4">
        <v>3</v>
      </c>
      <c r="I72" s="4">
        <v>3</v>
      </c>
      <c r="J72" s="4">
        <v>2</v>
      </c>
      <c r="M72" s="56"/>
      <c r="N72" s="4">
        <f t="shared" si="2"/>
        <v>85</v>
      </c>
      <c r="O72" s="4">
        <v>4</v>
      </c>
      <c r="P72" s="4">
        <v>3</v>
      </c>
      <c r="Q72" s="4">
        <v>5</v>
      </c>
      <c r="R72" s="4">
        <v>4</v>
      </c>
      <c r="S72" s="4">
        <v>4</v>
      </c>
      <c r="T72" s="4">
        <v>4</v>
      </c>
      <c r="U72" s="4">
        <v>4</v>
      </c>
      <c r="V72" s="4">
        <v>4</v>
      </c>
    </row>
    <row r="73" spans="1:22">
      <c r="A73" s="56"/>
      <c r="B73" s="4">
        <f t="shared" si="3"/>
        <v>90</v>
      </c>
      <c r="C73" s="4">
        <v>3</v>
      </c>
      <c r="D73" s="4">
        <v>2</v>
      </c>
      <c r="E73" s="4">
        <v>2</v>
      </c>
      <c r="F73" s="4">
        <v>5</v>
      </c>
      <c r="G73" s="4">
        <v>2</v>
      </c>
      <c r="H73" s="4">
        <v>2</v>
      </c>
      <c r="I73" s="4">
        <v>3</v>
      </c>
      <c r="J73" s="4">
        <v>2</v>
      </c>
      <c r="M73" s="56"/>
      <c r="N73" s="4">
        <f t="shared" si="2"/>
        <v>90</v>
      </c>
      <c r="O73" s="4">
        <v>4</v>
      </c>
      <c r="P73" s="4">
        <v>4</v>
      </c>
      <c r="Q73" s="4">
        <v>6</v>
      </c>
      <c r="R73" s="4">
        <v>4</v>
      </c>
      <c r="S73" s="4">
        <v>3</v>
      </c>
      <c r="T73" s="4">
        <v>3</v>
      </c>
      <c r="U73" s="4">
        <v>4</v>
      </c>
      <c r="V73" s="4">
        <v>4</v>
      </c>
    </row>
    <row r="74" spans="1:22">
      <c r="A74" s="56"/>
      <c r="B74" s="4">
        <f t="shared" si="3"/>
        <v>95</v>
      </c>
      <c r="C74" s="4">
        <v>2</v>
      </c>
      <c r="D74" s="4">
        <v>3</v>
      </c>
      <c r="E74" s="4">
        <v>2</v>
      </c>
      <c r="F74" s="4">
        <v>5</v>
      </c>
      <c r="G74" s="4">
        <v>3</v>
      </c>
      <c r="H74" s="4">
        <v>3</v>
      </c>
      <c r="I74" s="4">
        <v>4</v>
      </c>
      <c r="J74" s="4">
        <v>2</v>
      </c>
      <c r="M74" s="56"/>
      <c r="N74" s="4">
        <f t="shared" si="2"/>
        <v>95</v>
      </c>
      <c r="O74" s="4">
        <v>3</v>
      </c>
      <c r="P74" s="4">
        <v>3</v>
      </c>
      <c r="Q74" s="4">
        <v>6</v>
      </c>
      <c r="R74" s="4">
        <v>4</v>
      </c>
      <c r="S74" s="4">
        <v>3</v>
      </c>
      <c r="T74" s="4">
        <v>3</v>
      </c>
      <c r="U74" s="4">
        <v>4</v>
      </c>
      <c r="V74" s="4">
        <v>3</v>
      </c>
    </row>
    <row r="75" spans="1:22">
      <c r="A75" s="56"/>
      <c r="B75" s="4">
        <f t="shared" si="3"/>
        <v>100</v>
      </c>
      <c r="C75" s="4">
        <v>2</v>
      </c>
      <c r="D75" s="4">
        <v>2</v>
      </c>
      <c r="E75" s="4">
        <v>2</v>
      </c>
      <c r="F75" s="4">
        <v>5</v>
      </c>
      <c r="G75" s="4">
        <v>2</v>
      </c>
      <c r="H75" s="4">
        <v>3</v>
      </c>
      <c r="I75" s="4">
        <v>4</v>
      </c>
      <c r="J75" s="4">
        <v>1</v>
      </c>
      <c r="M75" s="56"/>
      <c r="N75" s="4">
        <f t="shared" si="2"/>
        <v>100</v>
      </c>
      <c r="O75" s="4">
        <v>4</v>
      </c>
      <c r="P75" s="4">
        <v>3</v>
      </c>
      <c r="Q75" s="4">
        <v>6</v>
      </c>
      <c r="R75" s="4">
        <v>3</v>
      </c>
      <c r="S75" s="4">
        <v>3</v>
      </c>
      <c r="T75" s="4">
        <v>3</v>
      </c>
      <c r="U75" s="4">
        <v>4</v>
      </c>
      <c r="V75" s="4">
        <v>3</v>
      </c>
    </row>
    <row r="76" spans="1:22">
      <c r="A76" s="56"/>
      <c r="B76" s="4">
        <f t="shared" si="3"/>
        <v>105</v>
      </c>
      <c r="C76" s="4">
        <v>2</v>
      </c>
      <c r="D76" s="4">
        <v>3</v>
      </c>
      <c r="E76" s="4">
        <v>2</v>
      </c>
      <c r="F76" s="4">
        <v>6</v>
      </c>
      <c r="G76" s="4">
        <v>3</v>
      </c>
      <c r="H76" s="4">
        <v>2</v>
      </c>
      <c r="I76" s="4">
        <v>5</v>
      </c>
      <c r="J76" s="4">
        <v>1</v>
      </c>
      <c r="M76" s="56"/>
      <c r="N76" s="4">
        <f t="shared" si="2"/>
        <v>105</v>
      </c>
      <c r="O76" s="4">
        <v>4</v>
      </c>
      <c r="P76" s="4">
        <v>3</v>
      </c>
      <c r="Q76" s="4">
        <v>6</v>
      </c>
      <c r="R76" s="4">
        <v>3</v>
      </c>
      <c r="S76" s="4">
        <v>3</v>
      </c>
      <c r="T76" s="4">
        <v>3</v>
      </c>
      <c r="U76" s="4">
        <v>4</v>
      </c>
      <c r="V76" s="4">
        <v>3</v>
      </c>
    </row>
    <row r="77" spans="1:22">
      <c r="A77" s="56"/>
      <c r="B77" s="4">
        <f t="shared" si="3"/>
        <v>110</v>
      </c>
      <c r="C77" s="4">
        <v>3</v>
      </c>
      <c r="D77" s="4">
        <v>2</v>
      </c>
      <c r="E77" s="4">
        <v>2</v>
      </c>
      <c r="F77" s="4">
        <v>6</v>
      </c>
      <c r="G77" s="4">
        <v>3</v>
      </c>
      <c r="H77" s="4">
        <v>2</v>
      </c>
      <c r="I77" s="4">
        <v>5</v>
      </c>
      <c r="J77" s="4">
        <v>1</v>
      </c>
      <c r="M77" s="56"/>
      <c r="N77" s="4">
        <f t="shared" si="2"/>
        <v>110</v>
      </c>
      <c r="O77" s="4">
        <v>2</v>
      </c>
      <c r="P77" s="4">
        <v>4</v>
      </c>
      <c r="Q77" s="4">
        <v>6</v>
      </c>
      <c r="R77" s="4">
        <v>3</v>
      </c>
      <c r="S77" s="4">
        <v>3</v>
      </c>
      <c r="T77" s="4">
        <v>3</v>
      </c>
      <c r="U77" s="4">
        <v>4</v>
      </c>
      <c r="V77" s="4">
        <v>3</v>
      </c>
    </row>
    <row r="78" spans="1:22">
      <c r="A78" s="56"/>
      <c r="B78" s="4">
        <f t="shared" si="3"/>
        <v>115</v>
      </c>
      <c r="C78" s="4">
        <v>2</v>
      </c>
      <c r="D78" s="4">
        <v>2</v>
      </c>
      <c r="E78" s="4">
        <v>2</v>
      </c>
      <c r="F78" s="4">
        <v>6</v>
      </c>
      <c r="G78" s="4">
        <v>3</v>
      </c>
      <c r="H78" s="4">
        <v>3</v>
      </c>
      <c r="I78" s="4">
        <v>5</v>
      </c>
      <c r="J78" s="4">
        <v>1</v>
      </c>
      <c r="M78" s="56"/>
      <c r="N78" s="4">
        <f t="shared" si="2"/>
        <v>115</v>
      </c>
      <c r="O78" s="23">
        <v>3</v>
      </c>
      <c r="P78" s="4">
        <v>3</v>
      </c>
      <c r="Q78" s="4">
        <v>6</v>
      </c>
      <c r="R78" s="4">
        <v>3</v>
      </c>
      <c r="S78" s="4">
        <v>3</v>
      </c>
      <c r="T78" s="4">
        <v>3</v>
      </c>
      <c r="U78" s="4">
        <v>4</v>
      </c>
      <c r="V78" s="4">
        <v>3</v>
      </c>
    </row>
    <row r="79" spans="1:22">
      <c r="A79" s="56"/>
      <c r="B79" s="4">
        <f t="shared" si="3"/>
        <v>120</v>
      </c>
      <c r="C79" s="4">
        <v>2</v>
      </c>
      <c r="D79" s="4">
        <v>2</v>
      </c>
      <c r="E79" s="4">
        <v>2</v>
      </c>
      <c r="F79" s="4">
        <v>6</v>
      </c>
      <c r="G79" s="4">
        <v>3</v>
      </c>
      <c r="H79" s="4">
        <v>3</v>
      </c>
      <c r="I79" s="4">
        <v>5</v>
      </c>
      <c r="J79" s="4">
        <v>1</v>
      </c>
      <c r="M79" s="56"/>
      <c r="N79" s="4">
        <f t="shared" si="2"/>
        <v>120</v>
      </c>
      <c r="O79" s="4">
        <v>3</v>
      </c>
      <c r="P79" s="4">
        <v>4</v>
      </c>
      <c r="Q79" s="4">
        <v>6</v>
      </c>
      <c r="R79" s="4">
        <v>4</v>
      </c>
      <c r="S79" s="4">
        <v>4</v>
      </c>
      <c r="T79" s="4">
        <v>3</v>
      </c>
      <c r="U79" s="4">
        <v>4</v>
      </c>
      <c r="V79" s="4">
        <v>4</v>
      </c>
    </row>
    <row r="80" spans="1:22">
      <c r="A80" s="56"/>
      <c r="B80" s="4">
        <f t="shared" si="3"/>
        <v>125</v>
      </c>
      <c r="C80" s="4">
        <v>3</v>
      </c>
      <c r="D80" s="4">
        <v>3</v>
      </c>
      <c r="E80" s="4">
        <v>1</v>
      </c>
      <c r="F80" s="4">
        <v>6</v>
      </c>
      <c r="G80" s="4">
        <v>3</v>
      </c>
      <c r="H80" s="4">
        <v>2</v>
      </c>
      <c r="I80" s="4">
        <v>5</v>
      </c>
      <c r="J80" s="4">
        <v>1</v>
      </c>
      <c r="M80" s="56"/>
      <c r="N80" s="4">
        <f t="shared" si="2"/>
        <v>125</v>
      </c>
      <c r="O80" s="4">
        <v>4</v>
      </c>
      <c r="P80" s="4">
        <v>4</v>
      </c>
      <c r="Q80" s="4">
        <v>6</v>
      </c>
      <c r="R80" s="4">
        <v>4</v>
      </c>
      <c r="S80" s="4">
        <v>3</v>
      </c>
      <c r="T80" s="4">
        <v>3</v>
      </c>
      <c r="U80" s="4">
        <v>4</v>
      </c>
      <c r="V80" s="4">
        <v>4</v>
      </c>
    </row>
    <row r="81" spans="1:22">
      <c r="A81" s="56"/>
      <c r="B81" s="4">
        <f t="shared" si="3"/>
        <v>130</v>
      </c>
      <c r="C81" s="4">
        <v>3</v>
      </c>
      <c r="D81" s="4">
        <v>3</v>
      </c>
      <c r="E81" s="4">
        <v>1</v>
      </c>
      <c r="F81" s="4">
        <v>6</v>
      </c>
      <c r="G81" s="4">
        <v>3</v>
      </c>
      <c r="H81" s="4">
        <v>2</v>
      </c>
      <c r="I81" s="4">
        <v>5</v>
      </c>
      <c r="J81" s="4">
        <v>1</v>
      </c>
      <c r="M81" s="56"/>
      <c r="N81" s="4">
        <f t="shared" si="2"/>
        <v>130</v>
      </c>
      <c r="O81" s="4">
        <v>3</v>
      </c>
      <c r="P81" s="4">
        <v>3</v>
      </c>
      <c r="Q81" s="4">
        <v>6</v>
      </c>
      <c r="R81" s="4">
        <v>3</v>
      </c>
      <c r="S81" s="4">
        <v>3</v>
      </c>
      <c r="T81" s="4">
        <v>3</v>
      </c>
      <c r="U81" s="4">
        <v>4</v>
      </c>
      <c r="V81" s="4">
        <v>3</v>
      </c>
    </row>
    <row r="82" spans="1:22">
      <c r="A82" s="56"/>
      <c r="B82" s="4">
        <f t="shared" si="3"/>
        <v>135</v>
      </c>
      <c r="C82" s="4">
        <v>2</v>
      </c>
      <c r="D82" s="4">
        <v>2</v>
      </c>
      <c r="E82" s="4">
        <v>1</v>
      </c>
      <c r="F82" s="4">
        <v>6</v>
      </c>
      <c r="G82" s="4">
        <v>2</v>
      </c>
      <c r="H82" s="4">
        <v>1</v>
      </c>
      <c r="I82" s="4">
        <v>5</v>
      </c>
      <c r="J82" s="4">
        <v>1</v>
      </c>
      <c r="M82" s="56"/>
      <c r="N82" s="4">
        <f t="shared" si="2"/>
        <v>135</v>
      </c>
      <c r="O82" s="4">
        <v>3</v>
      </c>
      <c r="P82" s="4">
        <v>3</v>
      </c>
      <c r="Q82" s="4">
        <v>6</v>
      </c>
      <c r="R82" s="4">
        <v>3</v>
      </c>
      <c r="S82" s="4">
        <v>3</v>
      </c>
      <c r="T82" s="4">
        <v>3</v>
      </c>
      <c r="U82" s="4">
        <v>4</v>
      </c>
      <c r="V82" s="4">
        <v>3</v>
      </c>
    </row>
    <row r="83" spans="1:22">
      <c r="A83" s="56"/>
      <c r="B83" s="4">
        <f t="shared" si="3"/>
        <v>140</v>
      </c>
      <c r="C83" s="4">
        <v>1</v>
      </c>
      <c r="D83" s="4">
        <v>1</v>
      </c>
      <c r="E83" s="4">
        <v>1</v>
      </c>
      <c r="F83" s="4">
        <v>6</v>
      </c>
      <c r="G83" s="4">
        <v>1</v>
      </c>
      <c r="H83" s="4">
        <v>2</v>
      </c>
      <c r="I83" s="4">
        <v>4</v>
      </c>
      <c r="J83" s="4">
        <v>0</v>
      </c>
      <c r="M83" s="56"/>
      <c r="N83" s="4">
        <f t="shared" si="2"/>
        <v>140</v>
      </c>
      <c r="O83" s="4">
        <v>4</v>
      </c>
      <c r="P83" s="4">
        <v>4</v>
      </c>
      <c r="Q83" s="4">
        <v>6</v>
      </c>
      <c r="R83" s="4">
        <v>4</v>
      </c>
      <c r="S83" s="4">
        <v>3</v>
      </c>
      <c r="T83" s="4">
        <v>3</v>
      </c>
      <c r="U83" s="4">
        <v>4</v>
      </c>
      <c r="V83" s="4">
        <v>4</v>
      </c>
    </row>
    <row r="84" spans="1:22">
      <c r="A84" s="56"/>
      <c r="B84" s="4">
        <f t="shared" si="3"/>
        <v>145</v>
      </c>
      <c r="C84" s="4">
        <v>1</v>
      </c>
      <c r="D84" s="4">
        <v>2</v>
      </c>
      <c r="E84" s="4">
        <v>1</v>
      </c>
      <c r="F84" s="4">
        <v>6</v>
      </c>
      <c r="G84" s="4">
        <v>1</v>
      </c>
      <c r="H84" s="4">
        <v>1</v>
      </c>
      <c r="I84" s="4">
        <v>4</v>
      </c>
      <c r="J84" s="4">
        <v>0</v>
      </c>
      <c r="M84" s="56"/>
      <c r="N84" s="4">
        <f t="shared" si="2"/>
        <v>145</v>
      </c>
      <c r="O84" s="4">
        <v>4</v>
      </c>
      <c r="P84" s="4">
        <v>3</v>
      </c>
      <c r="Q84" s="4">
        <v>6</v>
      </c>
      <c r="R84" s="4">
        <v>4</v>
      </c>
      <c r="S84" s="4">
        <v>4</v>
      </c>
      <c r="T84" s="4">
        <v>3</v>
      </c>
      <c r="U84" s="4">
        <v>4</v>
      </c>
      <c r="V84" s="4">
        <v>4</v>
      </c>
    </row>
    <row r="85" spans="1:22">
      <c r="A85" s="56"/>
      <c r="B85" s="4">
        <f t="shared" si="3"/>
        <v>150</v>
      </c>
      <c r="C85" s="4">
        <v>1</v>
      </c>
      <c r="D85" s="4">
        <v>2</v>
      </c>
      <c r="E85" s="4">
        <v>0</v>
      </c>
      <c r="F85" s="4">
        <v>6</v>
      </c>
      <c r="G85" s="4">
        <v>1</v>
      </c>
      <c r="H85" s="4">
        <v>2</v>
      </c>
      <c r="I85" s="4">
        <v>4</v>
      </c>
      <c r="J85" s="4">
        <v>0</v>
      </c>
      <c r="M85" s="56"/>
      <c r="N85" s="4">
        <f t="shared" si="2"/>
        <v>150</v>
      </c>
      <c r="O85" s="4">
        <v>2</v>
      </c>
      <c r="P85" s="4">
        <v>2</v>
      </c>
      <c r="Q85" s="4">
        <v>6</v>
      </c>
      <c r="R85" s="4">
        <v>3</v>
      </c>
      <c r="S85" s="4">
        <v>3</v>
      </c>
      <c r="T85" s="4">
        <v>2</v>
      </c>
      <c r="U85" s="4">
        <v>3</v>
      </c>
      <c r="V85" s="4">
        <v>3</v>
      </c>
    </row>
    <row r="86" spans="1:22">
      <c r="A86" s="56"/>
      <c r="B86" s="4">
        <f t="shared" si="3"/>
        <v>155</v>
      </c>
      <c r="C86" s="4">
        <v>0</v>
      </c>
      <c r="D86" s="4">
        <v>2</v>
      </c>
      <c r="E86" s="4">
        <v>0</v>
      </c>
      <c r="F86" s="4">
        <v>6</v>
      </c>
      <c r="G86" s="4">
        <v>1</v>
      </c>
      <c r="H86" s="4">
        <v>1</v>
      </c>
      <c r="I86" s="4">
        <v>3</v>
      </c>
      <c r="J86" s="4">
        <v>0</v>
      </c>
      <c r="M86" s="56"/>
      <c r="N86" s="4">
        <f t="shared" si="2"/>
        <v>155</v>
      </c>
      <c r="O86" s="4">
        <v>2</v>
      </c>
      <c r="P86" s="4">
        <v>3</v>
      </c>
      <c r="Q86" s="4">
        <v>6</v>
      </c>
      <c r="R86" s="4">
        <v>3</v>
      </c>
      <c r="S86" s="4">
        <v>2</v>
      </c>
      <c r="T86" s="4">
        <v>2</v>
      </c>
      <c r="U86" s="4">
        <v>3</v>
      </c>
      <c r="V86" s="4">
        <v>3</v>
      </c>
    </row>
    <row r="87" spans="1:22">
      <c r="A87" s="56"/>
      <c r="B87" s="4">
        <f t="shared" si="3"/>
        <v>160</v>
      </c>
      <c r="C87" s="4">
        <v>0</v>
      </c>
      <c r="D87" s="4">
        <v>2</v>
      </c>
      <c r="E87" s="4">
        <v>0</v>
      </c>
      <c r="F87" s="4">
        <v>6</v>
      </c>
      <c r="G87" s="4">
        <v>1</v>
      </c>
      <c r="H87" s="4">
        <v>1</v>
      </c>
      <c r="I87" s="4">
        <v>3</v>
      </c>
      <c r="J87" s="4">
        <v>0</v>
      </c>
      <c r="M87" s="56"/>
      <c r="N87" s="4">
        <f t="shared" si="2"/>
        <v>160</v>
      </c>
      <c r="O87" s="4">
        <v>2</v>
      </c>
      <c r="P87" s="4">
        <v>3</v>
      </c>
      <c r="Q87" s="4">
        <v>6</v>
      </c>
      <c r="R87" s="4">
        <v>3</v>
      </c>
      <c r="S87" s="4">
        <v>2</v>
      </c>
      <c r="T87" s="4">
        <v>2</v>
      </c>
      <c r="U87" s="4">
        <v>3</v>
      </c>
      <c r="V87" s="4">
        <v>3</v>
      </c>
    </row>
    <row r="88" spans="1:22">
      <c r="A88" s="56"/>
      <c r="B88" s="4">
        <f t="shared" si="3"/>
        <v>165</v>
      </c>
      <c r="C88" s="4">
        <v>0</v>
      </c>
      <c r="D88" s="4">
        <v>1</v>
      </c>
      <c r="E88" s="4">
        <v>0</v>
      </c>
      <c r="F88" s="4">
        <v>6</v>
      </c>
      <c r="G88" s="4">
        <v>1</v>
      </c>
      <c r="H88" s="4">
        <v>1</v>
      </c>
      <c r="I88" s="4">
        <v>3</v>
      </c>
      <c r="J88" s="4">
        <v>0</v>
      </c>
      <c r="M88" s="56"/>
      <c r="N88" s="4">
        <f t="shared" si="2"/>
        <v>165</v>
      </c>
      <c r="O88" s="4">
        <v>1</v>
      </c>
      <c r="P88" s="4">
        <v>1</v>
      </c>
      <c r="Q88" s="4">
        <v>6</v>
      </c>
      <c r="R88" s="4">
        <v>2</v>
      </c>
      <c r="S88" s="4">
        <v>1</v>
      </c>
      <c r="T88" s="4">
        <v>1</v>
      </c>
      <c r="U88" s="4">
        <v>2</v>
      </c>
      <c r="V88" s="4">
        <v>2</v>
      </c>
    </row>
    <row r="89" spans="1:22">
      <c r="A89" s="56"/>
      <c r="B89" s="4">
        <f t="shared" si="3"/>
        <v>170</v>
      </c>
      <c r="C89" s="4">
        <v>0</v>
      </c>
      <c r="D89" s="4">
        <v>1</v>
      </c>
      <c r="E89" s="4">
        <v>0</v>
      </c>
      <c r="F89" s="4">
        <v>6</v>
      </c>
      <c r="G89" s="4">
        <v>1</v>
      </c>
      <c r="H89" s="4">
        <v>1</v>
      </c>
      <c r="I89" s="4">
        <v>3</v>
      </c>
      <c r="J89" s="4">
        <v>0</v>
      </c>
      <c r="M89" s="56"/>
      <c r="N89" s="4">
        <f t="shared" si="2"/>
        <v>170</v>
      </c>
      <c r="O89" s="4">
        <v>1</v>
      </c>
      <c r="P89" s="4">
        <v>1</v>
      </c>
      <c r="Q89" s="4">
        <v>6</v>
      </c>
      <c r="R89" s="4">
        <v>2</v>
      </c>
      <c r="S89" s="4">
        <v>1</v>
      </c>
      <c r="T89" s="4">
        <v>1</v>
      </c>
      <c r="U89" s="4">
        <v>2</v>
      </c>
      <c r="V89" s="4">
        <v>2</v>
      </c>
    </row>
    <row r="90" spans="1:22">
      <c r="A90" s="56"/>
      <c r="B90" s="4">
        <f t="shared" si="3"/>
        <v>175</v>
      </c>
      <c r="C90" s="4">
        <v>0</v>
      </c>
      <c r="D90" s="4">
        <v>0</v>
      </c>
      <c r="E90" s="4">
        <v>0</v>
      </c>
      <c r="F90" s="4">
        <v>6</v>
      </c>
      <c r="G90" s="4">
        <v>0</v>
      </c>
      <c r="H90" s="4">
        <v>0</v>
      </c>
      <c r="I90" s="4">
        <v>2</v>
      </c>
      <c r="J90" s="4">
        <v>0</v>
      </c>
      <c r="M90" s="56"/>
      <c r="N90" s="4">
        <f t="shared" si="2"/>
        <v>175</v>
      </c>
      <c r="O90" s="4">
        <v>0</v>
      </c>
      <c r="P90" s="4">
        <v>1</v>
      </c>
      <c r="Q90" s="4">
        <v>6</v>
      </c>
      <c r="R90" s="4">
        <v>1</v>
      </c>
      <c r="S90" s="4">
        <v>1</v>
      </c>
      <c r="T90" s="4">
        <v>0</v>
      </c>
      <c r="U90" s="4">
        <v>2</v>
      </c>
      <c r="V90" s="4">
        <v>1</v>
      </c>
    </row>
    <row r="91" spans="1:22">
      <c r="A91" s="56"/>
      <c r="B91" s="4">
        <f t="shared" si="3"/>
        <v>180</v>
      </c>
      <c r="C91" s="4">
        <v>0</v>
      </c>
      <c r="D91" s="4">
        <v>0</v>
      </c>
      <c r="E91" s="4">
        <v>0</v>
      </c>
      <c r="F91" s="4">
        <v>6</v>
      </c>
      <c r="G91" s="4">
        <v>0</v>
      </c>
      <c r="H91" s="4">
        <v>0</v>
      </c>
      <c r="I91" s="4">
        <v>2</v>
      </c>
      <c r="J91" s="4">
        <v>0</v>
      </c>
      <c r="M91" s="56"/>
      <c r="N91" s="4">
        <f t="shared" si="2"/>
        <v>180</v>
      </c>
      <c r="O91" s="4">
        <v>0</v>
      </c>
      <c r="P91" s="4">
        <v>0</v>
      </c>
      <c r="Q91" s="4">
        <v>6</v>
      </c>
      <c r="R91" s="4">
        <v>1</v>
      </c>
      <c r="S91" s="4">
        <v>2</v>
      </c>
      <c r="T91" s="4">
        <v>0</v>
      </c>
      <c r="U91" s="4">
        <v>2</v>
      </c>
      <c r="V91" s="4">
        <v>1</v>
      </c>
    </row>
    <row r="94" spans="1:22">
      <c r="A94" s="7" t="s">
        <v>260</v>
      </c>
    </row>
    <row r="95" spans="1:22">
      <c r="B95" s="61" t="s">
        <v>102</v>
      </c>
      <c r="C95" s="61"/>
      <c r="D95" s="61"/>
      <c r="E95" s="61"/>
      <c r="F95" s="61"/>
      <c r="G95" s="61"/>
      <c r="H95" s="61"/>
      <c r="I95" s="61"/>
    </row>
    <row r="96" spans="1:22">
      <c r="B96" s="4" t="s">
        <v>302</v>
      </c>
      <c r="C96" s="4" t="s">
        <v>31</v>
      </c>
      <c r="D96" s="4" t="s">
        <v>32</v>
      </c>
      <c r="E96" s="4" t="s">
        <v>33</v>
      </c>
      <c r="F96" s="4" t="s">
        <v>34</v>
      </c>
      <c r="G96" s="4" t="s">
        <v>35</v>
      </c>
      <c r="H96" s="4" t="s">
        <v>107</v>
      </c>
      <c r="I96" s="4" t="s">
        <v>108</v>
      </c>
    </row>
    <row r="97" spans="2:9">
      <c r="B97" s="3">
        <v>100</v>
      </c>
      <c r="C97" s="3">
        <v>86.4</v>
      </c>
      <c r="D97" s="3">
        <v>94.6</v>
      </c>
      <c r="E97" s="3">
        <v>110.6</v>
      </c>
      <c r="F97" s="3">
        <v>117</v>
      </c>
      <c r="G97" s="3">
        <v>106.5</v>
      </c>
      <c r="H97" s="3">
        <v>97.65</v>
      </c>
      <c r="I97" s="3">
        <v>87.3</v>
      </c>
    </row>
    <row r="99" spans="2:9">
      <c r="B99" s="61" t="s">
        <v>104</v>
      </c>
      <c r="C99" s="61"/>
      <c r="D99" s="61"/>
      <c r="E99" s="61"/>
      <c r="F99" s="61"/>
      <c r="G99" s="61"/>
      <c r="H99" s="61"/>
      <c r="I99" s="61"/>
    </row>
    <row r="100" spans="2:9">
      <c r="B100" s="4" t="s">
        <v>302</v>
      </c>
      <c r="C100" s="4" t="s">
        <v>31</v>
      </c>
      <c r="D100" s="4" t="s">
        <v>32</v>
      </c>
      <c r="E100" s="4" t="s">
        <v>33</v>
      </c>
      <c r="F100" s="4" t="s">
        <v>34</v>
      </c>
      <c r="G100" s="4" t="s">
        <v>35</v>
      </c>
      <c r="H100" s="4" t="s">
        <v>107</v>
      </c>
      <c r="I100" s="4" t="s">
        <v>108</v>
      </c>
    </row>
    <row r="101" spans="2:9">
      <c r="B101" s="3">
        <v>45.192</v>
      </c>
      <c r="C101" s="3">
        <v>35.6</v>
      </c>
      <c r="D101" s="3">
        <v>30.5</v>
      </c>
      <c r="E101" s="3">
        <v>60.4</v>
      </c>
      <c r="F101" s="3">
        <v>55.4</v>
      </c>
      <c r="G101" s="3">
        <v>49.5</v>
      </c>
      <c r="H101" s="3">
        <v>40.65</v>
      </c>
      <c r="I101" s="3">
        <v>44.21</v>
      </c>
    </row>
    <row r="103" spans="2:9">
      <c r="B103" s="61" t="s">
        <v>103</v>
      </c>
      <c r="C103" s="61"/>
      <c r="D103" s="61"/>
      <c r="E103" s="61"/>
      <c r="F103" s="61"/>
      <c r="G103" s="61"/>
      <c r="H103" s="61"/>
      <c r="I103" s="61"/>
    </row>
    <row r="104" spans="2:9">
      <c r="B104" s="4" t="s">
        <v>302</v>
      </c>
      <c r="C104" s="4" t="s">
        <v>31</v>
      </c>
      <c r="D104" s="4" t="s">
        <v>32</v>
      </c>
      <c r="E104" s="4" t="s">
        <v>33</v>
      </c>
      <c r="F104" s="4" t="s">
        <v>34</v>
      </c>
      <c r="G104" s="4" t="s">
        <v>35</v>
      </c>
      <c r="H104" s="4" t="s">
        <v>107</v>
      </c>
      <c r="I104" s="4" t="s">
        <v>108</v>
      </c>
    </row>
    <row r="105" spans="2:9">
      <c r="B105" s="3">
        <v>64.367999999999995</v>
      </c>
      <c r="C105" s="3">
        <v>50.36</v>
      </c>
      <c r="D105" s="3">
        <v>55.67</v>
      </c>
      <c r="E105" s="3">
        <v>70.680000000000007</v>
      </c>
      <c r="F105" s="3">
        <v>75.599999999999994</v>
      </c>
      <c r="G105" s="3">
        <v>59</v>
      </c>
      <c r="H105" s="3">
        <v>60.34</v>
      </c>
      <c r="I105" s="3">
        <v>76.8</v>
      </c>
    </row>
    <row r="107" spans="2:9">
      <c r="B107" s="61" t="s">
        <v>105</v>
      </c>
      <c r="C107" s="61"/>
      <c r="D107" s="61"/>
      <c r="E107" s="61"/>
      <c r="F107" s="61"/>
      <c r="G107" s="61"/>
      <c r="H107" s="61"/>
      <c r="I107" s="61"/>
    </row>
    <row r="108" spans="2:9">
      <c r="B108" s="4" t="s">
        <v>302</v>
      </c>
      <c r="C108" s="4" t="s">
        <v>31</v>
      </c>
      <c r="D108" s="4" t="s">
        <v>32</v>
      </c>
      <c r="E108" s="4" t="s">
        <v>33</v>
      </c>
      <c r="F108" s="4" t="s">
        <v>34</v>
      </c>
      <c r="G108" s="4" t="s">
        <v>35</v>
      </c>
      <c r="H108" s="4" t="s">
        <v>107</v>
      </c>
      <c r="I108" s="4" t="s">
        <v>108</v>
      </c>
    </row>
    <row r="109" spans="2:9">
      <c r="B109" s="3">
        <v>60.44</v>
      </c>
      <c r="C109" s="3">
        <v>54.9</v>
      </c>
      <c r="D109" s="3">
        <v>75.680000000000007</v>
      </c>
      <c r="E109" s="3">
        <v>70.08</v>
      </c>
      <c r="F109" s="3">
        <v>50.45</v>
      </c>
      <c r="G109" s="3">
        <v>58.34</v>
      </c>
      <c r="H109" s="3">
        <v>47.57</v>
      </c>
      <c r="I109" s="3">
        <v>64.349999999999994</v>
      </c>
    </row>
  </sheetData>
  <mergeCells count="16">
    <mergeCell ref="B103:I103"/>
    <mergeCell ref="B107:I107"/>
    <mergeCell ref="M55:M91"/>
    <mergeCell ref="B12:H12"/>
    <mergeCell ref="N12:V12"/>
    <mergeCell ref="B2:I2"/>
    <mergeCell ref="B6:I6"/>
    <mergeCell ref="K6:R6"/>
    <mergeCell ref="B95:I95"/>
    <mergeCell ref="B99:I99"/>
    <mergeCell ref="K2:R2"/>
    <mergeCell ref="A14:A50"/>
    <mergeCell ref="M14:M50"/>
    <mergeCell ref="B53:H53"/>
    <mergeCell ref="A55:A91"/>
    <mergeCell ref="M53:V53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opLeftCell="A43" zoomScaleNormal="100" workbookViewId="0">
      <selection activeCell="T17" sqref="T17"/>
    </sheetView>
  </sheetViews>
  <sheetFormatPr defaultColWidth="8.625" defaultRowHeight="12.75"/>
  <cols>
    <col min="1" max="1" width="11.25" style="4" customWidth="1"/>
    <col min="2" max="16384" width="8.625" style="4"/>
  </cols>
  <sheetData>
    <row r="1" spans="1:18">
      <c r="A1" s="7" t="s">
        <v>261</v>
      </c>
    </row>
    <row r="2" spans="1:18">
      <c r="B2" s="55" t="s">
        <v>15</v>
      </c>
      <c r="C2" s="55"/>
      <c r="D2" s="55"/>
      <c r="E2" s="55"/>
      <c r="F2" s="55"/>
      <c r="G2" s="55"/>
      <c r="H2" s="55"/>
      <c r="L2" s="55" t="s">
        <v>16</v>
      </c>
      <c r="M2" s="55"/>
      <c r="N2" s="55"/>
      <c r="O2" s="55"/>
      <c r="P2" s="55"/>
      <c r="Q2" s="55"/>
      <c r="R2" s="55"/>
    </row>
    <row r="3" spans="1:18">
      <c r="C3" s="4" t="s">
        <v>302</v>
      </c>
      <c r="D3" s="4" t="s">
        <v>31</v>
      </c>
      <c r="E3" s="4" t="s">
        <v>32</v>
      </c>
      <c r="F3" s="4" t="s">
        <v>33</v>
      </c>
      <c r="G3" s="4" t="s">
        <v>34</v>
      </c>
      <c r="H3" s="4" t="s">
        <v>35</v>
      </c>
      <c r="M3" s="4" t="s">
        <v>302</v>
      </c>
      <c r="N3" s="4" t="s">
        <v>31</v>
      </c>
      <c r="O3" s="4" t="s">
        <v>32</v>
      </c>
      <c r="P3" s="4" t="s">
        <v>33</v>
      </c>
      <c r="Q3" s="4" t="s">
        <v>34</v>
      </c>
      <c r="R3" s="4" t="s">
        <v>35</v>
      </c>
    </row>
    <row r="4" spans="1:18">
      <c r="A4" s="56" t="s">
        <v>8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K4" s="56" t="s">
        <v>8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</row>
    <row r="5" spans="1:18">
      <c r="A5" s="56"/>
      <c r="B5" s="4">
        <v>5</v>
      </c>
      <c r="C5" s="4">
        <v>1</v>
      </c>
      <c r="D5" s="4">
        <v>1</v>
      </c>
      <c r="E5" s="4">
        <v>2</v>
      </c>
      <c r="F5" s="4">
        <v>2</v>
      </c>
      <c r="G5" s="4">
        <v>2</v>
      </c>
      <c r="H5" s="4">
        <v>2</v>
      </c>
      <c r="K5" s="56"/>
      <c r="L5" s="4">
        <v>5</v>
      </c>
      <c r="M5" s="4">
        <v>2</v>
      </c>
      <c r="N5" s="4">
        <v>3</v>
      </c>
      <c r="O5" s="4">
        <v>2</v>
      </c>
      <c r="P5" s="4">
        <v>1</v>
      </c>
      <c r="Q5" s="4">
        <v>2</v>
      </c>
      <c r="R5" s="4">
        <v>1</v>
      </c>
    </row>
    <row r="6" spans="1:18">
      <c r="A6" s="56"/>
      <c r="B6" s="4">
        <f t="shared" ref="B6:B40" si="0">B5+5</f>
        <v>10</v>
      </c>
      <c r="C6" s="4">
        <v>2</v>
      </c>
      <c r="D6" s="4">
        <v>1</v>
      </c>
      <c r="E6" s="4">
        <v>2</v>
      </c>
      <c r="F6" s="4">
        <v>2</v>
      </c>
      <c r="G6" s="4">
        <v>2</v>
      </c>
      <c r="H6" s="4">
        <v>2</v>
      </c>
      <c r="K6" s="56"/>
      <c r="L6" s="4">
        <f t="shared" ref="L6:L40" si="1">L5+5</f>
        <v>10</v>
      </c>
      <c r="M6" s="4">
        <v>2</v>
      </c>
      <c r="N6" s="4">
        <v>2</v>
      </c>
      <c r="O6" s="4">
        <v>2</v>
      </c>
      <c r="P6" s="4">
        <v>1</v>
      </c>
      <c r="Q6" s="4">
        <v>2</v>
      </c>
      <c r="R6" s="4">
        <v>2</v>
      </c>
    </row>
    <row r="7" spans="1:18">
      <c r="A7" s="56"/>
      <c r="B7" s="4">
        <f t="shared" si="0"/>
        <v>15</v>
      </c>
      <c r="C7" s="4">
        <v>2</v>
      </c>
      <c r="D7" s="4">
        <v>2</v>
      </c>
      <c r="E7" s="4">
        <v>2</v>
      </c>
      <c r="F7" s="4">
        <v>2</v>
      </c>
      <c r="G7" s="4">
        <v>2</v>
      </c>
      <c r="H7" s="4">
        <v>2</v>
      </c>
      <c r="K7" s="56"/>
      <c r="L7" s="4">
        <f t="shared" si="1"/>
        <v>15</v>
      </c>
      <c r="M7" s="4">
        <v>2</v>
      </c>
      <c r="N7" s="4">
        <v>2</v>
      </c>
      <c r="O7" s="4">
        <v>2</v>
      </c>
      <c r="P7" s="4">
        <v>2</v>
      </c>
      <c r="Q7" s="4">
        <v>1</v>
      </c>
      <c r="R7" s="4">
        <v>2</v>
      </c>
    </row>
    <row r="8" spans="1:18">
      <c r="A8" s="56"/>
      <c r="B8" s="4">
        <f t="shared" si="0"/>
        <v>20</v>
      </c>
      <c r="C8" s="4">
        <v>1</v>
      </c>
      <c r="D8" s="4">
        <v>2</v>
      </c>
      <c r="E8" s="4">
        <v>3</v>
      </c>
      <c r="F8" s="4">
        <v>2</v>
      </c>
      <c r="G8" s="4">
        <v>2</v>
      </c>
      <c r="H8" s="4">
        <v>2</v>
      </c>
      <c r="K8" s="56"/>
      <c r="L8" s="4">
        <f t="shared" si="1"/>
        <v>20</v>
      </c>
      <c r="M8" s="4">
        <v>4</v>
      </c>
      <c r="N8" s="4">
        <v>2</v>
      </c>
      <c r="O8" s="4">
        <v>4</v>
      </c>
      <c r="P8" s="4">
        <v>3</v>
      </c>
      <c r="Q8" s="4">
        <v>2</v>
      </c>
      <c r="R8" s="4">
        <v>3</v>
      </c>
    </row>
    <row r="9" spans="1:18">
      <c r="A9" s="56"/>
      <c r="B9" s="4">
        <f t="shared" si="0"/>
        <v>25</v>
      </c>
      <c r="C9" s="4">
        <v>2</v>
      </c>
      <c r="D9" s="4">
        <v>2</v>
      </c>
      <c r="E9" s="4">
        <v>2</v>
      </c>
      <c r="F9" s="4">
        <v>2</v>
      </c>
      <c r="G9" s="4">
        <v>2</v>
      </c>
      <c r="H9" s="4">
        <v>2</v>
      </c>
      <c r="K9" s="56"/>
      <c r="L9" s="4">
        <f t="shared" si="1"/>
        <v>25</v>
      </c>
      <c r="M9" s="4">
        <v>3</v>
      </c>
      <c r="N9" s="4">
        <v>4</v>
      </c>
      <c r="O9" s="4">
        <v>3</v>
      </c>
      <c r="P9" s="4">
        <v>3</v>
      </c>
      <c r="Q9" s="4">
        <v>2</v>
      </c>
      <c r="R9" s="4">
        <v>3</v>
      </c>
    </row>
    <row r="10" spans="1:18">
      <c r="A10" s="56"/>
      <c r="B10" s="4">
        <f t="shared" si="0"/>
        <v>30</v>
      </c>
      <c r="C10" s="4">
        <v>3</v>
      </c>
      <c r="D10" s="4">
        <v>2</v>
      </c>
      <c r="E10" s="4">
        <v>3</v>
      </c>
      <c r="F10" s="4">
        <v>2</v>
      </c>
      <c r="G10" s="4">
        <v>3</v>
      </c>
      <c r="H10" s="4">
        <v>3</v>
      </c>
      <c r="K10" s="56"/>
      <c r="L10" s="4">
        <f t="shared" si="1"/>
        <v>30</v>
      </c>
      <c r="M10" s="4">
        <v>4</v>
      </c>
      <c r="N10" s="4">
        <v>3</v>
      </c>
      <c r="O10" s="4">
        <v>3</v>
      </c>
      <c r="P10" s="4">
        <v>3</v>
      </c>
      <c r="Q10" s="4">
        <v>2</v>
      </c>
      <c r="R10" s="4">
        <v>3</v>
      </c>
    </row>
    <row r="11" spans="1:18">
      <c r="A11" s="56"/>
      <c r="B11" s="4">
        <f t="shared" si="0"/>
        <v>35</v>
      </c>
      <c r="C11" s="4">
        <v>3</v>
      </c>
      <c r="D11" s="4">
        <v>2</v>
      </c>
      <c r="E11" s="4">
        <v>3</v>
      </c>
      <c r="F11" s="4">
        <v>2</v>
      </c>
      <c r="G11" s="4">
        <v>4</v>
      </c>
      <c r="H11" s="4">
        <v>3</v>
      </c>
      <c r="K11" s="56"/>
      <c r="L11" s="4">
        <f t="shared" si="1"/>
        <v>35</v>
      </c>
      <c r="M11" s="4">
        <v>4</v>
      </c>
      <c r="N11" s="4">
        <v>2</v>
      </c>
      <c r="O11" s="4">
        <v>4</v>
      </c>
      <c r="P11" s="4">
        <v>3</v>
      </c>
      <c r="Q11" s="4">
        <v>2</v>
      </c>
      <c r="R11" s="4">
        <v>4</v>
      </c>
    </row>
    <row r="12" spans="1:18">
      <c r="A12" s="56"/>
      <c r="B12" s="4">
        <f t="shared" si="0"/>
        <v>40</v>
      </c>
      <c r="C12" s="4">
        <v>3</v>
      </c>
      <c r="D12" s="4">
        <v>2</v>
      </c>
      <c r="E12" s="4">
        <v>4</v>
      </c>
      <c r="F12" s="4">
        <v>2</v>
      </c>
      <c r="G12" s="4">
        <v>3</v>
      </c>
      <c r="H12" s="4">
        <v>3</v>
      </c>
      <c r="K12" s="56"/>
      <c r="L12" s="4">
        <f t="shared" si="1"/>
        <v>40</v>
      </c>
      <c r="M12" s="4">
        <v>3</v>
      </c>
      <c r="N12" s="4">
        <v>4</v>
      </c>
      <c r="O12" s="4">
        <v>4</v>
      </c>
      <c r="P12" s="4">
        <v>4</v>
      </c>
      <c r="Q12" s="4">
        <v>3</v>
      </c>
      <c r="R12" s="4">
        <v>3</v>
      </c>
    </row>
    <row r="13" spans="1:18">
      <c r="A13" s="56"/>
      <c r="B13" s="4">
        <f t="shared" si="0"/>
        <v>45</v>
      </c>
      <c r="C13" s="4">
        <v>5</v>
      </c>
      <c r="D13" s="4">
        <v>5</v>
      </c>
      <c r="E13" s="4">
        <v>5</v>
      </c>
      <c r="F13" s="4">
        <v>3</v>
      </c>
      <c r="G13" s="4">
        <v>3</v>
      </c>
      <c r="H13" s="4">
        <v>4</v>
      </c>
      <c r="K13" s="56"/>
      <c r="L13" s="4">
        <f t="shared" si="1"/>
        <v>45</v>
      </c>
      <c r="M13" s="4">
        <v>4</v>
      </c>
      <c r="N13" s="4">
        <v>4</v>
      </c>
      <c r="O13" s="4">
        <v>5</v>
      </c>
      <c r="P13" s="4">
        <v>5</v>
      </c>
      <c r="Q13" s="4">
        <v>3</v>
      </c>
      <c r="R13" s="4">
        <v>3</v>
      </c>
    </row>
    <row r="14" spans="1:18">
      <c r="A14" s="56"/>
      <c r="B14" s="4">
        <f t="shared" si="0"/>
        <v>50</v>
      </c>
      <c r="C14" s="4">
        <v>5</v>
      </c>
      <c r="D14" s="4">
        <v>6</v>
      </c>
      <c r="E14" s="4">
        <v>5</v>
      </c>
      <c r="F14" s="4">
        <v>3</v>
      </c>
      <c r="G14" s="4">
        <v>3</v>
      </c>
      <c r="H14" s="4">
        <v>3</v>
      </c>
      <c r="K14" s="56"/>
      <c r="L14" s="4">
        <f t="shared" si="1"/>
        <v>50</v>
      </c>
      <c r="M14" s="4">
        <v>4</v>
      </c>
      <c r="N14" s="4">
        <v>4</v>
      </c>
      <c r="O14" s="4">
        <v>5</v>
      </c>
      <c r="P14" s="4">
        <v>5</v>
      </c>
      <c r="Q14" s="4">
        <v>3</v>
      </c>
      <c r="R14" s="4">
        <v>4</v>
      </c>
    </row>
    <row r="15" spans="1:18">
      <c r="A15" s="56"/>
      <c r="B15" s="4">
        <f t="shared" si="0"/>
        <v>55</v>
      </c>
      <c r="C15" s="4">
        <v>4</v>
      </c>
      <c r="D15" s="4">
        <v>6</v>
      </c>
      <c r="E15" s="4">
        <v>6</v>
      </c>
      <c r="F15" s="4">
        <v>3</v>
      </c>
      <c r="G15" s="4">
        <v>3</v>
      </c>
      <c r="H15" s="4">
        <v>3</v>
      </c>
      <c r="K15" s="56"/>
      <c r="L15" s="4">
        <f t="shared" si="1"/>
        <v>55</v>
      </c>
      <c r="M15" s="4">
        <v>3</v>
      </c>
      <c r="N15" s="4">
        <v>3</v>
      </c>
      <c r="O15" s="4">
        <v>5</v>
      </c>
      <c r="P15" s="4">
        <v>6</v>
      </c>
      <c r="Q15" s="4">
        <v>3</v>
      </c>
      <c r="R15" s="4">
        <v>4</v>
      </c>
    </row>
    <row r="16" spans="1:18">
      <c r="A16" s="56"/>
      <c r="B16" s="4">
        <f t="shared" si="0"/>
        <v>60</v>
      </c>
      <c r="C16" s="4">
        <v>4</v>
      </c>
      <c r="D16" s="4">
        <v>6</v>
      </c>
      <c r="E16" s="4">
        <v>6</v>
      </c>
      <c r="F16" s="4">
        <v>3</v>
      </c>
      <c r="G16" s="4">
        <v>3</v>
      </c>
      <c r="H16" s="4">
        <v>3</v>
      </c>
      <c r="K16" s="56"/>
      <c r="L16" s="4">
        <f t="shared" si="1"/>
        <v>60</v>
      </c>
      <c r="M16" s="4">
        <v>4</v>
      </c>
      <c r="N16" s="4">
        <v>4</v>
      </c>
      <c r="O16" s="4">
        <v>5</v>
      </c>
      <c r="P16" s="4">
        <v>6</v>
      </c>
      <c r="Q16" s="4">
        <v>3</v>
      </c>
      <c r="R16" s="4">
        <v>4</v>
      </c>
    </row>
    <row r="17" spans="1:18">
      <c r="A17" s="56"/>
      <c r="B17" s="4">
        <f t="shared" si="0"/>
        <v>65</v>
      </c>
      <c r="C17" s="4">
        <v>5</v>
      </c>
      <c r="D17" s="4">
        <v>6</v>
      </c>
      <c r="E17" s="4">
        <v>6</v>
      </c>
      <c r="F17" s="4">
        <v>3</v>
      </c>
      <c r="G17" s="4">
        <v>4</v>
      </c>
      <c r="H17" s="4">
        <v>3</v>
      </c>
      <c r="K17" s="56"/>
      <c r="L17" s="4">
        <f t="shared" si="1"/>
        <v>65</v>
      </c>
      <c r="M17" s="4">
        <v>5</v>
      </c>
      <c r="N17" s="4">
        <v>4</v>
      </c>
      <c r="O17" s="4">
        <v>5</v>
      </c>
      <c r="P17" s="4">
        <v>6</v>
      </c>
      <c r="Q17" s="4">
        <v>4</v>
      </c>
      <c r="R17" s="4">
        <v>4</v>
      </c>
    </row>
    <row r="18" spans="1:18" s="20" customFormat="1">
      <c r="A18" s="56"/>
      <c r="B18" s="20">
        <f t="shared" si="0"/>
        <v>70</v>
      </c>
      <c r="C18" s="20">
        <v>3</v>
      </c>
      <c r="D18" s="4">
        <v>6</v>
      </c>
      <c r="E18" s="4">
        <v>6</v>
      </c>
      <c r="F18" s="20">
        <v>2</v>
      </c>
      <c r="G18" s="20">
        <v>3</v>
      </c>
      <c r="H18" s="20">
        <v>3</v>
      </c>
      <c r="K18" s="56"/>
      <c r="L18" s="4">
        <f t="shared" si="1"/>
        <v>70</v>
      </c>
      <c r="M18" s="4">
        <v>4</v>
      </c>
      <c r="N18" s="4">
        <v>4</v>
      </c>
      <c r="O18" s="4">
        <v>6</v>
      </c>
      <c r="P18" s="4">
        <v>6</v>
      </c>
      <c r="Q18" s="4">
        <v>4</v>
      </c>
      <c r="R18" s="4">
        <v>4</v>
      </c>
    </row>
    <row r="19" spans="1:18">
      <c r="A19" s="56"/>
      <c r="B19" s="4">
        <f t="shared" si="0"/>
        <v>75</v>
      </c>
      <c r="C19" s="4">
        <v>3</v>
      </c>
      <c r="D19" s="4">
        <v>6</v>
      </c>
      <c r="E19" s="4">
        <v>6</v>
      </c>
      <c r="F19" s="4">
        <v>2</v>
      </c>
      <c r="G19" s="4">
        <v>3</v>
      </c>
      <c r="H19" s="4">
        <v>2</v>
      </c>
      <c r="K19" s="56"/>
      <c r="L19" s="4">
        <f t="shared" si="1"/>
        <v>75</v>
      </c>
      <c r="M19" s="4">
        <v>4</v>
      </c>
      <c r="N19" s="4">
        <v>3</v>
      </c>
      <c r="O19" s="4">
        <v>6</v>
      </c>
      <c r="P19" s="4">
        <v>6</v>
      </c>
      <c r="Q19" s="4">
        <v>4</v>
      </c>
      <c r="R19" s="4">
        <v>3</v>
      </c>
    </row>
    <row r="20" spans="1:18">
      <c r="A20" s="56"/>
      <c r="B20" s="4">
        <f t="shared" si="0"/>
        <v>80</v>
      </c>
      <c r="C20" s="4">
        <v>2</v>
      </c>
      <c r="D20" s="4">
        <v>6</v>
      </c>
      <c r="E20" s="4">
        <v>6</v>
      </c>
      <c r="F20" s="4">
        <v>3</v>
      </c>
      <c r="G20" s="4">
        <v>4</v>
      </c>
      <c r="H20" s="4">
        <v>2</v>
      </c>
      <c r="K20" s="56"/>
      <c r="L20" s="4">
        <f t="shared" si="1"/>
        <v>80</v>
      </c>
      <c r="M20" s="4">
        <v>4</v>
      </c>
      <c r="N20" s="4">
        <v>4</v>
      </c>
      <c r="O20" s="4">
        <v>6</v>
      </c>
      <c r="P20" s="4">
        <v>6</v>
      </c>
      <c r="Q20" s="4">
        <v>3</v>
      </c>
      <c r="R20" s="4">
        <v>3</v>
      </c>
    </row>
    <row r="21" spans="1:18">
      <c r="A21" s="56"/>
      <c r="B21" s="4">
        <f t="shared" si="0"/>
        <v>85</v>
      </c>
      <c r="C21" s="4">
        <v>3</v>
      </c>
      <c r="D21" s="4">
        <v>6</v>
      </c>
      <c r="E21" s="4">
        <v>6</v>
      </c>
      <c r="F21" s="4">
        <v>2</v>
      </c>
      <c r="G21" s="4">
        <v>3</v>
      </c>
      <c r="H21" s="4">
        <v>2</v>
      </c>
      <c r="K21" s="56"/>
      <c r="L21" s="4">
        <f t="shared" si="1"/>
        <v>85</v>
      </c>
      <c r="M21" s="4">
        <v>4</v>
      </c>
      <c r="N21" s="4">
        <v>3</v>
      </c>
      <c r="O21" s="4">
        <v>6</v>
      </c>
      <c r="P21" s="4">
        <v>6</v>
      </c>
      <c r="Q21" s="4">
        <v>4</v>
      </c>
      <c r="R21" s="4">
        <v>3</v>
      </c>
    </row>
    <row r="22" spans="1:18">
      <c r="A22" s="56"/>
      <c r="B22" s="4">
        <f t="shared" si="0"/>
        <v>90</v>
      </c>
      <c r="C22" s="4">
        <v>3</v>
      </c>
      <c r="D22" s="4">
        <v>6</v>
      </c>
      <c r="E22" s="4">
        <v>6</v>
      </c>
      <c r="F22" s="4">
        <v>2</v>
      </c>
      <c r="G22" s="4">
        <v>3</v>
      </c>
      <c r="H22" s="4">
        <v>3</v>
      </c>
      <c r="K22" s="56"/>
      <c r="L22" s="4">
        <f t="shared" si="1"/>
        <v>90</v>
      </c>
      <c r="M22" s="4">
        <v>4</v>
      </c>
      <c r="N22" s="4">
        <v>2</v>
      </c>
      <c r="O22" s="4">
        <v>6</v>
      </c>
      <c r="P22" s="4">
        <v>6</v>
      </c>
      <c r="Q22" s="4">
        <v>3</v>
      </c>
      <c r="R22" s="4">
        <v>3</v>
      </c>
    </row>
    <row r="23" spans="1:18">
      <c r="A23" s="56"/>
      <c r="B23" s="4">
        <f t="shared" si="0"/>
        <v>95</v>
      </c>
      <c r="C23" s="4">
        <v>3</v>
      </c>
      <c r="D23" s="4">
        <v>6</v>
      </c>
      <c r="E23" s="4">
        <v>6</v>
      </c>
      <c r="F23" s="4">
        <v>3</v>
      </c>
      <c r="G23" s="4">
        <v>2</v>
      </c>
      <c r="H23" s="4">
        <v>3</v>
      </c>
      <c r="K23" s="56"/>
      <c r="L23" s="4">
        <f t="shared" si="1"/>
        <v>95</v>
      </c>
      <c r="M23" s="4">
        <v>4</v>
      </c>
      <c r="N23" s="4">
        <v>3</v>
      </c>
      <c r="O23" s="4">
        <v>6</v>
      </c>
      <c r="P23" s="4">
        <v>6</v>
      </c>
      <c r="Q23" s="4">
        <v>4</v>
      </c>
      <c r="R23" s="4">
        <v>4</v>
      </c>
    </row>
    <row r="24" spans="1:18">
      <c r="A24" s="56"/>
      <c r="B24" s="4">
        <f t="shared" si="0"/>
        <v>100</v>
      </c>
      <c r="C24" s="4">
        <v>2</v>
      </c>
      <c r="D24" s="4">
        <v>6</v>
      </c>
      <c r="E24" s="4">
        <v>6</v>
      </c>
      <c r="F24" s="4">
        <v>2</v>
      </c>
      <c r="G24" s="4">
        <v>3</v>
      </c>
      <c r="H24" s="4">
        <v>4</v>
      </c>
      <c r="K24" s="56"/>
      <c r="L24" s="4">
        <f t="shared" si="1"/>
        <v>100</v>
      </c>
      <c r="M24" s="4">
        <v>4</v>
      </c>
      <c r="N24" s="4">
        <v>3</v>
      </c>
      <c r="O24" s="4">
        <v>6</v>
      </c>
      <c r="P24" s="4">
        <v>6</v>
      </c>
      <c r="Q24" s="4">
        <v>3</v>
      </c>
      <c r="R24" s="4">
        <v>4</v>
      </c>
    </row>
    <row r="25" spans="1:18">
      <c r="A25" s="56"/>
      <c r="B25" s="4">
        <f t="shared" si="0"/>
        <v>105</v>
      </c>
      <c r="C25" s="4">
        <v>3</v>
      </c>
      <c r="D25" s="4">
        <v>6</v>
      </c>
      <c r="E25" s="4">
        <v>6</v>
      </c>
      <c r="F25" s="4">
        <v>2</v>
      </c>
      <c r="G25" s="4">
        <v>2</v>
      </c>
      <c r="H25" s="4">
        <v>2</v>
      </c>
      <c r="K25" s="56"/>
      <c r="L25" s="4">
        <f t="shared" si="1"/>
        <v>105</v>
      </c>
      <c r="M25" s="4">
        <v>3</v>
      </c>
      <c r="N25" s="4">
        <v>4</v>
      </c>
      <c r="O25" s="4">
        <v>6</v>
      </c>
      <c r="P25" s="4">
        <v>6</v>
      </c>
      <c r="Q25" s="4">
        <v>4</v>
      </c>
      <c r="R25" s="4">
        <v>4</v>
      </c>
    </row>
    <row r="26" spans="1:18">
      <c r="A26" s="56"/>
      <c r="B26" s="4">
        <f t="shared" si="0"/>
        <v>110</v>
      </c>
      <c r="C26" s="4">
        <v>2</v>
      </c>
      <c r="D26" s="4">
        <v>6</v>
      </c>
      <c r="E26" s="4">
        <v>6</v>
      </c>
      <c r="F26" s="4">
        <v>3</v>
      </c>
      <c r="G26" s="4">
        <v>1</v>
      </c>
      <c r="H26" s="4">
        <v>2</v>
      </c>
      <c r="K26" s="56"/>
      <c r="L26" s="4">
        <f t="shared" si="1"/>
        <v>110</v>
      </c>
      <c r="M26" s="4">
        <v>4</v>
      </c>
      <c r="N26" s="4">
        <v>4</v>
      </c>
      <c r="O26" s="4">
        <v>6</v>
      </c>
      <c r="P26" s="4">
        <v>6</v>
      </c>
      <c r="Q26" s="4">
        <v>4</v>
      </c>
      <c r="R26" s="4">
        <v>4</v>
      </c>
    </row>
    <row r="27" spans="1:18">
      <c r="A27" s="56"/>
      <c r="B27" s="4">
        <f t="shared" si="0"/>
        <v>115</v>
      </c>
      <c r="C27" s="4">
        <v>2</v>
      </c>
      <c r="D27" s="4">
        <v>6</v>
      </c>
      <c r="E27" s="4">
        <v>6</v>
      </c>
      <c r="F27" s="4">
        <v>1</v>
      </c>
      <c r="G27" s="4">
        <v>2</v>
      </c>
      <c r="H27" s="4">
        <v>1</v>
      </c>
      <c r="K27" s="56"/>
      <c r="L27" s="4">
        <f t="shared" si="1"/>
        <v>115</v>
      </c>
      <c r="M27" s="4">
        <v>3</v>
      </c>
      <c r="N27" s="4">
        <v>4</v>
      </c>
      <c r="O27" s="4">
        <v>6</v>
      </c>
      <c r="P27" s="4">
        <v>6</v>
      </c>
      <c r="Q27" s="4">
        <v>3</v>
      </c>
      <c r="R27" s="4">
        <v>5</v>
      </c>
    </row>
    <row r="28" spans="1:18">
      <c r="A28" s="56"/>
      <c r="B28" s="4">
        <f t="shared" si="0"/>
        <v>120</v>
      </c>
      <c r="C28" s="4">
        <v>3</v>
      </c>
      <c r="D28" s="4">
        <v>6</v>
      </c>
      <c r="E28" s="4">
        <v>6</v>
      </c>
      <c r="F28" s="4">
        <v>3</v>
      </c>
      <c r="G28" s="4">
        <v>3</v>
      </c>
      <c r="H28" s="4">
        <v>3</v>
      </c>
      <c r="K28" s="56"/>
      <c r="L28" s="4">
        <f t="shared" si="1"/>
        <v>120</v>
      </c>
      <c r="M28" s="4">
        <v>3</v>
      </c>
      <c r="N28" s="4">
        <v>4</v>
      </c>
      <c r="O28" s="4">
        <v>6</v>
      </c>
      <c r="P28" s="4">
        <v>6</v>
      </c>
      <c r="Q28" s="4">
        <v>4</v>
      </c>
      <c r="R28" s="4">
        <v>5</v>
      </c>
    </row>
    <row r="29" spans="1:18">
      <c r="A29" s="56"/>
      <c r="B29" s="4">
        <f t="shared" si="0"/>
        <v>125</v>
      </c>
      <c r="C29" s="4">
        <v>2</v>
      </c>
      <c r="D29" s="4">
        <v>6</v>
      </c>
      <c r="E29" s="4">
        <v>6</v>
      </c>
      <c r="F29" s="4">
        <v>3</v>
      </c>
      <c r="G29" s="4">
        <v>3</v>
      </c>
      <c r="H29" s="4">
        <v>2</v>
      </c>
      <c r="K29" s="56"/>
      <c r="L29" s="4">
        <f t="shared" si="1"/>
        <v>125</v>
      </c>
      <c r="M29" s="4">
        <v>3</v>
      </c>
      <c r="N29" s="4">
        <v>4</v>
      </c>
      <c r="O29" s="4">
        <v>6</v>
      </c>
      <c r="P29" s="4">
        <v>6</v>
      </c>
      <c r="Q29" s="4">
        <v>3</v>
      </c>
      <c r="R29" s="4">
        <v>4</v>
      </c>
    </row>
    <row r="30" spans="1:18">
      <c r="A30" s="56"/>
      <c r="B30" s="4">
        <f t="shared" si="0"/>
        <v>130</v>
      </c>
      <c r="C30" s="4">
        <v>2</v>
      </c>
      <c r="D30" s="4">
        <v>6</v>
      </c>
      <c r="E30" s="4">
        <v>6</v>
      </c>
      <c r="F30" s="4">
        <v>3</v>
      </c>
      <c r="G30" s="4">
        <v>4</v>
      </c>
      <c r="H30" s="4">
        <v>3</v>
      </c>
      <c r="K30" s="56"/>
      <c r="L30" s="4">
        <f t="shared" si="1"/>
        <v>130</v>
      </c>
      <c r="M30" s="4">
        <v>4</v>
      </c>
      <c r="N30" s="4">
        <v>3</v>
      </c>
      <c r="O30" s="4">
        <v>6</v>
      </c>
      <c r="P30" s="4">
        <v>6</v>
      </c>
      <c r="Q30" s="4">
        <v>3</v>
      </c>
      <c r="R30" s="4">
        <v>3</v>
      </c>
    </row>
    <row r="31" spans="1:18">
      <c r="A31" s="56"/>
      <c r="B31" s="4">
        <f t="shared" si="0"/>
        <v>135</v>
      </c>
      <c r="C31" s="4">
        <v>3</v>
      </c>
      <c r="D31" s="4">
        <v>6</v>
      </c>
      <c r="E31" s="4">
        <v>6</v>
      </c>
      <c r="F31" s="4">
        <v>4</v>
      </c>
      <c r="G31" s="4">
        <v>4</v>
      </c>
      <c r="H31" s="4">
        <v>3</v>
      </c>
      <c r="K31" s="56"/>
      <c r="L31" s="4">
        <f t="shared" si="1"/>
        <v>135</v>
      </c>
      <c r="M31" s="4">
        <v>4</v>
      </c>
      <c r="N31" s="4">
        <v>2</v>
      </c>
      <c r="O31" s="4">
        <v>6</v>
      </c>
      <c r="P31" s="4">
        <v>6</v>
      </c>
      <c r="Q31" s="4">
        <v>3</v>
      </c>
      <c r="R31" s="4">
        <v>3</v>
      </c>
    </row>
    <row r="32" spans="1:18">
      <c r="A32" s="56"/>
      <c r="B32" s="4">
        <f t="shared" si="0"/>
        <v>140</v>
      </c>
      <c r="C32" s="4">
        <v>2</v>
      </c>
      <c r="D32" s="4">
        <v>6</v>
      </c>
      <c r="E32" s="4">
        <v>6</v>
      </c>
      <c r="F32" s="4">
        <v>3</v>
      </c>
      <c r="G32" s="4">
        <v>3</v>
      </c>
      <c r="H32" s="4">
        <v>2</v>
      </c>
      <c r="K32" s="56"/>
      <c r="L32" s="4">
        <f t="shared" si="1"/>
        <v>140</v>
      </c>
      <c r="M32" s="4">
        <v>2</v>
      </c>
      <c r="N32" s="4">
        <v>2</v>
      </c>
      <c r="O32" s="4">
        <v>6</v>
      </c>
      <c r="P32" s="4">
        <v>6</v>
      </c>
      <c r="Q32" s="4">
        <v>4</v>
      </c>
      <c r="R32" s="4">
        <v>4</v>
      </c>
    </row>
    <row r="33" spans="1:18">
      <c r="A33" s="56"/>
      <c r="B33" s="4">
        <f t="shared" si="0"/>
        <v>145</v>
      </c>
      <c r="C33" s="4">
        <v>2</v>
      </c>
      <c r="D33" s="4">
        <v>6</v>
      </c>
      <c r="E33" s="4">
        <v>6</v>
      </c>
      <c r="F33" s="4">
        <v>2</v>
      </c>
      <c r="G33" s="4">
        <v>3</v>
      </c>
      <c r="H33" s="4">
        <v>2</v>
      </c>
      <c r="K33" s="56"/>
      <c r="L33" s="4">
        <f t="shared" si="1"/>
        <v>145</v>
      </c>
      <c r="M33" s="4">
        <v>2</v>
      </c>
      <c r="N33" s="4">
        <v>4</v>
      </c>
      <c r="O33" s="4">
        <v>6</v>
      </c>
      <c r="P33" s="4">
        <v>6</v>
      </c>
      <c r="Q33" s="4">
        <v>3</v>
      </c>
      <c r="R33" s="4">
        <v>3</v>
      </c>
    </row>
    <row r="34" spans="1:18">
      <c r="A34" s="56"/>
      <c r="B34" s="4">
        <f t="shared" si="0"/>
        <v>150</v>
      </c>
      <c r="C34" s="4">
        <v>2</v>
      </c>
      <c r="D34" s="4">
        <v>6</v>
      </c>
      <c r="E34" s="4">
        <v>6</v>
      </c>
      <c r="F34" s="4">
        <v>2</v>
      </c>
      <c r="G34" s="4">
        <v>3</v>
      </c>
      <c r="H34" s="4">
        <v>2</v>
      </c>
      <c r="K34" s="56"/>
      <c r="L34" s="4">
        <f t="shared" si="1"/>
        <v>150</v>
      </c>
      <c r="M34" s="4">
        <v>2</v>
      </c>
      <c r="N34" s="4">
        <v>3</v>
      </c>
      <c r="O34" s="4">
        <v>6</v>
      </c>
      <c r="P34" s="4">
        <v>6</v>
      </c>
      <c r="Q34" s="4">
        <v>3</v>
      </c>
      <c r="R34" s="4">
        <v>4</v>
      </c>
    </row>
    <row r="35" spans="1:18">
      <c r="A35" s="56"/>
      <c r="B35" s="4">
        <f t="shared" si="0"/>
        <v>155</v>
      </c>
      <c r="C35" s="4">
        <v>2</v>
      </c>
      <c r="D35" s="4">
        <v>6</v>
      </c>
      <c r="E35" s="4">
        <v>6</v>
      </c>
      <c r="F35" s="4">
        <v>2</v>
      </c>
      <c r="G35" s="4">
        <v>2</v>
      </c>
      <c r="H35" s="4">
        <v>1</v>
      </c>
      <c r="K35" s="56"/>
      <c r="L35" s="4">
        <f t="shared" si="1"/>
        <v>155</v>
      </c>
      <c r="M35" s="4">
        <v>2</v>
      </c>
      <c r="N35" s="4">
        <v>3</v>
      </c>
      <c r="O35" s="4">
        <v>6</v>
      </c>
      <c r="P35" s="4">
        <v>6</v>
      </c>
      <c r="Q35" s="4">
        <v>4</v>
      </c>
      <c r="R35" s="4">
        <v>3</v>
      </c>
    </row>
    <row r="36" spans="1:18">
      <c r="A36" s="56"/>
      <c r="B36" s="4">
        <f t="shared" si="0"/>
        <v>160</v>
      </c>
      <c r="C36" s="4">
        <v>2</v>
      </c>
      <c r="D36" s="4">
        <v>6</v>
      </c>
      <c r="E36" s="4">
        <v>6</v>
      </c>
      <c r="F36" s="4">
        <v>2</v>
      </c>
      <c r="G36" s="4">
        <v>2</v>
      </c>
      <c r="H36" s="4">
        <v>1</v>
      </c>
      <c r="K36" s="56"/>
      <c r="L36" s="4">
        <f t="shared" si="1"/>
        <v>160</v>
      </c>
      <c r="M36" s="4">
        <v>3</v>
      </c>
      <c r="N36" s="4">
        <v>3</v>
      </c>
      <c r="O36" s="4">
        <v>6</v>
      </c>
      <c r="P36" s="4">
        <v>6</v>
      </c>
      <c r="Q36" s="4">
        <v>3</v>
      </c>
      <c r="R36" s="4">
        <v>3</v>
      </c>
    </row>
    <row r="37" spans="1:18">
      <c r="A37" s="56"/>
      <c r="B37" s="4">
        <f t="shared" si="0"/>
        <v>165</v>
      </c>
      <c r="C37" s="4">
        <v>2</v>
      </c>
      <c r="D37" s="4">
        <v>6</v>
      </c>
      <c r="E37" s="4">
        <v>6</v>
      </c>
      <c r="F37" s="4">
        <v>2</v>
      </c>
      <c r="G37" s="4">
        <v>2</v>
      </c>
      <c r="H37" s="4">
        <v>1</v>
      </c>
      <c r="K37" s="56"/>
      <c r="L37" s="4">
        <f t="shared" si="1"/>
        <v>165</v>
      </c>
      <c r="M37" s="4">
        <v>2</v>
      </c>
      <c r="N37" s="4">
        <v>4</v>
      </c>
      <c r="O37" s="4">
        <v>6</v>
      </c>
      <c r="P37" s="4">
        <v>6</v>
      </c>
      <c r="Q37" s="4">
        <v>3</v>
      </c>
      <c r="R37" s="4">
        <v>3</v>
      </c>
    </row>
    <row r="38" spans="1:18">
      <c r="A38" s="56"/>
      <c r="B38" s="4">
        <f t="shared" si="0"/>
        <v>170</v>
      </c>
      <c r="C38" s="4">
        <v>2</v>
      </c>
      <c r="D38" s="4">
        <v>6</v>
      </c>
      <c r="E38" s="4">
        <v>6</v>
      </c>
      <c r="F38" s="4">
        <v>2</v>
      </c>
      <c r="G38" s="4">
        <v>1</v>
      </c>
      <c r="H38" s="4">
        <v>1</v>
      </c>
      <c r="K38" s="56"/>
      <c r="L38" s="4">
        <f t="shared" si="1"/>
        <v>170</v>
      </c>
      <c r="M38" s="4">
        <v>3</v>
      </c>
      <c r="N38" s="4">
        <v>3</v>
      </c>
      <c r="O38" s="4">
        <v>6</v>
      </c>
      <c r="P38" s="4">
        <v>6</v>
      </c>
      <c r="Q38" s="4">
        <v>4</v>
      </c>
      <c r="R38" s="4">
        <v>2</v>
      </c>
    </row>
    <row r="39" spans="1:18">
      <c r="A39" s="56"/>
      <c r="B39" s="4">
        <f t="shared" si="0"/>
        <v>175</v>
      </c>
      <c r="C39" s="4">
        <v>1</v>
      </c>
      <c r="D39" s="4">
        <v>6</v>
      </c>
      <c r="E39" s="4">
        <v>6</v>
      </c>
      <c r="F39" s="4">
        <v>2</v>
      </c>
      <c r="G39" s="4">
        <v>2</v>
      </c>
      <c r="H39" s="4">
        <v>1</v>
      </c>
      <c r="K39" s="56"/>
      <c r="L39" s="4">
        <f t="shared" si="1"/>
        <v>175</v>
      </c>
      <c r="M39" s="4">
        <v>3</v>
      </c>
      <c r="N39" s="4">
        <v>3</v>
      </c>
      <c r="O39" s="4">
        <v>6</v>
      </c>
      <c r="P39" s="4">
        <v>6</v>
      </c>
      <c r="Q39" s="4">
        <v>3</v>
      </c>
      <c r="R39" s="4">
        <v>3</v>
      </c>
    </row>
    <row r="40" spans="1:18">
      <c r="A40" s="56"/>
      <c r="B40" s="4">
        <f t="shared" si="0"/>
        <v>180</v>
      </c>
      <c r="C40" s="4">
        <v>1</v>
      </c>
      <c r="D40" s="4">
        <v>6</v>
      </c>
      <c r="E40" s="4">
        <v>6</v>
      </c>
      <c r="F40" s="4">
        <v>2</v>
      </c>
      <c r="G40" s="4">
        <v>2</v>
      </c>
      <c r="H40" s="4">
        <v>1</v>
      </c>
      <c r="K40" s="56"/>
      <c r="L40" s="4">
        <f t="shared" si="1"/>
        <v>180</v>
      </c>
      <c r="M40" s="4">
        <v>2</v>
      </c>
      <c r="N40" s="4">
        <v>4</v>
      </c>
      <c r="O40" s="4">
        <v>6</v>
      </c>
      <c r="P40" s="4">
        <v>6</v>
      </c>
      <c r="Q40" s="4">
        <v>3</v>
      </c>
      <c r="R40" s="4">
        <v>3</v>
      </c>
    </row>
    <row r="43" spans="1:18">
      <c r="A43" s="7" t="s">
        <v>262</v>
      </c>
    </row>
    <row r="44" spans="1:18" s="7" customFormat="1" ht="14.25">
      <c r="B44" s="61" t="s">
        <v>56</v>
      </c>
      <c r="C44" s="61"/>
      <c r="D44" s="61"/>
      <c r="E44" s="61"/>
      <c r="F44" s="61"/>
      <c r="G44" s="61"/>
      <c r="H44" s="61" t="s">
        <v>184</v>
      </c>
      <c r="I44" s="61"/>
      <c r="J44" s="61"/>
      <c r="K44" s="61"/>
      <c r="L44" s="61"/>
      <c r="M44" s="61"/>
      <c r="N44" s="21"/>
    </row>
    <row r="45" spans="1:18">
      <c r="B45" s="4" t="s">
        <v>302</v>
      </c>
      <c r="C45" s="4" t="s">
        <v>31</v>
      </c>
      <c r="D45" s="4" t="s">
        <v>32</v>
      </c>
      <c r="E45" s="4" t="s">
        <v>33</v>
      </c>
      <c r="F45" s="4" t="s">
        <v>34</v>
      </c>
      <c r="G45" s="4" t="s">
        <v>35</v>
      </c>
      <c r="H45" s="4" t="s">
        <v>302</v>
      </c>
      <c r="I45" s="4" t="s">
        <v>31</v>
      </c>
      <c r="J45" s="4" t="s">
        <v>32</v>
      </c>
      <c r="K45" s="4" t="s">
        <v>33</v>
      </c>
      <c r="L45" s="4" t="s">
        <v>34</v>
      </c>
      <c r="M45" s="4" t="s">
        <v>35</v>
      </c>
      <c r="N45" s="5"/>
    </row>
    <row r="46" spans="1:18" s="17" customFormat="1">
      <c r="B46" s="19">
        <v>99.588930000000005</v>
      </c>
      <c r="C46" s="19">
        <v>90.791060000000002</v>
      </c>
      <c r="D46" s="19">
        <v>109.62</v>
      </c>
      <c r="E46" s="19">
        <v>92.069379999999995</v>
      </c>
      <c r="F46" s="19">
        <v>101.3184</v>
      </c>
      <c r="G46" s="19">
        <v>106.6122</v>
      </c>
      <c r="H46" s="19">
        <v>135.02109999999999</v>
      </c>
      <c r="I46" s="19">
        <v>102.7933</v>
      </c>
      <c r="J46" s="19">
        <v>117.1797</v>
      </c>
      <c r="K46" s="19">
        <v>106.52500000000001</v>
      </c>
      <c r="L46" s="19">
        <v>111.2894</v>
      </c>
      <c r="M46" s="19">
        <v>121.6914</v>
      </c>
      <c r="N46" s="19"/>
    </row>
  </sheetData>
  <mergeCells count="6">
    <mergeCell ref="B2:H2"/>
    <mergeCell ref="A4:A40"/>
    <mergeCell ref="L2:R2"/>
    <mergeCell ref="K4:K40"/>
    <mergeCell ref="B44:G44"/>
    <mergeCell ref="H44:M44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F35" sqref="F35"/>
    </sheetView>
  </sheetViews>
  <sheetFormatPr defaultColWidth="8.625" defaultRowHeight="12.75"/>
  <cols>
    <col min="1" max="1" width="8.625" style="4"/>
    <col min="2" max="2" width="8.625" style="7"/>
    <col min="3" max="16384" width="8.625" style="4"/>
  </cols>
  <sheetData>
    <row r="1" spans="1:8">
      <c r="A1" s="7" t="s">
        <v>50</v>
      </c>
    </row>
    <row r="2" spans="1:8">
      <c r="C2" s="4" t="s">
        <v>263</v>
      </c>
      <c r="D2" s="4" t="s">
        <v>30</v>
      </c>
      <c r="E2" s="4" t="s">
        <v>31</v>
      </c>
      <c r="F2" s="4" t="s">
        <v>32</v>
      </c>
      <c r="G2" s="4" t="s">
        <v>33</v>
      </c>
      <c r="H2" s="4" t="s">
        <v>34</v>
      </c>
    </row>
    <row r="3" spans="1:8">
      <c r="B3" s="7" t="s">
        <v>46</v>
      </c>
      <c r="C3" s="4">
        <v>0.25</v>
      </c>
      <c r="D3" s="4">
        <v>25.36</v>
      </c>
      <c r="E3" s="4">
        <v>22.54</v>
      </c>
      <c r="F3" s="4">
        <v>21.22</v>
      </c>
      <c r="G3" s="4">
        <v>20.34</v>
      </c>
      <c r="H3" s="4">
        <v>25.35</v>
      </c>
    </row>
    <row r="4" spans="1:8">
      <c r="C4" s="4">
        <v>0.5</v>
      </c>
      <c r="D4" s="4">
        <v>16.36</v>
      </c>
      <c r="E4" s="4">
        <v>16.25</v>
      </c>
      <c r="F4" s="4">
        <v>15.52</v>
      </c>
      <c r="G4" s="4">
        <v>15.27</v>
      </c>
      <c r="H4" s="4">
        <v>16.440000000000001</v>
      </c>
    </row>
    <row r="5" spans="1:8">
      <c r="C5" s="4">
        <v>1</v>
      </c>
      <c r="D5" s="4">
        <v>11.36</v>
      </c>
      <c r="E5" s="4">
        <v>8.84</v>
      </c>
      <c r="F5" s="4">
        <v>9.43</v>
      </c>
      <c r="G5" s="4">
        <v>11.05</v>
      </c>
      <c r="H5" s="4">
        <v>9.5500000000000007</v>
      </c>
    </row>
    <row r="6" spans="1:8">
      <c r="C6" s="4">
        <v>2</v>
      </c>
      <c r="D6" s="4">
        <v>4.25</v>
      </c>
      <c r="E6" s="4">
        <v>3.98</v>
      </c>
      <c r="F6" s="4">
        <v>4.16</v>
      </c>
      <c r="G6" s="4">
        <v>4.3</v>
      </c>
      <c r="H6" s="4">
        <v>4.72</v>
      </c>
    </row>
    <row r="7" spans="1:8">
      <c r="C7" s="4">
        <v>4</v>
      </c>
      <c r="D7" s="4">
        <v>4.41</v>
      </c>
      <c r="E7" s="4">
        <v>3.84</v>
      </c>
      <c r="F7" s="4">
        <v>3.63</v>
      </c>
      <c r="G7" s="4">
        <v>4.2300000000000004</v>
      </c>
      <c r="H7" s="4">
        <v>3.65</v>
      </c>
    </row>
    <row r="8" spans="1:8">
      <c r="C8" s="4">
        <v>6</v>
      </c>
      <c r="D8" s="4">
        <v>3.24</v>
      </c>
      <c r="E8" s="4">
        <v>3.06</v>
      </c>
      <c r="F8" s="4">
        <v>3.77</v>
      </c>
      <c r="G8" s="4">
        <v>3.64</v>
      </c>
      <c r="H8" s="4">
        <v>3.82</v>
      </c>
    </row>
    <row r="11" spans="1:8">
      <c r="C11" s="4" t="s">
        <v>263</v>
      </c>
      <c r="D11" s="4" t="s">
        <v>30</v>
      </c>
      <c r="E11" s="4" t="s">
        <v>31</v>
      </c>
      <c r="F11" s="4" t="s">
        <v>32</v>
      </c>
      <c r="G11" s="4" t="s">
        <v>33</v>
      </c>
      <c r="H11" s="4" t="s">
        <v>34</v>
      </c>
    </row>
    <row r="12" spans="1:8">
      <c r="B12" s="7" t="s">
        <v>47</v>
      </c>
      <c r="C12" s="4">
        <v>0.25</v>
      </c>
      <c r="D12" s="4">
        <v>2.0299999999999998</v>
      </c>
      <c r="E12" s="4">
        <v>2.16</v>
      </c>
      <c r="F12" s="4">
        <v>2.36</v>
      </c>
      <c r="G12" s="4">
        <v>2.75</v>
      </c>
      <c r="H12" s="4">
        <v>2.64</v>
      </c>
    </row>
    <row r="13" spans="1:8">
      <c r="C13" s="4">
        <v>0.5</v>
      </c>
      <c r="D13" s="4">
        <v>1.65</v>
      </c>
      <c r="E13" s="4">
        <v>1.21</v>
      </c>
      <c r="F13" s="4">
        <v>1.69</v>
      </c>
      <c r="G13" s="4">
        <v>1.08</v>
      </c>
      <c r="H13" s="4">
        <v>1.04</v>
      </c>
    </row>
    <row r="14" spans="1:8">
      <c r="C14" s="4">
        <v>1</v>
      </c>
      <c r="D14" s="4">
        <v>0.75</v>
      </c>
      <c r="E14" s="4">
        <v>0.91</v>
      </c>
      <c r="F14" s="4">
        <v>0.99</v>
      </c>
      <c r="G14" s="4">
        <v>0.83</v>
      </c>
      <c r="H14" s="4">
        <v>0.94</v>
      </c>
    </row>
    <row r="15" spans="1:8">
      <c r="C15" s="4">
        <v>2</v>
      </c>
      <c r="D15" s="4">
        <v>0.4</v>
      </c>
      <c r="E15" s="4">
        <v>0.54</v>
      </c>
      <c r="F15" s="4">
        <v>0.57999999999999996</v>
      </c>
      <c r="G15" s="4">
        <v>0.41</v>
      </c>
      <c r="H15" s="4">
        <v>0.48</v>
      </c>
    </row>
    <row r="16" spans="1:8">
      <c r="C16" s="4">
        <v>4</v>
      </c>
      <c r="D16" s="4">
        <v>0.39</v>
      </c>
      <c r="E16" s="4">
        <v>0.46</v>
      </c>
      <c r="F16" s="4">
        <v>0.33</v>
      </c>
      <c r="G16" s="4">
        <v>0.52</v>
      </c>
      <c r="H16" s="4">
        <v>0.47</v>
      </c>
    </row>
    <row r="17" spans="2:8">
      <c r="C17" s="4">
        <v>6</v>
      </c>
      <c r="D17" s="4">
        <v>0.28000000000000003</v>
      </c>
      <c r="E17" s="4">
        <v>0.31</v>
      </c>
      <c r="F17" s="4">
        <v>0.17</v>
      </c>
      <c r="G17" s="4">
        <v>0.2</v>
      </c>
      <c r="H17" s="4">
        <v>0.21</v>
      </c>
    </row>
    <row r="20" spans="2:8">
      <c r="C20" s="4" t="s">
        <v>263</v>
      </c>
      <c r="D20" s="4" t="s">
        <v>30</v>
      </c>
      <c r="E20" s="4" t="s">
        <v>31</v>
      </c>
      <c r="F20" s="4" t="s">
        <v>32</v>
      </c>
      <c r="G20" s="4" t="s">
        <v>33</v>
      </c>
      <c r="H20" s="4" t="s">
        <v>34</v>
      </c>
    </row>
    <row r="21" spans="2:8">
      <c r="B21" s="7" t="s">
        <v>48</v>
      </c>
      <c r="C21" s="4">
        <v>0.25</v>
      </c>
      <c r="D21" s="4">
        <v>17.260000000000002</v>
      </c>
      <c r="E21" s="4">
        <v>17.95</v>
      </c>
      <c r="F21" s="4">
        <v>16.93</v>
      </c>
      <c r="G21" s="4">
        <v>17.239999999999998</v>
      </c>
      <c r="H21" s="4">
        <v>18.059999999999999</v>
      </c>
    </row>
    <row r="22" spans="2:8">
      <c r="C22" s="4">
        <v>0.5</v>
      </c>
      <c r="D22" s="4">
        <v>7.06</v>
      </c>
      <c r="E22" s="4">
        <v>8.42</v>
      </c>
      <c r="F22" s="4">
        <v>6.86</v>
      </c>
      <c r="G22" s="4">
        <v>7.08</v>
      </c>
      <c r="H22" s="4">
        <v>7.36</v>
      </c>
    </row>
    <row r="23" spans="2:8">
      <c r="C23" s="4">
        <v>1</v>
      </c>
      <c r="D23" s="4">
        <v>4.84</v>
      </c>
      <c r="E23" s="4">
        <v>5.14</v>
      </c>
      <c r="F23" s="4">
        <v>5.21</v>
      </c>
      <c r="G23" s="4">
        <v>5.01</v>
      </c>
      <c r="H23" s="4">
        <v>5.0999999999999996</v>
      </c>
    </row>
    <row r="24" spans="2:8">
      <c r="C24" s="4">
        <v>2</v>
      </c>
      <c r="D24" s="4">
        <v>3.45</v>
      </c>
      <c r="E24" s="4">
        <v>4.5199999999999996</v>
      </c>
      <c r="F24" s="4">
        <v>3.84</v>
      </c>
      <c r="G24" s="4">
        <v>4.5999999999999996</v>
      </c>
      <c r="H24" s="4">
        <v>3.82</v>
      </c>
    </row>
    <row r="25" spans="2:8">
      <c r="C25" s="4">
        <v>4</v>
      </c>
      <c r="D25" s="4">
        <v>5.0199999999999996</v>
      </c>
      <c r="E25" s="4">
        <v>4.6100000000000003</v>
      </c>
      <c r="F25" s="4">
        <v>6.84</v>
      </c>
      <c r="G25" s="4">
        <v>3.34</v>
      </c>
      <c r="H25" s="4">
        <v>4.17</v>
      </c>
    </row>
    <row r="26" spans="2:8">
      <c r="C26" s="4">
        <v>6</v>
      </c>
      <c r="D26" s="4">
        <v>3.05</v>
      </c>
      <c r="E26" s="4">
        <v>3.94</v>
      </c>
      <c r="F26" s="4">
        <v>3.72</v>
      </c>
      <c r="G26" s="4">
        <v>2.95</v>
      </c>
      <c r="H26" s="4">
        <v>2.86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zoomScaleNormal="100" workbookViewId="0">
      <selection activeCell="L22" sqref="L22"/>
    </sheetView>
  </sheetViews>
  <sheetFormatPr defaultColWidth="8.625" defaultRowHeight="12.75"/>
  <cols>
    <col min="1" max="1" width="11.25" style="4" customWidth="1"/>
    <col min="2" max="2" width="16.625" style="4" customWidth="1"/>
    <col min="3" max="16384" width="8.625" style="4"/>
  </cols>
  <sheetData>
    <row r="1" spans="1:22">
      <c r="A1" s="7" t="s">
        <v>264</v>
      </c>
    </row>
    <row r="2" spans="1:22">
      <c r="B2" s="55" t="s">
        <v>21</v>
      </c>
      <c r="C2" s="55"/>
      <c r="D2" s="55"/>
      <c r="E2" s="55"/>
      <c r="F2" s="55"/>
      <c r="G2" s="55"/>
      <c r="H2" s="55"/>
      <c r="N2" s="55" t="s">
        <v>45</v>
      </c>
      <c r="O2" s="55"/>
      <c r="P2" s="55"/>
      <c r="Q2" s="55"/>
      <c r="R2" s="55"/>
      <c r="S2" s="55"/>
      <c r="T2" s="55"/>
    </row>
    <row r="3" spans="1:22">
      <c r="C3" s="4" t="s">
        <v>302</v>
      </c>
      <c r="D3" s="4" t="s">
        <v>31</v>
      </c>
      <c r="E3" s="4" t="s">
        <v>32</v>
      </c>
      <c r="F3" s="4" t="s">
        <v>33</v>
      </c>
      <c r="G3" s="4" t="s">
        <v>34</v>
      </c>
      <c r="H3" s="4" t="s">
        <v>35</v>
      </c>
      <c r="I3" s="4" t="s">
        <v>107</v>
      </c>
      <c r="J3" s="4" t="s">
        <v>108</v>
      </c>
      <c r="O3" s="4" t="s">
        <v>302</v>
      </c>
      <c r="P3" s="4" t="s">
        <v>31</v>
      </c>
      <c r="Q3" s="4" t="s">
        <v>32</v>
      </c>
      <c r="R3" s="4" t="s">
        <v>33</v>
      </c>
      <c r="S3" s="4" t="s">
        <v>34</v>
      </c>
      <c r="T3" s="4" t="s">
        <v>35</v>
      </c>
      <c r="U3" s="4" t="s">
        <v>107</v>
      </c>
      <c r="V3" s="4" t="s">
        <v>108</v>
      </c>
    </row>
    <row r="4" spans="1:22">
      <c r="A4" s="56" t="s">
        <v>8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M4" s="56" t="s">
        <v>8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</row>
    <row r="5" spans="1:22">
      <c r="A5" s="56"/>
      <c r="B5" s="4">
        <v>5</v>
      </c>
      <c r="C5" s="4">
        <v>1</v>
      </c>
      <c r="D5" s="4">
        <v>1</v>
      </c>
      <c r="E5" s="4">
        <v>1</v>
      </c>
      <c r="F5" s="4">
        <v>1</v>
      </c>
      <c r="G5" s="4">
        <v>1</v>
      </c>
      <c r="H5" s="4">
        <v>1</v>
      </c>
      <c r="I5" s="4">
        <v>1</v>
      </c>
      <c r="J5" s="4">
        <v>1</v>
      </c>
      <c r="M5" s="56"/>
      <c r="N5" s="4">
        <v>5</v>
      </c>
      <c r="O5" s="4">
        <v>1</v>
      </c>
      <c r="P5" s="4">
        <v>1</v>
      </c>
      <c r="Q5" s="4">
        <v>1</v>
      </c>
      <c r="R5" s="4">
        <v>1</v>
      </c>
      <c r="S5" s="4">
        <v>1</v>
      </c>
      <c r="T5" s="4">
        <v>1</v>
      </c>
      <c r="U5" s="4">
        <v>1</v>
      </c>
      <c r="V5" s="4">
        <v>1</v>
      </c>
    </row>
    <row r="6" spans="1:22">
      <c r="A6" s="56"/>
      <c r="B6" s="4">
        <f t="shared" ref="B6:B40" si="0">B5+5</f>
        <v>10</v>
      </c>
      <c r="C6" s="4">
        <v>1</v>
      </c>
      <c r="D6" s="4">
        <v>1</v>
      </c>
      <c r="E6" s="4">
        <v>1</v>
      </c>
      <c r="F6" s="4">
        <v>1</v>
      </c>
      <c r="G6" s="4">
        <v>1</v>
      </c>
      <c r="H6" s="4">
        <v>1</v>
      </c>
      <c r="I6" s="4">
        <v>1</v>
      </c>
      <c r="J6" s="4">
        <v>1</v>
      </c>
      <c r="M6" s="56"/>
      <c r="N6" s="4">
        <f t="shared" ref="N6:N40" si="1">N5+5</f>
        <v>10</v>
      </c>
      <c r="O6" s="4">
        <v>2</v>
      </c>
      <c r="P6" s="4">
        <v>2</v>
      </c>
      <c r="Q6" s="4">
        <v>2</v>
      </c>
      <c r="R6" s="4">
        <v>3</v>
      </c>
      <c r="S6" s="4">
        <v>2</v>
      </c>
      <c r="T6" s="4">
        <v>2</v>
      </c>
      <c r="U6" s="4">
        <v>2</v>
      </c>
      <c r="V6" s="4">
        <v>2</v>
      </c>
    </row>
    <row r="7" spans="1:22">
      <c r="A7" s="56"/>
      <c r="B7" s="4">
        <f t="shared" si="0"/>
        <v>15</v>
      </c>
      <c r="C7" s="4">
        <v>1</v>
      </c>
      <c r="D7" s="4">
        <v>1</v>
      </c>
      <c r="E7" s="4">
        <v>1</v>
      </c>
      <c r="F7" s="4">
        <v>1</v>
      </c>
      <c r="G7" s="4">
        <v>1</v>
      </c>
      <c r="H7" s="4">
        <v>1</v>
      </c>
      <c r="I7" s="4">
        <v>1</v>
      </c>
      <c r="J7" s="4">
        <v>1</v>
      </c>
      <c r="M7" s="56"/>
      <c r="N7" s="4">
        <f t="shared" si="1"/>
        <v>15</v>
      </c>
      <c r="O7" s="4">
        <v>2</v>
      </c>
      <c r="P7" s="4">
        <v>2</v>
      </c>
      <c r="Q7" s="4">
        <v>2</v>
      </c>
      <c r="R7" s="4">
        <v>3</v>
      </c>
      <c r="S7" s="4">
        <v>1</v>
      </c>
      <c r="T7" s="4">
        <v>2</v>
      </c>
      <c r="U7" s="4">
        <v>2</v>
      </c>
      <c r="V7" s="4">
        <v>2</v>
      </c>
    </row>
    <row r="8" spans="1:22">
      <c r="A8" s="56"/>
      <c r="B8" s="4">
        <f t="shared" si="0"/>
        <v>20</v>
      </c>
      <c r="C8" s="4">
        <v>1</v>
      </c>
      <c r="D8" s="4">
        <v>2</v>
      </c>
      <c r="E8" s="4">
        <v>2</v>
      </c>
      <c r="F8" s="4">
        <v>1</v>
      </c>
      <c r="G8" s="4">
        <v>2</v>
      </c>
      <c r="H8" s="4">
        <v>2</v>
      </c>
      <c r="I8" s="4">
        <v>2</v>
      </c>
      <c r="J8" s="4">
        <v>1</v>
      </c>
      <c r="M8" s="56"/>
      <c r="N8" s="4">
        <f t="shared" si="1"/>
        <v>20</v>
      </c>
      <c r="O8" s="4">
        <v>4</v>
      </c>
      <c r="P8" s="4">
        <v>2</v>
      </c>
      <c r="Q8" s="4">
        <v>4</v>
      </c>
      <c r="R8" s="4">
        <v>4</v>
      </c>
      <c r="S8" s="4">
        <v>2</v>
      </c>
      <c r="T8" s="4">
        <v>3</v>
      </c>
      <c r="U8" s="4">
        <v>3</v>
      </c>
      <c r="V8" s="4">
        <v>3</v>
      </c>
    </row>
    <row r="9" spans="1:22">
      <c r="A9" s="56"/>
      <c r="B9" s="4">
        <f t="shared" si="0"/>
        <v>25</v>
      </c>
      <c r="C9" s="4">
        <v>2</v>
      </c>
      <c r="D9" s="4">
        <v>1</v>
      </c>
      <c r="E9" s="4">
        <v>2</v>
      </c>
      <c r="F9" s="4">
        <v>2</v>
      </c>
      <c r="G9" s="4">
        <v>2</v>
      </c>
      <c r="H9" s="4">
        <v>2</v>
      </c>
      <c r="I9" s="4">
        <v>2</v>
      </c>
      <c r="J9" s="4">
        <v>2</v>
      </c>
      <c r="M9" s="56"/>
      <c r="N9" s="4">
        <f t="shared" si="1"/>
        <v>25</v>
      </c>
      <c r="O9" s="4">
        <v>3</v>
      </c>
      <c r="P9" s="4">
        <v>4</v>
      </c>
      <c r="Q9" s="4">
        <v>3</v>
      </c>
      <c r="R9" s="4">
        <v>3</v>
      </c>
      <c r="S9" s="4">
        <v>2</v>
      </c>
      <c r="T9" s="4">
        <v>3</v>
      </c>
      <c r="U9" s="4">
        <v>3</v>
      </c>
      <c r="V9" s="4">
        <v>3</v>
      </c>
    </row>
    <row r="10" spans="1:22">
      <c r="A10" s="56"/>
      <c r="B10" s="4">
        <f t="shared" si="0"/>
        <v>30</v>
      </c>
      <c r="C10" s="4">
        <v>2</v>
      </c>
      <c r="D10" s="4">
        <v>1</v>
      </c>
      <c r="E10" s="4">
        <v>3</v>
      </c>
      <c r="F10" s="4">
        <v>2</v>
      </c>
      <c r="G10" s="4">
        <v>2</v>
      </c>
      <c r="H10" s="4">
        <v>2</v>
      </c>
      <c r="I10" s="4">
        <v>2</v>
      </c>
      <c r="J10" s="4">
        <v>2</v>
      </c>
      <c r="M10" s="56"/>
      <c r="N10" s="4">
        <f t="shared" si="1"/>
        <v>30</v>
      </c>
      <c r="O10" s="4">
        <v>4</v>
      </c>
      <c r="P10" s="4">
        <v>3</v>
      </c>
      <c r="Q10" s="4">
        <v>3</v>
      </c>
      <c r="R10" s="4">
        <v>3</v>
      </c>
      <c r="S10" s="4">
        <v>2</v>
      </c>
      <c r="T10" s="4">
        <v>3</v>
      </c>
      <c r="U10" s="4">
        <v>3</v>
      </c>
      <c r="V10" s="4">
        <v>3</v>
      </c>
    </row>
    <row r="11" spans="1:22">
      <c r="A11" s="56"/>
      <c r="B11" s="4">
        <f t="shared" si="0"/>
        <v>35</v>
      </c>
      <c r="C11" s="4">
        <v>3</v>
      </c>
      <c r="D11" s="4">
        <v>2</v>
      </c>
      <c r="E11" s="4">
        <v>3</v>
      </c>
      <c r="F11" s="4">
        <v>2</v>
      </c>
      <c r="G11" s="4">
        <v>3</v>
      </c>
      <c r="H11" s="4">
        <v>2</v>
      </c>
      <c r="I11" s="4">
        <v>3</v>
      </c>
      <c r="J11" s="4">
        <v>2</v>
      </c>
      <c r="M11" s="56"/>
      <c r="N11" s="4">
        <f t="shared" si="1"/>
        <v>35</v>
      </c>
      <c r="O11" s="4">
        <v>4</v>
      </c>
      <c r="P11" s="4">
        <v>2</v>
      </c>
      <c r="Q11" s="4">
        <v>4</v>
      </c>
      <c r="R11" s="4">
        <v>4</v>
      </c>
      <c r="S11" s="4">
        <v>2</v>
      </c>
      <c r="T11" s="4">
        <v>4</v>
      </c>
      <c r="U11" s="4">
        <v>4</v>
      </c>
      <c r="V11" s="4">
        <v>3</v>
      </c>
    </row>
    <row r="12" spans="1:22">
      <c r="A12" s="56"/>
      <c r="B12" s="4">
        <f t="shared" si="0"/>
        <v>40</v>
      </c>
      <c r="C12" s="4">
        <v>3</v>
      </c>
      <c r="D12" s="4">
        <v>2</v>
      </c>
      <c r="E12" s="4">
        <v>3</v>
      </c>
      <c r="F12" s="4">
        <v>2</v>
      </c>
      <c r="G12" s="4">
        <v>2</v>
      </c>
      <c r="H12" s="4">
        <v>2</v>
      </c>
      <c r="I12" s="4">
        <v>3</v>
      </c>
      <c r="J12" s="4">
        <v>2</v>
      </c>
      <c r="M12" s="56"/>
      <c r="N12" s="4">
        <f t="shared" si="1"/>
        <v>40</v>
      </c>
      <c r="O12" s="4">
        <v>3</v>
      </c>
      <c r="P12" s="4">
        <v>4</v>
      </c>
      <c r="Q12" s="4">
        <v>4</v>
      </c>
      <c r="R12" s="4">
        <v>5</v>
      </c>
      <c r="S12" s="4">
        <v>4</v>
      </c>
      <c r="T12" s="4">
        <v>3</v>
      </c>
      <c r="U12" s="4">
        <v>5</v>
      </c>
      <c r="V12" s="4">
        <v>3</v>
      </c>
    </row>
    <row r="13" spans="1:22">
      <c r="A13" s="56"/>
      <c r="B13" s="4">
        <f t="shared" si="0"/>
        <v>45</v>
      </c>
      <c r="C13" s="4">
        <v>3</v>
      </c>
      <c r="D13" s="4">
        <v>2</v>
      </c>
      <c r="E13" s="4">
        <v>3</v>
      </c>
      <c r="F13" s="4">
        <v>2</v>
      </c>
      <c r="G13" s="4">
        <v>3</v>
      </c>
      <c r="H13" s="4">
        <v>2</v>
      </c>
      <c r="I13" s="4">
        <v>3</v>
      </c>
      <c r="J13" s="4">
        <v>2</v>
      </c>
      <c r="M13" s="56"/>
      <c r="N13" s="4">
        <f t="shared" si="1"/>
        <v>45</v>
      </c>
      <c r="O13" s="4">
        <v>4</v>
      </c>
      <c r="P13" s="4">
        <v>4</v>
      </c>
      <c r="Q13" s="4">
        <v>5</v>
      </c>
      <c r="R13" s="4">
        <v>5</v>
      </c>
      <c r="S13" s="4">
        <v>4</v>
      </c>
      <c r="T13" s="4">
        <v>4</v>
      </c>
      <c r="U13" s="4">
        <v>5</v>
      </c>
      <c r="V13" s="4">
        <v>3</v>
      </c>
    </row>
    <row r="14" spans="1:22">
      <c r="A14" s="56"/>
      <c r="B14" s="4">
        <f t="shared" si="0"/>
        <v>50</v>
      </c>
      <c r="C14" s="4">
        <v>4</v>
      </c>
      <c r="D14" s="4">
        <v>3</v>
      </c>
      <c r="E14" s="4">
        <v>4</v>
      </c>
      <c r="F14" s="4">
        <v>3</v>
      </c>
      <c r="G14" s="4">
        <v>4</v>
      </c>
      <c r="H14" s="4">
        <v>4</v>
      </c>
      <c r="I14" s="4">
        <v>4</v>
      </c>
      <c r="J14" s="4">
        <v>3</v>
      </c>
      <c r="M14" s="56"/>
      <c r="N14" s="4">
        <f t="shared" si="1"/>
        <v>50</v>
      </c>
      <c r="O14" s="4">
        <v>4</v>
      </c>
      <c r="P14" s="4">
        <v>4</v>
      </c>
      <c r="Q14" s="4">
        <v>5</v>
      </c>
      <c r="R14" s="4">
        <v>5</v>
      </c>
      <c r="S14" s="4">
        <v>5</v>
      </c>
      <c r="T14" s="4">
        <v>4</v>
      </c>
      <c r="U14" s="4">
        <v>5</v>
      </c>
      <c r="V14" s="4">
        <v>4</v>
      </c>
    </row>
    <row r="15" spans="1:22">
      <c r="A15" s="56"/>
      <c r="B15" s="4">
        <f t="shared" si="0"/>
        <v>55</v>
      </c>
      <c r="C15" s="4">
        <v>3</v>
      </c>
      <c r="D15" s="4">
        <v>3</v>
      </c>
      <c r="E15" s="4">
        <v>2</v>
      </c>
      <c r="F15" s="4">
        <v>3</v>
      </c>
      <c r="G15" s="4">
        <v>2</v>
      </c>
      <c r="H15" s="4">
        <v>3</v>
      </c>
      <c r="I15" s="4">
        <v>3</v>
      </c>
      <c r="J15" s="4">
        <v>2</v>
      </c>
      <c r="M15" s="56"/>
      <c r="N15" s="4">
        <f t="shared" si="1"/>
        <v>55</v>
      </c>
      <c r="O15" s="4">
        <v>5</v>
      </c>
      <c r="P15" s="4">
        <v>4</v>
      </c>
      <c r="Q15" s="4">
        <v>5</v>
      </c>
      <c r="R15" s="4">
        <v>5</v>
      </c>
      <c r="S15" s="4">
        <v>5</v>
      </c>
      <c r="T15" s="4">
        <v>4</v>
      </c>
      <c r="U15" s="4">
        <v>5</v>
      </c>
      <c r="V15" s="4">
        <v>4</v>
      </c>
    </row>
    <row r="16" spans="1:22">
      <c r="A16" s="56"/>
      <c r="B16" s="4">
        <f t="shared" si="0"/>
        <v>60</v>
      </c>
      <c r="C16" s="4">
        <v>4</v>
      </c>
      <c r="D16" s="4">
        <v>4</v>
      </c>
      <c r="E16" s="4">
        <v>3</v>
      </c>
      <c r="F16" s="4">
        <v>4</v>
      </c>
      <c r="G16" s="4">
        <v>4</v>
      </c>
      <c r="H16" s="4">
        <v>3</v>
      </c>
      <c r="I16" s="4">
        <v>4</v>
      </c>
      <c r="J16" s="4">
        <v>3</v>
      </c>
      <c r="M16" s="56"/>
      <c r="N16" s="4">
        <f t="shared" si="1"/>
        <v>60</v>
      </c>
      <c r="O16" s="4">
        <v>4</v>
      </c>
      <c r="P16" s="4">
        <v>4</v>
      </c>
      <c r="Q16" s="4">
        <v>5</v>
      </c>
      <c r="R16" s="4">
        <v>5</v>
      </c>
      <c r="S16" s="4">
        <v>5</v>
      </c>
      <c r="T16" s="4">
        <v>5</v>
      </c>
      <c r="U16" s="4">
        <v>5</v>
      </c>
      <c r="V16" s="4">
        <v>4</v>
      </c>
    </row>
    <row r="17" spans="1:22">
      <c r="A17" s="56"/>
      <c r="B17" s="4">
        <f t="shared" si="0"/>
        <v>65</v>
      </c>
      <c r="C17" s="4">
        <v>3</v>
      </c>
      <c r="D17" s="4">
        <v>4</v>
      </c>
      <c r="E17" s="4">
        <v>4</v>
      </c>
      <c r="F17" s="4">
        <v>3</v>
      </c>
      <c r="G17" s="4">
        <v>3</v>
      </c>
      <c r="H17" s="4">
        <v>3</v>
      </c>
      <c r="I17" s="4">
        <v>4</v>
      </c>
      <c r="J17" s="4">
        <v>2</v>
      </c>
      <c r="M17" s="56"/>
      <c r="N17" s="4">
        <f t="shared" si="1"/>
        <v>65</v>
      </c>
      <c r="O17" s="4">
        <v>5</v>
      </c>
      <c r="P17" s="4">
        <v>4</v>
      </c>
      <c r="Q17" s="4">
        <v>5</v>
      </c>
      <c r="R17" s="4">
        <v>4</v>
      </c>
      <c r="S17" s="4">
        <v>4</v>
      </c>
      <c r="T17" s="4">
        <v>5</v>
      </c>
      <c r="U17" s="4">
        <v>5</v>
      </c>
      <c r="V17" s="4">
        <v>4</v>
      </c>
    </row>
    <row r="18" spans="1:22">
      <c r="A18" s="56"/>
      <c r="B18" s="4">
        <f t="shared" si="0"/>
        <v>70</v>
      </c>
      <c r="C18" s="4">
        <v>2</v>
      </c>
      <c r="D18" s="4">
        <v>2</v>
      </c>
      <c r="E18" s="4">
        <v>5</v>
      </c>
      <c r="F18" s="4">
        <v>3</v>
      </c>
      <c r="G18" s="4">
        <v>2</v>
      </c>
      <c r="H18" s="4">
        <v>2</v>
      </c>
      <c r="I18" s="4">
        <v>3</v>
      </c>
      <c r="J18" s="4">
        <v>2</v>
      </c>
      <c r="M18" s="56"/>
      <c r="N18" s="4">
        <f t="shared" si="1"/>
        <v>70</v>
      </c>
      <c r="O18" s="4">
        <v>4</v>
      </c>
      <c r="P18" s="4">
        <v>5</v>
      </c>
      <c r="Q18" s="4">
        <v>5</v>
      </c>
      <c r="R18" s="4">
        <v>4</v>
      </c>
      <c r="S18" s="4">
        <v>5</v>
      </c>
      <c r="T18" s="4">
        <v>5</v>
      </c>
      <c r="U18" s="4">
        <v>5</v>
      </c>
      <c r="V18" s="4">
        <v>4</v>
      </c>
    </row>
    <row r="19" spans="1:22">
      <c r="A19" s="56"/>
      <c r="B19" s="4">
        <f t="shared" si="0"/>
        <v>75</v>
      </c>
      <c r="C19" s="4">
        <v>2</v>
      </c>
      <c r="D19" s="4">
        <v>2</v>
      </c>
      <c r="E19" s="4">
        <v>5</v>
      </c>
      <c r="F19" s="4">
        <v>3</v>
      </c>
      <c r="G19" s="4">
        <v>2</v>
      </c>
      <c r="H19" s="4">
        <v>2</v>
      </c>
      <c r="I19" s="4">
        <v>3</v>
      </c>
      <c r="J19" s="4">
        <v>2</v>
      </c>
      <c r="M19" s="56"/>
      <c r="N19" s="4">
        <f t="shared" si="1"/>
        <v>75</v>
      </c>
      <c r="O19" s="4">
        <v>4</v>
      </c>
      <c r="P19" s="4">
        <v>5</v>
      </c>
      <c r="Q19" s="4">
        <v>5</v>
      </c>
      <c r="R19" s="4">
        <v>5</v>
      </c>
      <c r="S19" s="4">
        <v>5</v>
      </c>
      <c r="T19" s="4">
        <v>4</v>
      </c>
      <c r="U19" s="4">
        <v>5</v>
      </c>
      <c r="V19" s="4">
        <v>4</v>
      </c>
    </row>
    <row r="20" spans="1:22">
      <c r="A20" s="56"/>
      <c r="B20" s="4">
        <f t="shared" si="0"/>
        <v>80</v>
      </c>
      <c r="C20" s="4">
        <v>2</v>
      </c>
      <c r="D20" s="4">
        <v>3</v>
      </c>
      <c r="E20" s="4">
        <v>5</v>
      </c>
      <c r="F20" s="4">
        <v>2</v>
      </c>
      <c r="G20" s="4">
        <v>2</v>
      </c>
      <c r="H20" s="4">
        <v>2</v>
      </c>
      <c r="I20" s="4">
        <v>3</v>
      </c>
      <c r="J20" s="4">
        <v>2</v>
      </c>
      <c r="M20" s="56"/>
      <c r="N20" s="4">
        <f t="shared" si="1"/>
        <v>80</v>
      </c>
      <c r="O20" s="4">
        <v>4</v>
      </c>
      <c r="P20" s="4">
        <v>4</v>
      </c>
      <c r="Q20" s="4">
        <v>5</v>
      </c>
      <c r="R20" s="4">
        <v>5</v>
      </c>
      <c r="S20" s="4">
        <v>4</v>
      </c>
      <c r="T20" s="4">
        <v>4</v>
      </c>
      <c r="U20" s="4">
        <v>6</v>
      </c>
      <c r="V20" s="4">
        <v>3</v>
      </c>
    </row>
    <row r="21" spans="1:22">
      <c r="A21" s="56"/>
      <c r="B21" s="4">
        <f t="shared" si="0"/>
        <v>85</v>
      </c>
      <c r="C21" s="4">
        <v>2</v>
      </c>
      <c r="D21" s="4">
        <v>2</v>
      </c>
      <c r="E21" s="4">
        <v>4</v>
      </c>
      <c r="F21" s="4">
        <v>2</v>
      </c>
      <c r="G21" s="4">
        <v>2</v>
      </c>
      <c r="H21" s="4">
        <v>2</v>
      </c>
      <c r="I21" s="4">
        <v>3</v>
      </c>
      <c r="J21" s="4">
        <v>2</v>
      </c>
      <c r="M21" s="56"/>
      <c r="N21" s="4">
        <f t="shared" si="1"/>
        <v>85</v>
      </c>
      <c r="O21" s="4">
        <v>4</v>
      </c>
      <c r="P21" s="4">
        <v>3</v>
      </c>
      <c r="Q21" s="4">
        <v>5</v>
      </c>
      <c r="R21" s="4">
        <v>5</v>
      </c>
      <c r="S21" s="4">
        <v>4</v>
      </c>
      <c r="T21" s="4">
        <v>5</v>
      </c>
      <c r="U21" s="4">
        <v>6</v>
      </c>
      <c r="V21" s="4">
        <v>3</v>
      </c>
    </row>
    <row r="22" spans="1:22">
      <c r="A22" s="56"/>
      <c r="B22" s="4">
        <f t="shared" si="0"/>
        <v>90</v>
      </c>
      <c r="C22" s="4">
        <v>3</v>
      </c>
      <c r="D22" s="4">
        <v>3</v>
      </c>
      <c r="E22" s="4">
        <v>4</v>
      </c>
      <c r="F22" s="4">
        <v>3</v>
      </c>
      <c r="G22" s="4">
        <v>3</v>
      </c>
      <c r="H22" s="4">
        <v>2</v>
      </c>
      <c r="I22" s="4">
        <v>3</v>
      </c>
      <c r="J22" s="4">
        <v>3</v>
      </c>
      <c r="M22" s="56"/>
      <c r="N22" s="4">
        <f t="shared" si="1"/>
        <v>90</v>
      </c>
      <c r="O22" s="4">
        <v>3</v>
      </c>
      <c r="P22" s="4">
        <v>3</v>
      </c>
      <c r="Q22" s="4">
        <v>6</v>
      </c>
      <c r="R22" s="4">
        <v>5</v>
      </c>
      <c r="S22" s="4">
        <v>5</v>
      </c>
      <c r="T22" s="4">
        <v>4</v>
      </c>
      <c r="U22" s="4">
        <v>6</v>
      </c>
      <c r="V22" s="4">
        <v>3</v>
      </c>
    </row>
    <row r="23" spans="1:22">
      <c r="A23" s="56"/>
      <c r="B23" s="4">
        <f t="shared" si="0"/>
        <v>95</v>
      </c>
      <c r="C23" s="4">
        <v>3</v>
      </c>
      <c r="D23" s="4">
        <v>3</v>
      </c>
      <c r="E23" s="4">
        <v>4</v>
      </c>
      <c r="F23" s="4">
        <v>3</v>
      </c>
      <c r="G23" s="4">
        <v>3</v>
      </c>
      <c r="H23" s="4">
        <v>2</v>
      </c>
      <c r="I23" s="4">
        <v>3</v>
      </c>
      <c r="J23" s="4">
        <v>3</v>
      </c>
      <c r="M23" s="56"/>
      <c r="N23" s="4">
        <f t="shared" si="1"/>
        <v>95</v>
      </c>
      <c r="O23" s="4">
        <v>2</v>
      </c>
      <c r="P23" s="4">
        <v>2</v>
      </c>
      <c r="Q23" s="4">
        <v>6</v>
      </c>
      <c r="R23" s="4">
        <v>5</v>
      </c>
      <c r="S23" s="4">
        <v>6</v>
      </c>
      <c r="T23" s="4">
        <v>3</v>
      </c>
      <c r="U23" s="4">
        <v>6</v>
      </c>
      <c r="V23" s="4">
        <v>2</v>
      </c>
    </row>
    <row r="24" spans="1:22">
      <c r="A24" s="56"/>
      <c r="B24" s="4">
        <f t="shared" si="0"/>
        <v>100</v>
      </c>
      <c r="C24" s="4">
        <v>2</v>
      </c>
      <c r="D24" s="4">
        <v>2</v>
      </c>
      <c r="E24" s="4">
        <v>6</v>
      </c>
      <c r="F24" s="4">
        <v>3</v>
      </c>
      <c r="G24" s="4">
        <v>2</v>
      </c>
      <c r="H24" s="4">
        <v>1</v>
      </c>
      <c r="I24" s="4">
        <v>3</v>
      </c>
      <c r="J24" s="4">
        <v>2</v>
      </c>
      <c r="M24" s="56"/>
      <c r="N24" s="4">
        <f t="shared" si="1"/>
        <v>100</v>
      </c>
      <c r="O24" s="4">
        <v>1</v>
      </c>
      <c r="P24" s="4">
        <v>2</v>
      </c>
      <c r="Q24" s="4">
        <v>6</v>
      </c>
      <c r="R24" s="4">
        <v>6</v>
      </c>
      <c r="S24" s="4">
        <v>6</v>
      </c>
      <c r="T24" s="4">
        <v>2</v>
      </c>
      <c r="U24" s="4">
        <v>6</v>
      </c>
      <c r="V24" s="4">
        <v>2</v>
      </c>
    </row>
    <row r="25" spans="1:22">
      <c r="A25" s="56"/>
      <c r="B25" s="4">
        <f t="shared" si="0"/>
        <v>105</v>
      </c>
      <c r="C25" s="4">
        <v>2</v>
      </c>
      <c r="D25" s="4">
        <v>2</v>
      </c>
      <c r="E25" s="4">
        <v>6</v>
      </c>
      <c r="F25" s="4">
        <v>3</v>
      </c>
      <c r="G25" s="4">
        <v>2</v>
      </c>
      <c r="H25" s="4">
        <v>1</v>
      </c>
      <c r="I25" s="4">
        <v>3</v>
      </c>
      <c r="J25" s="4">
        <v>2</v>
      </c>
      <c r="M25" s="56"/>
      <c r="N25" s="4">
        <f t="shared" si="1"/>
        <v>105</v>
      </c>
      <c r="O25" s="4">
        <v>1</v>
      </c>
      <c r="P25" s="4">
        <v>2</v>
      </c>
      <c r="Q25" s="4">
        <v>6</v>
      </c>
      <c r="R25" s="4">
        <v>6</v>
      </c>
      <c r="S25" s="4">
        <v>6</v>
      </c>
      <c r="T25" s="4">
        <v>2</v>
      </c>
      <c r="U25" s="4">
        <v>6</v>
      </c>
      <c r="V25" s="4">
        <v>2</v>
      </c>
    </row>
    <row r="26" spans="1:22">
      <c r="A26" s="56"/>
      <c r="B26" s="4">
        <f t="shared" si="0"/>
        <v>110</v>
      </c>
      <c r="C26" s="4">
        <v>2</v>
      </c>
      <c r="D26" s="4">
        <v>2</v>
      </c>
      <c r="E26" s="4">
        <v>6</v>
      </c>
      <c r="F26" s="4">
        <v>3</v>
      </c>
      <c r="G26" s="4">
        <v>4</v>
      </c>
      <c r="H26" s="4">
        <v>1</v>
      </c>
      <c r="I26" s="4">
        <v>3</v>
      </c>
      <c r="J26" s="4">
        <v>3</v>
      </c>
      <c r="M26" s="56"/>
      <c r="N26" s="4">
        <f t="shared" si="1"/>
        <v>110</v>
      </c>
      <c r="O26" s="4">
        <v>1</v>
      </c>
      <c r="P26" s="4">
        <v>2</v>
      </c>
      <c r="Q26" s="4">
        <v>6</v>
      </c>
      <c r="R26" s="4">
        <v>6</v>
      </c>
      <c r="S26" s="4">
        <v>6</v>
      </c>
      <c r="T26" s="4">
        <v>2</v>
      </c>
      <c r="U26" s="4">
        <v>6</v>
      </c>
      <c r="V26" s="4">
        <v>2</v>
      </c>
    </row>
    <row r="27" spans="1:22">
      <c r="A27" s="56"/>
      <c r="B27" s="4">
        <f t="shared" si="0"/>
        <v>115</v>
      </c>
      <c r="C27" s="4">
        <v>2</v>
      </c>
      <c r="D27" s="4">
        <v>3</v>
      </c>
      <c r="E27" s="4">
        <v>6</v>
      </c>
      <c r="F27" s="4">
        <v>3</v>
      </c>
      <c r="G27" s="4">
        <v>3</v>
      </c>
      <c r="H27" s="4">
        <v>1</v>
      </c>
      <c r="I27" s="4">
        <v>3</v>
      </c>
      <c r="J27" s="4">
        <v>3</v>
      </c>
      <c r="M27" s="56"/>
      <c r="N27" s="4">
        <f t="shared" si="1"/>
        <v>115</v>
      </c>
      <c r="O27" s="4">
        <v>1</v>
      </c>
      <c r="P27" s="4">
        <v>2</v>
      </c>
      <c r="Q27" s="4">
        <v>6</v>
      </c>
      <c r="R27" s="4">
        <v>6</v>
      </c>
      <c r="S27" s="4">
        <v>6</v>
      </c>
      <c r="T27" s="4">
        <v>2</v>
      </c>
      <c r="U27" s="4">
        <v>6</v>
      </c>
      <c r="V27" s="4">
        <v>2</v>
      </c>
    </row>
    <row r="28" spans="1:22">
      <c r="A28" s="56"/>
      <c r="B28" s="4">
        <f t="shared" si="0"/>
        <v>120</v>
      </c>
      <c r="C28" s="4">
        <v>3</v>
      </c>
      <c r="D28" s="4">
        <v>1</v>
      </c>
      <c r="E28" s="4">
        <v>6</v>
      </c>
      <c r="F28" s="4">
        <v>3</v>
      </c>
      <c r="G28" s="4">
        <v>2</v>
      </c>
      <c r="H28" s="4">
        <v>1</v>
      </c>
      <c r="I28" s="4">
        <v>3</v>
      </c>
      <c r="J28" s="4">
        <v>2</v>
      </c>
      <c r="M28" s="56"/>
      <c r="N28" s="4">
        <f t="shared" si="1"/>
        <v>120</v>
      </c>
      <c r="O28" s="4">
        <v>1</v>
      </c>
      <c r="P28" s="4">
        <v>2</v>
      </c>
      <c r="Q28" s="4">
        <v>6</v>
      </c>
      <c r="R28" s="4">
        <v>6</v>
      </c>
      <c r="S28" s="4">
        <v>6</v>
      </c>
      <c r="T28" s="4">
        <v>3</v>
      </c>
      <c r="U28" s="4">
        <v>6</v>
      </c>
      <c r="V28" s="4">
        <v>2</v>
      </c>
    </row>
    <row r="29" spans="1:22">
      <c r="A29" s="56"/>
      <c r="B29" s="4">
        <f t="shared" si="0"/>
        <v>125</v>
      </c>
      <c r="C29" s="4">
        <v>3</v>
      </c>
      <c r="D29" s="4">
        <v>1</v>
      </c>
      <c r="E29" s="4">
        <v>6</v>
      </c>
      <c r="F29" s="4">
        <v>3</v>
      </c>
      <c r="G29" s="4">
        <v>4</v>
      </c>
      <c r="H29" s="4">
        <v>1</v>
      </c>
      <c r="I29" s="4">
        <v>3</v>
      </c>
      <c r="J29" s="4">
        <v>3</v>
      </c>
      <c r="M29" s="56"/>
      <c r="N29" s="4">
        <f t="shared" si="1"/>
        <v>125</v>
      </c>
      <c r="O29" s="4">
        <v>1</v>
      </c>
      <c r="P29" s="4">
        <v>1</v>
      </c>
      <c r="Q29" s="4">
        <v>6</v>
      </c>
      <c r="R29" s="4">
        <v>6</v>
      </c>
      <c r="S29" s="4">
        <v>6</v>
      </c>
      <c r="T29" s="4">
        <v>2</v>
      </c>
      <c r="U29" s="4">
        <v>6</v>
      </c>
      <c r="V29" s="4">
        <v>2</v>
      </c>
    </row>
    <row r="30" spans="1:22">
      <c r="A30" s="56"/>
      <c r="B30" s="4">
        <f t="shared" si="0"/>
        <v>130</v>
      </c>
      <c r="C30" s="4">
        <v>3</v>
      </c>
      <c r="D30" s="4">
        <v>1</v>
      </c>
      <c r="E30" s="4">
        <v>6</v>
      </c>
      <c r="F30" s="4">
        <v>3</v>
      </c>
      <c r="G30" s="4">
        <v>2</v>
      </c>
      <c r="H30" s="4">
        <v>1</v>
      </c>
      <c r="I30" s="4">
        <v>3</v>
      </c>
      <c r="J30" s="4">
        <v>2</v>
      </c>
      <c r="M30" s="56"/>
      <c r="N30" s="4">
        <f t="shared" si="1"/>
        <v>130</v>
      </c>
      <c r="O30" s="4">
        <v>1</v>
      </c>
      <c r="P30" s="4">
        <v>1</v>
      </c>
      <c r="Q30" s="4">
        <v>6</v>
      </c>
      <c r="R30" s="4">
        <v>6</v>
      </c>
      <c r="S30" s="4">
        <v>6</v>
      </c>
      <c r="T30" s="4">
        <v>1</v>
      </c>
      <c r="U30" s="4">
        <v>6</v>
      </c>
      <c r="V30" s="4">
        <v>2</v>
      </c>
    </row>
    <row r="31" spans="1:22">
      <c r="A31" s="56"/>
      <c r="B31" s="4">
        <f t="shared" si="0"/>
        <v>135</v>
      </c>
      <c r="C31" s="4">
        <v>3</v>
      </c>
      <c r="D31" s="4">
        <v>1</v>
      </c>
      <c r="E31" s="4">
        <v>6</v>
      </c>
      <c r="F31" s="4">
        <v>3</v>
      </c>
      <c r="G31" s="4">
        <v>2</v>
      </c>
      <c r="H31" s="4">
        <v>1</v>
      </c>
      <c r="I31" s="4">
        <v>3</v>
      </c>
      <c r="J31" s="4">
        <v>2</v>
      </c>
      <c r="M31" s="56"/>
      <c r="N31" s="4">
        <f t="shared" si="1"/>
        <v>135</v>
      </c>
      <c r="O31" s="4">
        <v>1</v>
      </c>
      <c r="P31" s="4">
        <v>1</v>
      </c>
      <c r="Q31" s="4">
        <v>6</v>
      </c>
      <c r="R31" s="4">
        <v>6</v>
      </c>
      <c r="S31" s="4">
        <v>6</v>
      </c>
      <c r="T31" s="4">
        <v>1</v>
      </c>
      <c r="U31" s="4">
        <v>6</v>
      </c>
      <c r="V31" s="4">
        <v>2</v>
      </c>
    </row>
    <row r="32" spans="1:22">
      <c r="A32" s="56"/>
      <c r="B32" s="4">
        <f t="shared" si="0"/>
        <v>140</v>
      </c>
      <c r="C32" s="4">
        <v>2</v>
      </c>
      <c r="D32" s="4">
        <v>0</v>
      </c>
      <c r="E32" s="4">
        <v>6</v>
      </c>
      <c r="F32" s="4">
        <v>2</v>
      </c>
      <c r="G32" s="4">
        <v>3</v>
      </c>
      <c r="H32" s="4">
        <v>0</v>
      </c>
      <c r="I32" s="4">
        <v>2</v>
      </c>
      <c r="J32" s="4">
        <v>2</v>
      </c>
      <c r="M32" s="56"/>
      <c r="N32" s="4">
        <f t="shared" si="1"/>
        <v>140</v>
      </c>
      <c r="O32" s="4">
        <v>2</v>
      </c>
      <c r="P32" s="4">
        <v>2</v>
      </c>
      <c r="Q32" s="4">
        <v>6</v>
      </c>
      <c r="R32" s="4">
        <v>6</v>
      </c>
      <c r="S32" s="4">
        <v>6</v>
      </c>
      <c r="T32" s="4">
        <v>3</v>
      </c>
      <c r="U32" s="4">
        <v>6</v>
      </c>
      <c r="V32" s="4">
        <v>3</v>
      </c>
    </row>
    <row r="33" spans="1:22">
      <c r="A33" s="56"/>
      <c r="B33" s="4">
        <f t="shared" si="0"/>
        <v>145</v>
      </c>
      <c r="C33" s="4">
        <v>3</v>
      </c>
      <c r="D33" s="4">
        <v>0</v>
      </c>
      <c r="E33" s="4">
        <v>6</v>
      </c>
      <c r="F33" s="4">
        <v>2</v>
      </c>
      <c r="G33" s="4">
        <v>1</v>
      </c>
      <c r="H33" s="4">
        <v>0</v>
      </c>
      <c r="I33" s="4">
        <v>2</v>
      </c>
      <c r="J33" s="4">
        <v>2</v>
      </c>
      <c r="M33" s="56"/>
      <c r="N33" s="4">
        <f t="shared" si="1"/>
        <v>145</v>
      </c>
      <c r="O33" s="4">
        <v>0</v>
      </c>
      <c r="P33" s="4">
        <v>2</v>
      </c>
      <c r="Q33" s="4">
        <v>6</v>
      </c>
      <c r="R33" s="4">
        <v>6</v>
      </c>
      <c r="S33" s="4">
        <v>6</v>
      </c>
      <c r="T33" s="4">
        <v>1</v>
      </c>
      <c r="U33" s="4">
        <v>6</v>
      </c>
      <c r="V33" s="4">
        <v>1</v>
      </c>
    </row>
    <row r="34" spans="1:22">
      <c r="A34" s="56"/>
      <c r="B34" s="4">
        <f t="shared" si="0"/>
        <v>150</v>
      </c>
      <c r="C34" s="4">
        <v>3</v>
      </c>
      <c r="D34" s="4">
        <v>0</v>
      </c>
      <c r="E34" s="4">
        <v>6</v>
      </c>
      <c r="F34" s="4">
        <v>2</v>
      </c>
      <c r="G34" s="4">
        <v>1</v>
      </c>
      <c r="H34" s="4">
        <v>0</v>
      </c>
      <c r="I34" s="4">
        <v>2</v>
      </c>
      <c r="J34" s="4">
        <v>2</v>
      </c>
      <c r="M34" s="56"/>
      <c r="N34" s="4">
        <f t="shared" si="1"/>
        <v>150</v>
      </c>
      <c r="O34" s="4">
        <v>0</v>
      </c>
      <c r="P34" s="4">
        <v>1</v>
      </c>
      <c r="Q34" s="4">
        <v>6</v>
      </c>
      <c r="R34" s="4">
        <v>6</v>
      </c>
      <c r="S34" s="4">
        <v>6</v>
      </c>
      <c r="T34" s="4">
        <v>1</v>
      </c>
      <c r="U34" s="4">
        <v>6</v>
      </c>
      <c r="V34" s="4">
        <v>1</v>
      </c>
    </row>
    <row r="35" spans="1:22">
      <c r="A35" s="56"/>
      <c r="B35" s="4">
        <f t="shared" si="0"/>
        <v>155</v>
      </c>
      <c r="C35" s="4">
        <v>2</v>
      </c>
      <c r="D35" s="4">
        <v>0</v>
      </c>
      <c r="E35" s="4">
        <v>6</v>
      </c>
      <c r="F35" s="4">
        <v>2</v>
      </c>
      <c r="G35" s="4">
        <v>0</v>
      </c>
      <c r="H35" s="4">
        <v>0</v>
      </c>
      <c r="I35" s="4">
        <v>2</v>
      </c>
      <c r="J35" s="4">
        <v>1</v>
      </c>
      <c r="M35" s="56"/>
      <c r="N35" s="4">
        <f t="shared" si="1"/>
        <v>155</v>
      </c>
      <c r="O35" s="4">
        <v>0</v>
      </c>
      <c r="P35" s="4">
        <v>1</v>
      </c>
      <c r="Q35" s="4">
        <v>6</v>
      </c>
      <c r="R35" s="4">
        <v>6</v>
      </c>
      <c r="S35" s="4">
        <v>6</v>
      </c>
      <c r="T35" s="4">
        <v>1</v>
      </c>
      <c r="U35" s="4">
        <v>6</v>
      </c>
      <c r="V35" s="4">
        <v>1</v>
      </c>
    </row>
    <row r="36" spans="1:22">
      <c r="A36" s="56"/>
      <c r="B36" s="4">
        <f t="shared" si="0"/>
        <v>160</v>
      </c>
      <c r="C36" s="4">
        <v>2</v>
      </c>
      <c r="D36" s="4">
        <v>0</v>
      </c>
      <c r="E36" s="4">
        <v>6</v>
      </c>
      <c r="F36" s="4">
        <v>2</v>
      </c>
      <c r="G36" s="4">
        <v>0</v>
      </c>
      <c r="H36" s="4">
        <v>0</v>
      </c>
      <c r="I36" s="4">
        <v>2</v>
      </c>
      <c r="J36" s="4">
        <v>1</v>
      </c>
      <c r="M36" s="56"/>
      <c r="N36" s="4">
        <f t="shared" si="1"/>
        <v>160</v>
      </c>
      <c r="O36" s="4">
        <v>0</v>
      </c>
      <c r="P36" s="4">
        <v>1</v>
      </c>
      <c r="Q36" s="4">
        <v>6</v>
      </c>
      <c r="R36" s="4">
        <v>6</v>
      </c>
      <c r="S36" s="4">
        <v>6</v>
      </c>
      <c r="T36" s="4">
        <v>1</v>
      </c>
      <c r="U36" s="4">
        <v>6</v>
      </c>
      <c r="V36" s="4">
        <v>1</v>
      </c>
    </row>
    <row r="37" spans="1:22">
      <c r="A37" s="56"/>
      <c r="B37" s="4">
        <f t="shared" si="0"/>
        <v>165</v>
      </c>
      <c r="C37" s="4">
        <v>2</v>
      </c>
      <c r="D37" s="4">
        <v>0</v>
      </c>
      <c r="E37" s="4">
        <v>6</v>
      </c>
      <c r="F37" s="4">
        <v>2</v>
      </c>
      <c r="G37" s="4">
        <v>0</v>
      </c>
      <c r="H37" s="4">
        <v>0</v>
      </c>
      <c r="I37" s="4">
        <v>2</v>
      </c>
      <c r="J37" s="4">
        <v>1</v>
      </c>
      <c r="M37" s="56"/>
      <c r="N37" s="4">
        <f t="shared" si="1"/>
        <v>165</v>
      </c>
      <c r="O37" s="4">
        <v>0</v>
      </c>
      <c r="P37" s="4">
        <v>0</v>
      </c>
      <c r="Q37" s="4">
        <v>6</v>
      </c>
      <c r="R37" s="4">
        <v>6</v>
      </c>
      <c r="S37" s="4">
        <v>6</v>
      </c>
      <c r="T37" s="4">
        <v>0</v>
      </c>
      <c r="U37" s="4">
        <v>6</v>
      </c>
      <c r="V37" s="4">
        <v>0</v>
      </c>
    </row>
    <row r="38" spans="1:22">
      <c r="A38" s="56"/>
      <c r="B38" s="4">
        <f t="shared" si="0"/>
        <v>170</v>
      </c>
      <c r="C38" s="4">
        <v>2</v>
      </c>
      <c r="D38" s="4">
        <v>0</v>
      </c>
      <c r="E38" s="4">
        <v>6</v>
      </c>
      <c r="F38" s="4">
        <v>1</v>
      </c>
      <c r="G38" s="4">
        <v>0</v>
      </c>
      <c r="H38" s="4">
        <v>0</v>
      </c>
      <c r="I38" s="4">
        <v>2</v>
      </c>
      <c r="J38" s="4">
        <v>1</v>
      </c>
      <c r="M38" s="56"/>
      <c r="N38" s="4">
        <f t="shared" si="1"/>
        <v>170</v>
      </c>
      <c r="O38" s="4">
        <v>0</v>
      </c>
      <c r="P38" s="4">
        <v>0</v>
      </c>
      <c r="Q38" s="4">
        <v>6</v>
      </c>
      <c r="R38" s="4">
        <v>6</v>
      </c>
      <c r="S38" s="4">
        <v>6</v>
      </c>
      <c r="T38" s="4">
        <v>0</v>
      </c>
      <c r="U38" s="4">
        <v>6</v>
      </c>
      <c r="V38" s="4">
        <v>0</v>
      </c>
    </row>
    <row r="39" spans="1:22">
      <c r="A39" s="56"/>
      <c r="B39" s="4">
        <f t="shared" si="0"/>
        <v>175</v>
      </c>
      <c r="C39" s="4">
        <v>1</v>
      </c>
      <c r="D39" s="4">
        <v>0</v>
      </c>
      <c r="E39" s="4">
        <v>6</v>
      </c>
      <c r="F39" s="4">
        <v>0</v>
      </c>
      <c r="G39" s="4">
        <v>0</v>
      </c>
      <c r="H39" s="4">
        <v>0</v>
      </c>
      <c r="I39" s="4">
        <v>1</v>
      </c>
      <c r="J39" s="4">
        <v>1</v>
      </c>
      <c r="M39" s="56"/>
      <c r="N39" s="4">
        <f t="shared" si="1"/>
        <v>175</v>
      </c>
      <c r="O39" s="4">
        <v>0</v>
      </c>
      <c r="P39" s="4">
        <v>0</v>
      </c>
      <c r="Q39" s="4">
        <v>6</v>
      </c>
      <c r="R39" s="4">
        <v>6</v>
      </c>
      <c r="S39" s="4">
        <v>6</v>
      </c>
      <c r="T39" s="4">
        <v>0</v>
      </c>
      <c r="U39" s="4">
        <v>6</v>
      </c>
      <c r="V39" s="4">
        <v>0</v>
      </c>
    </row>
    <row r="40" spans="1:22">
      <c r="A40" s="56"/>
      <c r="B40" s="4">
        <f t="shared" si="0"/>
        <v>180</v>
      </c>
      <c r="C40" s="4">
        <v>1</v>
      </c>
      <c r="D40" s="4">
        <v>0</v>
      </c>
      <c r="E40" s="4">
        <v>6</v>
      </c>
      <c r="F40" s="4">
        <v>0</v>
      </c>
      <c r="G40" s="4">
        <v>0</v>
      </c>
      <c r="H40" s="4">
        <v>0</v>
      </c>
      <c r="I40" s="4">
        <v>1</v>
      </c>
      <c r="J40" s="4">
        <v>1</v>
      </c>
      <c r="M40" s="56"/>
      <c r="N40" s="4">
        <f t="shared" si="1"/>
        <v>180</v>
      </c>
      <c r="O40" s="4">
        <v>0</v>
      </c>
      <c r="P40" s="4">
        <v>0</v>
      </c>
      <c r="Q40" s="4">
        <v>6</v>
      </c>
      <c r="R40" s="4">
        <v>6</v>
      </c>
      <c r="S40" s="4">
        <v>6</v>
      </c>
      <c r="T40" s="4">
        <v>0</v>
      </c>
      <c r="U40" s="4">
        <v>6</v>
      </c>
      <c r="V40" s="4">
        <v>0</v>
      </c>
    </row>
    <row r="43" spans="1:22">
      <c r="A43" s="7" t="s">
        <v>265</v>
      </c>
    </row>
    <row r="44" spans="1:22">
      <c r="B44" s="14"/>
      <c r="C44" s="61" t="s">
        <v>21</v>
      </c>
      <c r="D44" s="61"/>
      <c r="E44" s="61"/>
      <c r="F44" s="61"/>
      <c r="G44" s="61"/>
      <c r="H44" s="61"/>
      <c r="I44" s="61"/>
      <c r="J44" s="61"/>
      <c r="K44" s="61" t="s">
        <v>45</v>
      </c>
      <c r="L44" s="61"/>
      <c r="M44" s="61"/>
      <c r="N44" s="61"/>
      <c r="O44" s="61"/>
      <c r="P44" s="61"/>
      <c r="Q44" s="61"/>
      <c r="R44" s="61"/>
      <c r="S44" s="14"/>
    </row>
    <row r="45" spans="1:22">
      <c r="B45" s="5"/>
      <c r="C45" s="4" t="s">
        <v>302</v>
      </c>
      <c r="D45" s="4" t="s">
        <v>31</v>
      </c>
      <c r="E45" s="4" t="s">
        <v>32</v>
      </c>
      <c r="F45" s="4" t="s">
        <v>33</v>
      </c>
      <c r="G45" s="4" t="s">
        <v>34</v>
      </c>
      <c r="H45" s="4" t="s">
        <v>35</v>
      </c>
      <c r="I45" s="4" t="s">
        <v>107</v>
      </c>
      <c r="J45" s="4" t="s">
        <v>108</v>
      </c>
      <c r="K45" s="4" t="s">
        <v>302</v>
      </c>
      <c r="L45" s="4" t="s">
        <v>31</v>
      </c>
      <c r="M45" s="4" t="s">
        <v>32</v>
      </c>
      <c r="N45" s="4" t="s">
        <v>33</v>
      </c>
      <c r="O45" s="4" t="s">
        <v>34</v>
      </c>
      <c r="P45" s="4" t="s">
        <v>35</v>
      </c>
      <c r="Q45" s="4" t="s">
        <v>107</v>
      </c>
      <c r="R45" s="4" t="s">
        <v>108</v>
      </c>
      <c r="S45" s="5"/>
    </row>
    <row r="46" spans="1:22">
      <c r="B46" s="4" t="s">
        <v>58</v>
      </c>
      <c r="C46" s="3">
        <v>102</v>
      </c>
      <c r="D46" s="3">
        <v>94</v>
      </c>
      <c r="E46" s="3">
        <v>97</v>
      </c>
      <c r="F46" s="3">
        <v>110</v>
      </c>
      <c r="G46" s="3">
        <v>86</v>
      </c>
      <c r="H46" s="3">
        <v>104</v>
      </c>
      <c r="I46" s="3">
        <v>108</v>
      </c>
      <c r="J46" s="3">
        <v>99</v>
      </c>
      <c r="K46" s="3">
        <v>26</v>
      </c>
      <c r="L46" s="3">
        <v>45</v>
      </c>
      <c r="M46" s="3">
        <v>46</v>
      </c>
      <c r="N46" s="3">
        <v>37</v>
      </c>
      <c r="O46" s="3">
        <v>38</v>
      </c>
      <c r="P46" s="3">
        <v>51</v>
      </c>
      <c r="Q46" s="3">
        <v>47</v>
      </c>
      <c r="R46" s="3">
        <v>35</v>
      </c>
    </row>
    <row r="47" spans="1:22">
      <c r="B47" s="4" t="s">
        <v>59</v>
      </c>
      <c r="C47" s="3">
        <v>100</v>
      </c>
      <c r="D47" s="3">
        <v>98</v>
      </c>
      <c r="E47" s="3">
        <v>90</v>
      </c>
      <c r="F47" s="3">
        <v>117</v>
      </c>
      <c r="G47" s="3">
        <v>89</v>
      </c>
      <c r="H47" s="3">
        <v>103</v>
      </c>
      <c r="I47" s="3">
        <v>106</v>
      </c>
      <c r="J47" s="3">
        <v>97</v>
      </c>
      <c r="K47" s="3">
        <v>171</v>
      </c>
      <c r="L47" s="3">
        <v>165</v>
      </c>
      <c r="M47" s="3">
        <v>164.6</v>
      </c>
      <c r="N47" s="3">
        <v>203.32</v>
      </c>
      <c r="O47" s="3">
        <v>138</v>
      </c>
      <c r="P47" s="3">
        <v>151</v>
      </c>
      <c r="Q47" s="3">
        <v>157</v>
      </c>
      <c r="R47" s="3">
        <v>165</v>
      </c>
    </row>
    <row r="48" spans="1:22">
      <c r="B48" s="4" t="s">
        <v>60</v>
      </c>
      <c r="C48" s="4">
        <v>102</v>
      </c>
      <c r="D48" s="4">
        <v>94</v>
      </c>
      <c r="E48" s="4">
        <v>90</v>
      </c>
      <c r="F48" s="4">
        <v>117</v>
      </c>
      <c r="G48" s="4">
        <v>86</v>
      </c>
      <c r="H48" s="4">
        <v>104</v>
      </c>
      <c r="I48" s="4">
        <v>108</v>
      </c>
      <c r="J48" s="4">
        <v>99</v>
      </c>
      <c r="K48" s="4">
        <v>131</v>
      </c>
      <c r="L48" s="4">
        <v>165</v>
      </c>
      <c r="M48" s="4">
        <v>164.6</v>
      </c>
      <c r="N48" s="4">
        <v>193.32</v>
      </c>
      <c r="O48" s="4">
        <v>138</v>
      </c>
      <c r="P48" s="4">
        <v>145</v>
      </c>
      <c r="Q48" s="4">
        <v>154</v>
      </c>
      <c r="R48" s="4">
        <v>160</v>
      </c>
    </row>
  </sheetData>
  <mergeCells count="6">
    <mergeCell ref="K44:R44"/>
    <mergeCell ref="C44:J44"/>
    <mergeCell ref="B2:H2"/>
    <mergeCell ref="A4:A40"/>
    <mergeCell ref="N2:T2"/>
    <mergeCell ref="M4:M40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6"/>
  <sheetViews>
    <sheetView topLeftCell="A34" zoomScaleNormal="100" workbookViewId="0">
      <selection activeCell="B39" sqref="B39:AB39"/>
    </sheetView>
  </sheetViews>
  <sheetFormatPr defaultColWidth="8.625" defaultRowHeight="12.75"/>
  <cols>
    <col min="1" max="1" width="10.625" style="4" customWidth="1"/>
    <col min="2" max="16384" width="8.625" style="4"/>
  </cols>
  <sheetData>
    <row r="1" spans="1:18">
      <c r="A1" s="7" t="s">
        <v>266</v>
      </c>
    </row>
    <row r="2" spans="1:18" s="7" customFormat="1">
      <c r="C2" s="55" t="s">
        <v>21</v>
      </c>
      <c r="D2" s="55"/>
      <c r="E2" s="55"/>
      <c r="F2" s="55"/>
      <c r="G2" s="55"/>
      <c r="H2" s="55"/>
      <c r="I2" s="55"/>
      <c r="J2" s="55"/>
      <c r="K2" s="55" t="s">
        <v>22</v>
      </c>
      <c r="L2" s="55"/>
      <c r="M2" s="55"/>
      <c r="N2" s="55"/>
      <c r="O2" s="55"/>
      <c r="P2" s="55"/>
      <c r="Q2" s="55"/>
      <c r="R2" s="55"/>
    </row>
    <row r="3" spans="1:18">
      <c r="B3" s="4" t="s">
        <v>109</v>
      </c>
      <c r="C3" s="4" t="s">
        <v>30</v>
      </c>
      <c r="D3" s="4" t="s">
        <v>31</v>
      </c>
      <c r="E3" s="4" t="s">
        <v>32</v>
      </c>
      <c r="F3" s="4" t="s">
        <v>33</v>
      </c>
      <c r="G3" s="4" t="s">
        <v>34</v>
      </c>
      <c r="H3" s="4" t="s">
        <v>35</v>
      </c>
      <c r="I3" s="4" t="s">
        <v>107</v>
      </c>
      <c r="J3" s="4" t="s">
        <v>108</v>
      </c>
      <c r="K3" s="4" t="s">
        <v>30</v>
      </c>
      <c r="L3" s="4" t="s">
        <v>31</v>
      </c>
      <c r="M3" s="4" t="s">
        <v>32</v>
      </c>
      <c r="N3" s="4" t="s">
        <v>33</v>
      </c>
      <c r="O3" s="4" t="s">
        <v>34</v>
      </c>
      <c r="P3" s="4" t="s">
        <v>35</v>
      </c>
      <c r="Q3" s="4" t="s">
        <v>107</v>
      </c>
      <c r="R3" s="4" t="s">
        <v>108</v>
      </c>
    </row>
    <row r="4" spans="1:18">
      <c r="B4" s="24">
        <v>1</v>
      </c>
      <c r="C4" s="3">
        <v>0</v>
      </c>
      <c r="D4" s="3">
        <v>1</v>
      </c>
      <c r="E4" s="3">
        <v>0</v>
      </c>
      <c r="F4" s="4">
        <v>0</v>
      </c>
      <c r="G4" s="3">
        <v>2</v>
      </c>
      <c r="H4" s="3">
        <v>0</v>
      </c>
      <c r="I4" s="4">
        <v>0</v>
      </c>
      <c r="J4" s="4">
        <v>0</v>
      </c>
      <c r="K4" s="4">
        <v>1</v>
      </c>
      <c r="L4" s="4">
        <v>1</v>
      </c>
      <c r="M4" s="4">
        <v>0</v>
      </c>
      <c r="N4" s="4">
        <v>0</v>
      </c>
      <c r="O4" s="4">
        <v>2</v>
      </c>
      <c r="P4" s="4">
        <v>0</v>
      </c>
      <c r="Q4" s="4">
        <v>1</v>
      </c>
      <c r="R4" s="4">
        <v>0</v>
      </c>
    </row>
    <row r="5" spans="1:18">
      <c r="B5" s="24">
        <v>2</v>
      </c>
      <c r="C5" s="3">
        <v>1</v>
      </c>
      <c r="D5" s="3">
        <v>0</v>
      </c>
      <c r="E5" s="3">
        <v>0</v>
      </c>
      <c r="F5" s="4">
        <v>3</v>
      </c>
      <c r="G5" s="3">
        <v>0</v>
      </c>
      <c r="H5" s="3">
        <v>1</v>
      </c>
      <c r="I5" s="4">
        <v>2</v>
      </c>
      <c r="J5" s="4">
        <v>2</v>
      </c>
      <c r="K5" s="4">
        <v>1</v>
      </c>
      <c r="L5" s="4">
        <v>2</v>
      </c>
      <c r="M5" s="4">
        <v>1</v>
      </c>
      <c r="N5" s="4">
        <v>2</v>
      </c>
      <c r="O5" s="4">
        <v>0</v>
      </c>
      <c r="P5" s="4">
        <v>2</v>
      </c>
      <c r="Q5" s="4">
        <v>1</v>
      </c>
      <c r="R5" s="4">
        <v>2</v>
      </c>
    </row>
    <row r="6" spans="1:18">
      <c r="B6" s="24">
        <v>3</v>
      </c>
      <c r="C6" s="3">
        <v>1</v>
      </c>
      <c r="D6" s="3">
        <v>1</v>
      </c>
      <c r="E6" s="3">
        <v>2</v>
      </c>
      <c r="F6" s="4">
        <v>0</v>
      </c>
      <c r="G6" s="3">
        <v>1</v>
      </c>
      <c r="H6" s="3">
        <v>2</v>
      </c>
      <c r="I6" s="4">
        <v>1</v>
      </c>
      <c r="J6" s="4">
        <v>0</v>
      </c>
      <c r="K6" s="4">
        <v>1</v>
      </c>
      <c r="L6" s="4">
        <v>2</v>
      </c>
      <c r="M6" s="4">
        <v>1</v>
      </c>
      <c r="N6" s="4">
        <v>2</v>
      </c>
      <c r="O6" s="4">
        <v>1</v>
      </c>
      <c r="P6" s="4">
        <v>2</v>
      </c>
      <c r="Q6" s="4">
        <v>1</v>
      </c>
      <c r="R6" s="4">
        <v>1</v>
      </c>
    </row>
    <row r="7" spans="1:18">
      <c r="B7" s="24">
        <v>4</v>
      </c>
      <c r="C7" s="3">
        <v>0</v>
      </c>
      <c r="D7" s="3">
        <v>1</v>
      </c>
      <c r="E7" s="3">
        <v>0</v>
      </c>
      <c r="F7" s="4">
        <v>2</v>
      </c>
      <c r="G7" s="3">
        <v>2</v>
      </c>
      <c r="H7" s="3">
        <v>0</v>
      </c>
      <c r="I7" s="4">
        <v>1</v>
      </c>
      <c r="J7" s="4">
        <v>2</v>
      </c>
      <c r="K7" s="4">
        <v>2</v>
      </c>
      <c r="L7" s="4">
        <v>1</v>
      </c>
      <c r="M7" s="4">
        <v>1</v>
      </c>
      <c r="N7" s="4">
        <v>0</v>
      </c>
      <c r="O7" s="4">
        <v>2</v>
      </c>
      <c r="P7" s="4">
        <v>0</v>
      </c>
      <c r="Q7" s="4">
        <v>2</v>
      </c>
      <c r="R7" s="4">
        <v>1</v>
      </c>
    </row>
    <row r="8" spans="1:18">
      <c r="B8" s="24">
        <v>5</v>
      </c>
      <c r="C8" s="3">
        <v>2</v>
      </c>
      <c r="D8" s="3">
        <v>2</v>
      </c>
      <c r="E8" s="3">
        <v>3</v>
      </c>
      <c r="F8" s="4">
        <v>2</v>
      </c>
      <c r="G8" s="3">
        <v>4</v>
      </c>
      <c r="H8" s="3">
        <v>2</v>
      </c>
      <c r="I8" s="4">
        <v>2</v>
      </c>
      <c r="J8" s="4">
        <v>4</v>
      </c>
      <c r="K8" s="4">
        <v>3</v>
      </c>
      <c r="L8" s="4">
        <v>2</v>
      </c>
      <c r="M8" s="4">
        <v>2</v>
      </c>
      <c r="N8" s="4">
        <v>3</v>
      </c>
      <c r="O8" s="4">
        <v>4</v>
      </c>
      <c r="P8" s="4">
        <v>3</v>
      </c>
      <c r="Q8" s="4">
        <v>4</v>
      </c>
      <c r="R8" s="4">
        <v>2</v>
      </c>
    </row>
    <row r="9" spans="1:18">
      <c r="B9" s="24">
        <v>6</v>
      </c>
      <c r="C9" s="3">
        <v>2</v>
      </c>
      <c r="D9" s="3">
        <v>3</v>
      </c>
      <c r="E9" s="3">
        <v>2</v>
      </c>
      <c r="F9" s="4">
        <v>3</v>
      </c>
      <c r="G9" s="3">
        <v>1</v>
      </c>
      <c r="H9" s="3">
        <v>2</v>
      </c>
      <c r="I9" s="4">
        <v>3</v>
      </c>
      <c r="J9" s="4">
        <v>3</v>
      </c>
      <c r="K9" s="4">
        <v>1</v>
      </c>
      <c r="L9" s="4">
        <v>3</v>
      </c>
      <c r="M9" s="4">
        <v>1</v>
      </c>
      <c r="N9" s="4">
        <v>3</v>
      </c>
      <c r="O9" s="4">
        <v>2</v>
      </c>
      <c r="P9" s="4">
        <v>2</v>
      </c>
      <c r="Q9" s="4">
        <v>2</v>
      </c>
      <c r="R9" s="4">
        <v>3</v>
      </c>
    </row>
    <row r="10" spans="1:18">
      <c r="B10" s="24">
        <v>7</v>
      </c>
      <c r="C10" s="3">
        <v>3</v>
      </c>
      <c r="D10" s="3">
        <v>3</v>
      </c>
      <c r="E10" s="3">
        <v>2</v>
      </c>
      <c r="F10" s="4">
        <v>2</v>
      </c>
      <c r="G10" s="3">
        <v>3</v>
      </c>
      <c r="H10" s="3">
        <v>3</v>
      </c>
      <c r="I10" s="4">
        <v>3</v>
      </c>
      <c r="J10" s="4">
        <v>2</v>
      </c>
      <c r="K10" s="4">
        <v>2</v>
      </c>
      <c r="L10" s="4">
        <v>2</v>
      </c>
      <c r="M10" s="4">
        <v>3</v>
      </c>
      <c r="N10" s="4">
        <v>4</v>
      </c>
      <c r="O10" s="4">
        <v>4</v>
      </c>
      <c r="P10" s="4">
        <v>2</v>
      </c>
      <c r="Q10" s="4">
        <v>3</v>
      </c>
      <c r="R10" s="4">
        <v>2</v>
      </c>
    </row>
    <row r="11" spans="1:18">
      <c r="B11" s="24">
        <v>8</v>
      </c>
      <c r="C11" s="3">
        <v>2</v>
      </c>
      <c r="D11" s="3">
        <v>3</v>
      </c>
      <c r="E11" s="3">
        <v>4</v>
      </c>
      <c r="F11" s="4">
        <v>5</v>
      </c>
      <c r="G11" s="3">
        <v>3</v>
      </c>
      <c r="H11" s="3">
        <v>2</v>
      </c>
      <c r="I11" s="4">
        <v>4</v>
      </c>
      <c r="J11" s="4">
        <v>4</v>
      </c>
      <c r="K11" s="4">
        <v>3</v>
      </c>
      <c r="L11" s="4">
        <v>2</v>
      </c>
      <c r="M11" s="4">
        <v>2</v>
      </c>
      <c r="N11" s="4">
        <v>2</v>
      </c>
      <c r="O11" s="4">
        <v>1</v>
      </c>
      <c r="P11" s="4">
        <v>2</v>
      </c>
      <c r="Q11" s="4">
        <v>2</v>
      </c>
      <c r="R11" s="4">
        <v>4</v>
      </c>
    </row>
    <row r="12" spans="1:18">
      <c r="B12" s="24">
        <v>9</v>
      </c>
      <c r="C12" s="3">
        <v>5</v>
      </c>
      <c r="D12" s="3">
        <v>4</v>
      </c>
      <c r="E12" s="3">
        <v>3</v>
      </c>
      <c r="F12" s="4">
        <v>6</v>
      </c>
      <c r="G12" s="3">
        <v>4</v>
      </c>
      <c r="H12" s="3">
        <v>2</v>
      </c>
      <c r="I12" s="4">
        <v>3</v>
      </c>
      <c r="J12" s="4">
        <v>2</v>
      </c>
      <c r="K12" s="4">
        <v>2</v>
      </c>
      <c r="L12" s="4">
        <v>2</v>
      </c>
      <c r="M12" s="4">
        <v>1</v>
      </c>
      <c r="N12" s="4">
        <v>0</v>
      </c>
      <c r="O12" s="4">
        <v>2</v>
      </c>
      <c r="P12" s="4">
        <v>2</v>
      </c>
      <c r="Q12" s="4">
        <v>1</v>
      </c>
      <c r="R12" s="4">
        <v>0</v>
      </c>
    </row>
    <row r="13" spans="1:18">
      <c r="B13" s="24">
        <v>10</v>
      </c>
      <c r="C13" s="3">
        <v>3</v>
      </c>
      <c r="D13" s="3">
        <v>2</v>
      </c>
      <c r="E13" s="3">
        <v>4</v>
      </c>
      <c r="F13" s="4">
        <v>2</v>
      </c>
      <c r="G13" s="3">
        <v>4</v>
      </c>
      <c r="H13" s="3">
        <v>5</v>
      </c>
      <c r="I13" s="4">
        <v>5</v>
      </c>
      <c r="J13" s="4">
        <v>6</v>
      </c>
      <c r="K13" s="4">
        <v>0</v>
      </c>
      <c r="L13" s="4">
        <v>0</v>
      </c>
      <c r="M13" s="4">
        <v>1</v>
      </c>
      <c r="N13" s="4">
        <v>2</v>
      </c>
      <c r="O13" s="4">
        <v>1</v>
      </c>
      <c r="P13" s="4">
        <v>0</v>
      </c>
      <c r="Q13" s="4">
        <v>1</v>
      </c>
      <c r="R13" s="4">
        <v>1</v>
      </c>
    </row>
    <row r="14" spans="1:18">
      <c r="B14" s="24">
        <v>11</v>
      </c>
      <c r="C14" s="3">
        <v>2</v>
      </c>
      <c r="D14" s="3">
        <v>4</v>
      </c>
      <c r="E14" s="3">
        <v>3</v>
      </c>
      <c r="F14" s="4">
        <v>3</v>
      </c>
      <c r="G14" s="3">
        <v>2</v>
      </c>
      <c r="H14" s="3">
        <v>4</v>
      </c>
      <c r="I14" s="4">
        <v>4</v>
      </c>
      <c r="J14" s="4">
        <v>4</v>
      </c>
      <c r="K14" s="4">
        <v>1</v>
      </c>
      <c r="L14" s="4">
        <v>0</v>
      </c>
      <c r="M14" s="4">
        <v>2</v>
      </c>
      <c r="N14" s="4">
        <v>1</v>
      </c>
      <c r="O14" s="4">
        <v>1</v>
      </c>
      <c r="P14" s="4">
        <v>1</v>
      </c>
      <c r="Q14" s="4">
        <v>2</v>
      </c>
      <c r="R14" s="4">
        <v>2</v>
      </c>
    </row>
    <row r="15" spans="1:18">
      <c r="B15" s="24">
        <v>12</v>
      </c>
      <c r="C15" s="3">
        <v>8</v>
      </c>
      <c r="D15" s="3">
        <v>5</v>
      </c>
      <c r="E15" s="3">
        <v>4</v>
      </c>
      <c r="F15" s="4">
        <v>6</v>
      </c>
      <c r="G15" s="3">
        <v>4</v>
      </c>
      <c r="H15" s="3">
        <v>2</v>
      </c>
      <c r="I15" s="4">
        <v>4</v>
      </c>
      <c r="J15" s="4">
        <v>5</v>
      </c>
      <c r="K15" s="4">
        <v>3</v>
      </c>
      <c r="L15" s="4">
        <v>3</v>
      </c>
      <c r="M15" s="4">
        <v>1</v>
      </c>
      <c r="N15" s="4">
        <v>1</v>
      </c>
      <c r="O15" s="4">
        <v>2</v>
      </c>
      <c r="P15" s="4">
        <v>2</v>
      </c>
      <c r="Q15" s="4">
        <v>1</v>
      </c>
      <c r="R15" s="4">
        <v>1</v>
      </c>
    </row>
    <row r="16" spans="1:18">
      <c r="B16" s="24">
        <v>13</v>
      </c>
      <c r="C16" s="3">
        <v>4</v>
      </c>
      <c r="D16" s="3">
        <v>3</v>
      </c>
      <c r="E16" s="3">
        <v>4</v>
      </c>
      <c r="F16" s="4">
        <v>3</v>
      </c>
      <c r="G16" s="3">
        <v>5</v>
      </c>
      <c r="H16" s="3">
        <v>3</v>
      </c>
      <c r="I16" s="4">
        <v>2</v>
      </c>
      <c r="J16" s="4">
        <v>3</v>
      </c>
      <c r="K16" s="4">
        <v>2</v>
      </c>
      <c r="L16" s="4">
        <v>2</v>
      </c>
      <c r="M16" s="4">
        <v>1</v>
      </c>
      <c r="N16" s="4">
        <v>1</v>
      </c>
      <c r="O16" s="4">
        <v>2</v>
      </c>
      <c r="P16" s="4">
        <v>2</v>
      </c>
      <c r="Q16" s="4">
        <v>1</v>
      </c>
      <c r="R16" s="4">
        <v>3</v>
      </c>
    </row>
    <row r="17" spans="1:18">
      <c r="B17" s="24">
        <v>14</v>
      </c>
      <c r="C17" s="3">
        <v>3</v>
      </c>
      <c r="D17" s="3">
        <v>6</v>
      </c>
      <c r="E17" s="3">
        <v>3</v>
      </c>
      <c r="F17" s="4">
        <v>5</v>
      </c>
      <c r="G17" s="3">
        <v>3</v>
      </c>
      <c r="H17" s="3">
        <v>4</v>
      </c>
      <c r="I17" s="4">
        <v>4</v>
      </c>
      <c r="J17" s="4">
        <v>5</v>
      </c>
      <c r="K17" s="4">
        <v>1</v>
      </c>
      <c r="L17" s="4">
        <v>2</v>
      </c>
      <c r="M17" s="4">
        <v>2</v>
      </c>
      <c r="N17" s="4">
        <v>2</v>
      </c>
      <c r="O17" s="4">
        <v>0</v>
      </c>
      <c r="P17" s="4">
        <v>1</v>
      </c>
      <c r="Q17" s="4">
        <v>2</v>
      </c>
      <c r="R17" s="4">
        <v>0</v>
      </c>
    </row>
    <row r="18" spans="1:18">
      <c r="B18" s="24">
        <v>15</v>
      </c>
      <c r="C18" s="3">
        <v>6</v>
      </c>
      <c r="D18" s="3">
        <v>8</v>
      </c>
      <c r="E18" s="3">
        <v>8</v>
      </c>
      <c r="F18" s="4">
        <v>6</v>
      </c>
      <c r="G18" s="3">
        <v>5</v>
      </c>
      <c r="H18" s="3">
        <v>3</v>
      </c>
      <c r="I18" s="4">
        <v>5</v>
      </c>
      <c r="J18" s="4">
        <v>3</v>
      </c>
      <c r="K18" s="4">
        <v>1</v>
      </c>
      <c r="L18" s="4">
        <v>2</v>
      </c>
      <c r="M18" s="4">
        <v>0</v>
      </c>
      <c r="N18" s="4">
        <v>0</v>
      </c>
      <c r="O18" s="4">
        <v>1</v>
      </c>
      <c r="P18" s="4">
        <v>1</v>
      </c>
      <c r="Q18" s="4">
        <v>1</v>
      </c>
      <c r="R18" s="4">
        <v>0</v>
      </c>
    </row>
    <row r="19" spans="1:18">
      <c r="B19" s="24">
        <v>16</v>
      </c>
      <c r="C19" s="3">
        <v>4</v>
      </c>
      <c r="D19" s="3">
        <v>2</v>
      </c>
      <c r="E19" s="3">
        <v>2</v>
      </c>
      <c r="F19" s="4">
        <v>5</v>
      </c>
      <c r="G19" s="3">
        <v>6</v>
      </c>
      <c r="H19" s="3">
        <v>6</v>
      </c>
      <c r="I19" s="4">
        <v>4</v>
      </c>
      <c r="J19" s="4">
        <v>7</v>
      </c>
      <c r="K19" s="4">
        <v>0</v>
      </c>
      <c r="L19" s="4">
        <v>0</v>
      </c>
      <c r="M19" s="4">
        <v>1</v>
      </c>
      <c r="N19" s="4">
        <v>1</v>
      </c>
      <c r="O19" s="4">
        <v>1</v>
      </c>
      <c r="P19" s="4">
        <v>0</v>
      </c>
      <c r="Q19" s="4">
        <v>1</v>
      </c>
      <c r="R19" s="4">
        <v>2</v>
      </c>
    </row>
    <row r="20" spans="1:18">
      <c r="B20" s="24">
        <v>17</v>
      </c>
      <c r="C20" s="3">
        <v>7</v>
      </c>
      <c r="D20" s="3">
        <v>5</v>
      </c>
      <c r="E20" s="3">
        <v>6</v>
      </c>
      <c r="F20" s="4">
        <v>6</v>
      </c>
      <c r="G20" s="3">
        <v>7</v>
      </c>
      <c r="H20" s="3">
        <v>4</v>
      </c>
      <c r="I20" s="4">
        <v>2</v>
      </c>
      <c r="J20" s="4">
        <v>5</v>
      </c>
      <c r="K20" s="4">
        <v>1</v>
      </c>
      <c r="L20" s="4">
        <v>1</v>
      </c>
      <c r="M20" s="4">
        <v>2</v>
      </c>
      <c r="N20" s="4">
        <v>0</v>
      </c>
      <c r="O20" s="4">
        <v>0</v>
      </c>
      <c r="P20" s="4">
        <v>2</v>
      </c>
      <c r="Q20" s="4">
        <v>2</v>
      </c>
      <c r="R20" s="4">
        <v>1</v>
      </c>
    </row>
    <row r="21" spans="1:18">
      <c r="B21" s="24">
        <v>18</v>
      </c>
      <c r="C21" s="3">
        <v>2</v>
      </c>
      <c r="D21" s="3">
        <v>4</v>
      </c>
      <c r="E21" s="3">
        <v>4</v>
      </c>
      <c r="F21" s="4">
        <v>5</v>
      </c>
      <c r="G21" s="3">
        <v>3</v>
      </c>
      <c r="H21" s="3">
        <v>5</v>
      </c>
      <c r="I21" s="4">
        <v>4</v>
      </c>
      <c r="J21" s="4">
        <v>3</v>
      </c>
      <c r="K21" s="4">
        <v>0</v>
      </c>
      <c r="L21" s="4">
        <v>2</v>
      </c>
      <c r="M21" s="4">
        <v>0</v>
      </c>
      <c r="N21" s="4">
        <v>2</v>
      </c>
      <c r="O21" s="4">
        <v>2</v>
      </c>
      <c r="P21" s="4">
        <v>0</v>
      </c>
      <c r="Q21" s="4">
        <v>0</v>
      </c>
      <c r="R21" s="4">
        <v>1</v>
      </c>
    </row>
    <row r="22" spans="1:18">
      <c r="B22" s="24">
        <v>19</v>
      </c>
      <c r="C22" s="3">
        <v>6</v>
      </c>
      <c r="D22" s="3">
        <v>7</v>
      </c>
      <c r="E22" s="3">
        <v>2</v>
      </c>
      <c r="F22" s="4">
        <v>3</v>
      </c>
      <c r="G22" s="3">
        <v>9</v>
      </c>
      <c r="H22" s="3">
        <v>6</v>
      </c>
      <c r="I22" s="4">
        <v>5</v>
      </c>
      <c r="J22" s="4">
        <v>5</v>
      </c>
      <c r="K22" s="4">
        <v>0</v>
      </c>
      <c r="L22" s="4">
        <v>1</v>
      </c>
      <c r="M22" s="4">
        <v>0</v>
      </c>
      <c r="N22" s="4">
        <v>0</v>
      </c>
      <c r="O22" s="4">
        <v>1</v>
      </c>
      <c r="P22" s="4">
        <v>2</v>
      </c>
      <c r="Q22" s="4">
        <v>1</v>
      </c>
      <c r="R22" s="4">
        <v>0</v>
      </c>
    </row>
    <row r="23" spans="1:18">
      <c r="B23" s="24">
        <v>20</v>
      </c>
      <c r="C23" s="3">
        <v>5</v>
      </c>
      <c r="D23" s="3">
        <v>3</v>
      </c>
      <c r="E23" s="3">
        <v>8</v>
      </c>
      <c r="F23" s="4">
        <v>8</v>
      </c>
      <c r="G23" s="3">
        <v>4</v>
      </c>
      <c r="H23" s="3">
        <v>6</v>
      </c>
      <c r="I23" s="4">
        <v>7</v>
      </c>
      <c r="J23" s="4">
        <v>4</v>
      </c>
      <c r="K23" s="4">
        <v>2</v>
      </c>
      <c r="L23" s="4">
        <v>1</v>
      </c>
      <c r="M23" s="4">
        <v>2</v>
      </c>
      <c r="N23" s="4">
        <v>2</v>
      </c>
      <c r="O23" s="4">
        <v>1</v>
      </c>
      <c r="P23" s="4">
        <v>0</v>
      </c>
      <c r="Q23" s="4">
        <v>2</v>
      </c>
      <c r="R23" s="4">
        <v>3</v>
      </c>
    </row>
    <row r="26" spans="1:18">
      <c r="A26" s="7" t="s">
        <v>267</v>
      </c>
    </row>
    <row r="27" spans="1:18" s="7" customFormat="1">
      <c r="B27" s="61" t="s">
        <v>69</v>
      </c>
      <c r="C27" s="61"/>
      <c r="D27" s="61"/>
      <c r="E27" s="61"/>
      <c r="F27" s="61"/>
      <c r="G27" s="61"/>
      <c r="H27" s="61"/>
      <c r="I27" s="61"/>
      <c r="J27" s="61" t="s">
        <v>70</v>
      </c>
      <c r="K27" s="61"/>
      <c r="L27" s="61"/>
      <c r="M27" s="61"/>
      <c r="N27" s="61"/>
      <c r="O27" s="61"/>
      <c r="P27" s="61"/>
      <c r="Q27" s="61"/>
    </row>
    <row r="28" spans="1:18">
      <c r="B28" s="4" t="s">
        <v>30</v>
      </c>
      <c r="C28" s="4" t="s">
        <v>31</v>
      </c>
      <c r="D28" s="4" t="s">
        <v>32</v>
      </c>
      <c r="E28" s="4" t="s">
        <v>33</v>
      </c>
      <c r="F28" s="4" t="s">
        <v>34</v>
      </c>
      <c r="G28" s="4" t="s">
        <v>35</v>
      </c>
      <c r="H28" s="4" t="s">
        <v>107</v>
      </c>
      <c r="I28" s="4" t="s">
        <v>108</v>
      </c>
      <c r="J28" s="4" t="s">
        <v>30</v>
      </c>
      <c r="K28" s="4" t="s">
        <v>31</v>
      </c>
      <c r="L28" s="4" t="s">
        <v>32</v>
      </c>
      <c r="M28" s="4" t="s">
        <v>33</v>
      </c>
      <c r="N28" s="4" t="s">
        <v>34</v>
      </c>
      <c r="O28" s="4" t="s">
        <v>35</v>
      </c>
      <c r="P28" s="4" t="s">
        <v>107</v>
      </c>
      <c r="Q28" s="4" t="s">
        <v>108</v>
      </c>
    </row>
    <row r="29" spans="1:18" s="17" customFormat="1">
      <c r="B29" s="19">
        <v>3.1904759999999999</v>
      </c>
      <c r="C29" s="19">
        <v>3.285714</v>
      </c>
      <c r="D29" s="19">
        <v>3.1904759999999999</v>
      </c>
      <c r="E29" s="19">
        <v>3.7619050000000001</v>
      </c>
      <c r="F29" s="19">
        <v>3.6666669999999999</v>
      </c>
      <c r="G29" s="19">
        <v>3.2380949999999999</v>
      </c>
      <c r="H29" s="19">
        <v>3.4285709999999998</v>
      </c>
      <c r="I29" s="19">
        <v>3.6666669999999999</v>
      </c>
      <c r="J29" s="19">
        <v>1.3333330000000001</v>
      </c>
      <c r="K29" s="19">
        <v>1.571429</v>
      </c>
      <c r="L29" s="19">
        <v>1.285714</v>
      </c>
      <c r="M29" s="19">
        <v>1.5238100000000001</v>
      </c>
      <c r="N29" s="19">
        <v>1.6666669999999999</v>
      </c>
      <c r="O29" s="19">
        <v>1.5238100000000001</v>
      </c>
      <c r="P29" s="19">
        <v>1.8095239999999999</v>
      </c>
      <c r="Q29" s="19">
        <v>1.7619050000000001</v>
      </c>
    </row>
    <row r="31" spans="1:18">
      <c r="A31" s="7" t="s">
        <v>268</v>
      </c>
    </row>
    <row r="32" spans="1:18" s="7" customFormat="1">
      <c r="B32" s="61" t="s">
        <v>69</v>
      </c>
      <c r="C32" s="61"/>
      <c r="D32" s="61"/>
      <c r="E32" s="61"/>
      <c r="F32" s="61"/>
      <c r="G32" s="61"/>
      <c r="H32" s="61"/>
      <c r="I32" s="61"/>
      <c r="J32" s="61" t="s">
        <v>70</v>
      </c>
      <c r="K32" s="61"/>
      <c r="L32" s="61"/>
      <c r="M32" s="61"/>
      <c r="N32" s="61"/>
      <c r="O32" s="61"/>
      <c r="P32" s="61"/>
      <c r="Q32" s="61"/>
    </row>
    <row r="33" spans="1:56">
      <c r="B33" s="4" t="s">
        <v>30</v>
      </c>
      <c r="C33" s="4" t="s">
        <v>31</v>
      </c>
      <c r="D33" s="4" t="s">
        <v>32</v>
      </c>
      <c r="E33" s="4" t="s">
        <v>33</v>
      </c>
      <c r="F33" s="4" t="s">
        <v>34</v>
      </c>
      <c r="G33" s="4" t="s">
        <v>35</v>
      </c>
      <c r="H33" s="4" t="s">
        <v>107</v>
      </c>
      <c r="I33" s="4" t="s">
        <v>108</v>
      </c>
      <c r="J33" s="4" t="s">
        <v>30</v>
      </c>
      <c r="K33" s="4" t="s">
        <v>31</v>
      </c>
      <c r="L33" s="4" t="s">
        <v>32</v>
      </c>
      <c r="M33" s="4" t="s">
        <v>33</v>
      </c>
      <c r="N33" s="4" t="s">
        <v>34</v>
      </c>
      <c r="O33" s="4" t="s">
        <v>35</v>
      </c>
      <c r="P33" s="4" t="s">
        <v>107</v>
      </c>
      <c r="Q33" s="4" t="s">
        <v>108</v>
      </c>
    </row>
    <row r="34" spans="1:56" s="17" customFormat="1">
      <c r="B34" s="19">
        <v>100</v>
      </c>
      <c r="C34" s="19">
        <v>95.4</v>
      </c>
      <c r="D34" s="19">
        <v>90.36</v>
      </c>
      <c r="E34" s="19">
        <v>120.36</v>
      </c>
      <c r="F34" s="19">
        <v>110.25</v>
      </c>
      <c r="G34" s="19">
        <v>85.69</v>
      </c>
      <c r="H34" s="19">
        <v>80.69</v>
      </c>
      <c r="I34" s="19">
        <v>117.2</v>
      </c>
      <c r="J34" s="19">
        <v>32.409999999999997</v>
      </c>
      <c r="K34" s="19">
        <v>40.321973999999997</v>
      </c>
      <c r="L34" s="19">
        <v>20</v>
      </c>
      <c r="M34" s="19">
        <v>46.5</v>
      </c>
      <c r="N34" s="19">
        <v>15.69</v>
      </c>
      <c r="O34" s="19">
        <v>38.76</v>
      </c>
      <c r="P34" s="19">
        <v>45.89</v>
      </c>
      <c r="Q34" s="19">
        <v>21.67</v>
      </c>
    </row>
    <row r="36" spans="1:56">
      <c r="A36" s="7" t="s">
        <v>269</v>
      </c>
    </row>
    <row r="37" spans="1:56" s="7" customFormat="1">
      <c r="B37" s="61" t="s">
        <v>69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BD37" s="21"/>
    </row>
    <row r="38" spans="1:56">
      <c r="B38" s="3">
        <v>205</v>
      </c>
      <c r="C38" s="3">
        <v>215</v>
      </c>
      <c r="D38" s="3">
        <v>195</v>
      </c>
      <c r="E38" s="3">
        <v>181</v>
      </c>
      <c r="F38" s="3">
        <v>222</v>
      </c>
      <c r="G38" s="3">
        <v>190</v>
      </c>
      <c r="H38" s="3">
        <v>165</v>
      </c>
      <c r="I38" s="3">
        <v>172</v>
      </c>
      <c r="J38" s="3">
        <v>167</v>
      </c>
      <c r="K38" s="3">
        <v>175</v>
      </c>
      <c r="L38" s="3">
        <v>194</v>
      </c>
      <c r="M38" s="3">
        <v>178</v>
      </c>
      <c r="N38" s="3">
        <v>205</v>
      </c>
      <c r="O38" s="3">
        <v>200</v>
      </c>
      <c r="P38" s="3">
        <v>179</v>
      </c>
      <c r="Q38" s="3">
        <v>178</v>
      </c>
      <c r="R38" s="3">
        <v>214</v>
      </c>
      <c r="S38" s="3">
        <v>190</v>
      </c>
      <c r="T38" s="3">
        <v>186</v>
      </c>
      <c r="U38" s="3">
        <v>169</v>
      </c>
      <c r="V38" s="3">
        <v>174</v>
      </c>
      <c r="W38" s="3">
        <v>203</v>
      </c>
      <c r="X38" s="3">
        <v>219</v>
      </c>
      <c r="Y38" s="3">
        <v>195</v>
      </c>
      <c r="Z38" s="3">
        <v>198</v>
      </c>
      <c r="AA38" s="3">
        <v>194</v>
      </c>
      <c r="AB38" s="3">
        <v>186</v>
      </c>
      <c r="BD38" s="3"/>
    </row>
    <row r="39" spans="1:56">
      <c r="B39" s="61" t="s">
        <v>70</v>
      </c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</row>
    <row r="40" spans="1:56">
      <c r="B40" s="3">
        <v>66</v>
      </c>
      <c r="C40" s="3">
        <v>79</v>
      </c>
      <c r="D40" s="3">
        <v>80</v>
      </c>
      <c r="E40" s="3">
        <v>84</v>
      </c>
      <c r="F40" s="3">
        <v>75</v>
      </c>
      <c r="G40" s="3">
        <v>37</v>
      </c>
      <c r="H40" s="3">
        <v>69</v>
      </c>
      <c r="I40" s="3">
        <v>74</v>
      </c>
      <c r="J40" s="3">
        <v>88</v>
      </c>
      <c r="K40" s="3">
        <v>36</v>
      </c>
      <c r="L40" s="3">
        <v>47</v>
      </c>
      <c r="M40" s="3">
        <v>64</v>
      </c>
      <c r="N40" s="3">
        <v>80</v>
      </c>
      <c r="O40" s="3">
        <v>77</v>
      </c>
      <c r="P40" s="3">
        <v>44</v>
      </c>
      <c r="Q40" s="3">
        <v>69</v>
      </c>
      <c r="R40" s="3">
        <v>65</v>
      </c>
      <c r="S40" s="3">
        <v>80</v>
      </c>
      <c r="T40" s="3">
        <v>44</v>
      </c>
      <c r="U40" s="3">
        <v>59</v>
      </c>
      <c r="V40" s="3">
        <v>78</v>
      </c>
      <c r="W40" s="3">
        <v>72</v>
      </c>
      <c r="X40" s="3">
        <v>75</v>
      </c>
      <c r="Y40" s="3">
        <v>65</v>
      </c>
      <c r="Z40" s="3">
        <v>46</v>
      </c>
      <c r="AA40" s="3">
        <v>73</v>
      </c>
      <c r="AB40" s="3">
        <v>72</v>
      </c>
    </row>
    <row r="41" spans="1:56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56">
      <c r="A42" s="7" t="s">
        <v>270</v>
      </c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  <c r="N42" s="3"/>
      <c r="O42" s="3"/>
      <c r="P42" s="3"/>
      <c r="Q42" s="3"/>
      <c r="S42" s="3"/>
      <c r="U42" s="3"/>
      <c r="V42" s="3"/>
      <c r="W42" s="3"/>
      <c r="X42" s="3"/>
      <c r="Y42" s="3"/>
      <c r="Z42" s="3"/>
      <c r="AA42" s="3"/>
      <c r="AB42" s="3"/>
    </row>
    <row r="43" spans="1:56">
      <c r="B43" s="61" t="s">
        <v>69</v>
      </c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</row>
    <row r="44" spans="1:56">
      <c r="B44" s="3">
        <v>195</v>
      </c>
      <c r="C44" s="3">
        <v>235</v>
      </c>
      <c r="D44" s="3">
        <v>205</v>
      </c>
      <c r="E44" s="3">
        <v>188</v>
      </c>
      <c r="F44" s="3">
        <v>242</v>
      </c>
      <c r="G44" s="3">
        <v>190</v>
      </c>
      <c r="H44" s="3">
        <v>175</v>
      </c>
      <c r="I44" s="3">
        <v>152</v>
      </c>
      <c r="J44" s="3">
        <v>178</v>
      </c>
      <c r="K44" s="3">
        <v>165</v>
      </c>
      <c r="L44" s="3">
        <v>194</v>
      </c>
      <c r="M44" s="3">
        <v>167</v>
      </c>
      <c r="N44" s="3">
        <v>245</v>
      </c>
      <c r="O44" s="3">
        <v>220</v>
      </c>
      <c r="P44" s="3">
        <v>210</v>
      </c>
      <c r="Q44" s="3">
        <v>190</v>
      </c>
      <c r="R44" s="3">
        <v>222</v>
      </c>
      <c r="S44" s="3">
        <v>186</v>
      </c>
      <c r="T44" s="3">
        <v>214</v>
      </c>
      <c r="U44" s="3">
        <v>205</v>
      </c>
      <c r="V44" s="3">
        <v>208</v>
      </c>
      <c r="W44" s="3">
        <v>219</v>
      </c>
      <c r="X44" s="3">
        <v>228</v>
      </c>
      <c r="Y44" s="3">
        <v>190</v>
      </c>
      <c r="Z44" s="3">
        <v>244</v>
      </c>
      <c r="AA44" s="3">
        <v>235</v>
      </c>
      <c r="AB44" s="3">
        <v>186</v>
      </c>
    </row>
    <row r="45" spans="1:56">
      <c r="B45" s="61" t="s">
        <v>70</v>
      </c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</row>
    <row r="46" spans="1:56">
      <c r="B46" s="3">
        <v>54</v>
      </c>
      <c r="C46" s="3">
        <v>72</v>
      </c>
      <c r="D46" s="3">
        <v>83</v>
      </c>
      <c r="E46" s="3">
        <v>87</v>
      </c>
      <c r="F46" s="3">
        <v>64</v>
      </c>
      <c r="G46" s="3">
        <v>78</v>
      </c>
      <c r="H46" s="3">
        <v>80</v>
      </c>
      <c r="I46" s="3">
        <v>88</v>
      </c>
      <c r="J46" s="3">
        <v>68</v>
      </c>
      <c r="K46" s="3">
        <v>76</v>
      </c>
      <c r="L46" s="3">
        <v>90</v>
      </c>
      <c r="M46" s="3">
        <v>75</v>
      </c>
      <c r="N46" s="3">
        <v>72</v>
      </c>
      <c r="O46" s="3">
        <v>77</v>
      </c>
      <c r="P46" s="3">
        <v>82</v>
      </c>
      <c r="Q46" s="3">
        <v>65</v>
      </c>
      <c r="R46" s="3">
        <v>84</v>
      </c>
      <c r="S46" s="3">
        <v>80</v>
      </c>
      <c r="T46" s="3">
        <v>84</v>
      </c>
      <c r="U46" s="3">
        <v>89</v>
      </c>
      <c r="V46" s="3">
        <v>80</v>
      </c>
      <c r="W46" s="3">
        <v>64</v>
      </c>
      <c r="X46" s="3">
        <v>78</v>
      </c>
      <c r="Y46" s="3">
        <v>69</v>
      </c>
      <c r="Z46" s="3">
        <v>86</v>
      </c>
      <c r="AA46" s="3">
        <v>93</v>
      </c>
      <c r="AB46" s="3">
        <v>94</v>
      </c>
    </row>
  </sheetData>
  <mergeCells count="10">
    <mergeCell ref="B37:AB37"/>
    <mergeCell ref="B39:AB39"/>
    <mergeCell ref="B43:AB43"/>
    <mergeCell ref="B45:AB45"/>
    <mergeCell ref="C2:J2"/>
    <mergeCell ref="K2:R2"/>
    <mergeCell ref="B27:I27"/>
    <mergeCell ref="J27:Q27"/>
    <mergeCell ref="B32:I32"/>
    <mergeCell ref="J32:Q32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topLeftCell="A40" zoomScaleNormal="100" workbookViewId="0">
      <selection activeCell="V18" sqref="V18"/>
    </sheetView>
  </sheetViews>
  <sheetFormatPr defaultColWidth="8.625" defaultRowHeight="12.75"/>
  <cols>
    <col min="1" max="1" width="14.875" style="4" customWidth="1"/>
    <col min="2" max="16384" width="8.625" style="4"/>
  </cols>
  <sheetData>
    <row r="1" spans="1:18">
      <c r="A1" s="7" t="s">
        <v>271</v>
      </c>
    </row>
    <row r="2" spans="1:18" s="7" customFormat="1">
      <c r="C2" s="55" t="s">
        <v>15</v>
      </c>
      <c r="D2" s="55"/>
      <c r="E2" s="55"/>
      <c r="F2" s="55"/>
      <c r="G2" s="55"/>
      <c r="H2" s="55"/>
      <c r="I2" s="55"/>
      <c r="J2" s="55"/>
      <c r="K2" s="55" t="s">
        <v>16</v>
      </c>
      <c r="L2" s="55"/>
      <c r="M2" s="55"/>
      <c r="N2" s="55"/>
      <c r="O2" s="55"/>
      <c r="P2" s="55"/>
      <c r="Q2" s="55"/>
      <c r="R2" s="55"/>
    </row>
    <row r="3" spans="1:18">
      <c r="B3" s="4" t="s">
        <v>109</v>
      </c>
      <c r="C3" s="4" t="s">
        <v>30</v>
      </c>
      <c r="D3" s="4" t="s">
        <v>31</v>
      </c>
      <c r="E3" s="4" t="s">
        <v>32</v>
      </c>
      <c r="F3" s="4" t="s">
        <v>33</v>
      </c>
      <c r="G3" s="4" t="s">
        <v>34</v>
      </c>
      <c r="H3" s="4" t="s">
        <v>35</v>
      </c>
      <c r="I3" s="4" t="s">
        <v>107</v>
      </c>
      <c r="J3" s="4" t="s">
        <v>108</v>
      </c>
      <c r="K3" s="4" t="s">
        <v>30</v>
      </c>
      <c r="L3" s="4" t="s">
        <v>31</v>
      </c>
      <c r="M3" s="4" t="s">
        <v>32</v>
      </c>
      <c r="N3" s="4" t="s">
        <v>33</v>
      </c>
      <c r="O3" s="4" t="s">
        <v>34</v>
      </c>
      <c r="P3" s="4" t="s">
        <v>35</v>
      </c>
      <c r="Q3" s="4" t="s">
        <v>107</v>
      </c>
      <c r="R3" s="4" t="s">
        <v>108</v>
      </c>
    </row>
    <row r="4" spans="1:18">
      <c r="B4" s="24">
        <v>2</v>
      </c>
      <c r="C4" s="3">
        <v>1</v>
      </c>
      <c r="D4" s="3">
        <v>3</v>
      </c>
      <c r="E4" s="3">
        <v>1</v>
      </c>
      <c r="F4" s="3">
        <v>2</v>
      </c>
      <c r="G4" s="3">
        <v>2</v>
      </c>
      <c r="H4" s="3">
        <v>3</v>
      </c>
      <c r="I4" s="3">
        <v>2</v>
      </c>
      <c r="J4" s="3">
        <v>1</v>
      </c>
      <c r="K4" s="3">
        <v>1</v>
      </c>
      <c r="L4" s="3">
        <v>2</v>
      </c>
      <c r="M4" s="3">
        <v>1</v>
      </c>
      <c r="N4" s="3">
        <v>2</v>
      </c>
      <c r="O4" s="3">
        <v>0</v>
      </c>
      <c r="P4" s="3">
        <v>2</v>
      </c>
      <c r="Q4" s="3">
        <v>0</v>
      </c>
      <c r="R4" s="3">
        <v>2</v>
      </c>
    </row>
    <row r="5" spans="1:18">
      <c r="B5" s="24">
        <v>4</v>
      </c>
      <c r="C5" s="3">
        <v>2</v>
      </c>
      <c r="D5" s="3">
        <v>1</v>
      </c>
      <c r="E5" s="3">
        <v>3</v>
      </c>
      <c r="F5" s="3">
        <v>4</v>
      </c>
      <c r="G5" s="3">
        <v>2</v>
      </c>
      <c r="H5" s="3">
        <v>4</v>
      </c>
      <c r="I5" s="3">
        <v>2</v>
      </c>
      <c r="J5" s="3">
        <v>2</v>
      </c>
      <c r="K5" s="3">
        <v>2</v>
      </c>
      <c r="L5" s="3">
        <v>5</v>
      </c>
      <c r="M5" s="3">
        <v>1</v>
      </c>
      <c r="N5" s="3">
        <v>0</v>
      </c>
      <c r="O5" s="3">
        <v>3</v>
      </c>
      <c r="P5" s="3">
        <v>0</v>
      </c>
      <c r="Q5" s="3">
        <v>1</v>
      </c>
      <c r="R5" s="3">
        <v>1</v>
      </c>
    </row>
    <row r="6" spans="1:18">
      <c r="B6" s="24">
        <v>6</v>
      </c>
      <c r="C6" s="3">
        <v>5</v>
      </c>
      <c r="D6" s="3">
        <v>3</v>
      </c>
      <c r="E6" s="3">
        <v>6</v>
      </c>
      <c r="F6" s="3">
        <v>3</v>
      </c>
      <c r="G6" s="3">
        <v>6</v>
      </c>
      <c r="H6" s="3">
        <v>4</v>
      </c>
      <c r="I6" s="3">
        <v>5</v>
      </c>
      <c r="J6" s="3">
        <v>6</v>
      </c>
      <c r="K6" s="3">
        <v>4</v>
      </c>
      <c r="L6" s="3">
        <v>8</v>
      </c>
      <c r="M6" s="3">
        <v>1</v>
      </c>
      <c r="N6" s="3">
        <v>1</v>
      </c>
      <c r="O6" s="3">
        <v>2</v>
      </c>
      <c r="P6" s="3">
        <v>0</v>
      </c>
      <c r="Q6" s="3">
        <v>2</v>
      </c>
      <c r="R6" s="3">
        <v>3</v>
      </c>
    </row>
    <row r="7" spans="1:18">
      <c r="B7" s="24">
        <v>8</v>
      </c>
      <c r="C7" s="3">
        <v>8</v>
      </c>
      <c r="D7" s="3">
        <v>6</v>
      </c>
      <c r="E7" s="3">
        <v>4</v>
      </c>
      <c r="F7" s="3">
        <v>5</v>
      </c>
      <c r="G7" s="3">
        <v>9</v>
      </c>
      <c r="H7" s="3">
        <v>7</v>
      </c>
      <c r="I7" s="3">
        <v>4</v>
      </c>
      <c r="J7" s="3">
        <v>10</v>
      </c>
      <c r="K7" s="3">
        <v>6</v>
      </c>
      <c r="L7" s="3">
        <v>10</v>
      </c>
      <c r="M7" s="3">
        <v>2</v>
      </c>
      <c r="N7" s="3">
        <v>2</v>
      </c>
      <c r="O7" s="3">
        <v>6</v>
      </c>
      <c r="P7" s="3">
        <v>2</v>
      </c>
      <c r="Q7" s="3">
        <v>6</v>
      </c>
      <c r="R7" s="3">
        <v>4</v>
      </c>
    </row>
    <row r="8" spans="1:18">
      <c r="B8" s="24">
        <v>10</v>
      </c>
      <c r="C8" s="3">
        <v>10</v>
      </c>
      <c r="D8" s="3">
        <v>4</v>
      </c>
      <c r="E8" s="3">
        <v>8</v>
      </c>
      <c r="F8" s="3">
        <v>12</v>
      </c>
      <c r="G8" s="3">
        <v>9</v>
      </c>
      <c r="H8" s="3">
        <v>5</v>
      </c>
      <c r="I8" s="3">
        <v>10</v>
      </c>
      <c r="J8" s="3">
        <v>6</v>
      </c>
      <c r="K8" s="3">
        <v>4</v>
      </c>
      <c r="L8" s="3">
        <v>4</v>
      </c>
      <c r="M8" s="3">
        <v>6</v>
      </c>
      <c r="N8" s="3">
        <v>4</v>
      </c>
      <c r="O8" s="3">
        <v>10</v>
      </c>
      <c r="P8" s="3">
        <v>4</v>
      </c>
      <c r="Q8" s="3">
        <v>7</v>
      </c>
      <c r="R8" s="3">
        <v>2</v>
      </c>
    </row>
    <row r="9" spans="1:18">
      <c r="B9" s="24">
        <v>12</v>
      </c>
      <c r="C9" s="3">
        <v>8</v>
      </c>
      <c r="D9" s="3">
        <v>8</v>
      </c>
      <c r="E9" s="3">
        <v>9</v>
      </c>
      <c r="F9" s="3">
        <v>14</v>
      </c>
      <c r="G9" s="3">
        <v>8</v>
      </c>
      <c r="H9" s="3">
        <v>6</v>
      </c>
      <c r="I9" s="3">
        <v>11</v>
      </c>
      <c r="J9" s="3">
        <v>5</v>
      </c>
      <c r="K9" s="3">
        <v>5</v>
      </c>
      <c r="L9" s="3">
        <v>2</v>
      </c>
      <c r="M9" s="3">
        <v>3</v>
      </c>
      <c r="N9" s="3">
        <v>1</v>
      </c>
      <c r="O9" s="3">
        <v>8</v>
      </c>
      <c r="P9" s="3">
        <v>2</v>
      </c>
      <c r="Q9" s="3">
        <v>4</v>
      </c>
      <c r="R9" s="3">
        <v>4</v>
      </c>
    </row>
    <row r="10" spans="1:18">
      <c r="B10" s="24">
        <v>14</v>
      </c>
      <c r="C10" s="3">
        <v>8</v>
      </c>
      <c r="D10" s="3">
        <v>14</v>
      </c>
      <c r="E10" s="3">
        <v>10</v>
      </c>
      <c r="F10" s="3">
        <v>8</v>
      </c>
      <c r="G10" s="3">
        <v>9</v>
      </c>
      <c r="H10" s="3">
        <v>8</v>
      </c>
      <c r="I10" s="3">
        <v>10</v>
      </c>
      <c r="J10" s="3">
        <v>8</v>
      </c>
      <c r="K10" s="3">
        <v>3</v>
      </c>
      <c r="L10" s="3">
        <v>4</v>
      </c>
      <c r="M10" s="3">
        <v>1</v>
      </c>
      <c r="N10" s="3">
        <v>2</v>
      </c>
      <c r="O10" s="3">
        <v>5</v>
      </c>
      <c r="P10" s="3">
        <v>4</v>
      </c>
      <c r="Q10" s="3">
        <v>2</v>
      </c>
      <c r="R10" s="3">
        <v>1</v>
      </c>
    </row>
    <row r="11" spans="1:18">
      <c r="B11" s="24">
        <v>16</v>
      </c>
      <c r="C11" s="3">
        <v>8</v>
      </c>
      <c r="D11" s="3">
        <v>11</v>
      </c>
      <c r="E11" s="3">
        <v>14</v>
      </c>
      <c r="F11" s="3">
        <v>10</v>
      </c>
      <c r="G11" s="3">
        <v>13</v>
      </c>
      <c r="H11" s="3">
        <v>10</v>
      </c>
      <c r="I11" s="3">
        <v>12</v>
      </c>
      <c r="J11" s="3">
        <v>10</v>
      </c>
      <c r="K11" s="3">
        <v>2</v>
      </c>
      <c r="L11" s="3">
        <v>2</v>
      </c>
      <c r="M11" s="3">
        <v>4</v>
      </c>
      <c r="N11" s="3">
        <v>1</v>
      </c>
      <c r="O11" s="3">
        <v>1</v>
      </c>
      <c r="P11" s="3">
        <v>5</v>
      </c>
      <c r="Q11" s="3">
        <v>1</v>
      </c>
      <c r="R11" s="3">
        <v>2</v>
      </c>
    </row>
    <row r="12" spans="1:18">
      <c r="B12" s="24">
        <v>18</v>
      </c>
      <c r="C12" s="3">
        <v>9</v>
      </c>
      <c r="D12" s="3">
        <v>8</v>
      </c>
      <c r="E12" s="3">
        <v>15</v>
      </c>
      <c r="F12" s="3">
        <v>13</v>
      </c>
      <c r="G12" s="3">
        <v>9</v>
      </c>
      <c r="H12" s="3">
        <v>11</v>
      </c>
      <c r="I12" s="3">
        <v>14</v>
      </c>
      <c r="J12" s="3">
        <v>13</v>
      </c>
      <c r="K12" s="3">
        <v>3</v>
      </c>
      <c r="L12" s="3">
        <v>1</v>
      </c>
      <c r="M12" s="3">
        <v>6</v>
      </c>
      <c r="N12" s="3">
        <v>2</v>
      </c>
      <c r="O12" s="3">
        <v>2</v>
      </c>
      <c r="P12" s="3">
        <v>2</v>
      </c>
      <c r="Q12" s="3">
        <v>0</v>
      </c>
      <c r="R12" s="3">
        <v>1</v>
      </c>
    </row>
    <row r="13" spans="1:18">
      <c r="B13" s="24">
        <v>20</v>
      </c>
      <c r="C13" s="3">
        <v>9</v>
      </c>
      <c r="D13" s="3">
        <v>10</v>
      </c>
      <c r="E13" s="3">
        <v>8</v>
      </c>
      <c r="F13" s="3">
        <v>8</v>
      </c>
      <c r="G13" s="3">
        <v>14</v>
      </c>
      <c r="H13" s="3">
        <v>8</v>
      </c>
      <c r="I13" s="3">
        <v>7</v>
      </c>
      <c r="J13" s="3">
        <v>13</v>
      </c>
      <c r="K13" s="3">
        <v>2</v>
      </c>
      <c r="L13" s="3">
        <v>4</v>
      </c>
      <c r="M13" s="3">
        <v>2</v>
      </c>
      <c r="N13" s="3">
        <v>2</v>
      </c>
      <c r="O13" s="3">
        <v>1</v>
      </c>
      <c r="P13" s="3">
        <v>0</v>
      </c>
      <c r="Q13" s="3">
        <v>2</v>
      </c>
      <c r="R13" s="3">
        <v>3</v>
      </c>
    </row>
    <row r="16" spans="1:18">
      <c r="A16" s="7" t="s">
        <v>272</v>
      </c>
    </row>
    <row r="17" spans="1:18" s="7" customFormat="1">
      <c r="B17" s="61" t="s">
        <v>56</v>
      </c>
      <c r="C17" s="61"/>
      <c r="D17" s="61"/>
      <c r="E17" s="61"/>
      <c r="F17" s="61"/>
      <c r="G17" s="61"/>
      <c r="H17" s="61"/>
      <c r="I17" s="61"/>
      <c r="J17" s="61" t="s">
        <v>57</v>
      </c>
      <c r="K17" s="61"/>
      <c r="L17" s="61"/>
      <c r="M17" s="61"/>
      <c r="N17" s="61"/>
      <c r="O17" s="61"/>
      <c r="P17" s="61"/>
      <c r="Q17" s="61"/>
    </row>
    <row r="18" spans="1:18">
      <c r="B18" s="4" t="s">
        <v>30</v>
      </c>
      <c r="C18" s="4" t="s">
        <v>31</v>
      </c>
      <c r="D18" s="4" t="s">
        <v>32</v>
      </c>
      <c r="E18" s="4" t="s">
        <v>33</v>
      </c>
      <c r="F18" s="4" t="s">
        <v>34</v>
      </c>
      <c r="G18" s="4" t="s">
        <v>35</v>
      </c>
      <c r="H18" s="4" t="s">
        <v>107</v>
      </c>
      <c r="I18" s="4" t="s">
        <v>108</v>
      </c>
      <c r="J18" s="4" t="s">
        <v>30</v>
      </c>
      <c r="K18" s="4" t="s">
        <v>31</v>
      </c>
      <c r="L18" s="4" t="s">
        <v>32</v>
      </c>
      <c r="M18" s="4" t="s">
        <v>33</v>
      </c>
      <c r="N18" s="4" t="s">
        <v>34</v>
      </c>
      <c r="O18" s="4" t="s">
        <v>35</v>
      </c>
      <c r="P18" s="4" t="s">
        <v>107</v>
      </c>
      <c r="Q18" s="4" t="s">
        <v>108</v>
      </c>
    </row>
    <row r="19" spans="1:18" s="17" customFormat="1">
      <c r="B19" s="19">
        <v>3.15</v>
      </c>
      <c r="C19" s="19">
        <v>3.45</v>
      </c>
      <c r="D19" s="19">
        <v>3.65</v>
      </c>
      <c r="E19" s="19">
        <v>3.95</v>
      </c>
      <c r="F19" s="19">
        <v>4.05</v>
      </c>
      <c r="G19" s="19">
        <v>3.2</v>
      </c>
      <c r="H19" s="19">
        <v>4.3</v>
      </c>
      <c r="I19" s="19">
        <v>3.7</v>
      </c>
      <c r="J19" s="19">
        <v>1.6</v>
      </c>
      <c r="K19" s="19">
        <v>2.1</v>
      </c>
      <c r="L19" s="19">
        <v>1.35</v>
      </c>
      <c r="M19" s="19">
        <v>0.85</v>
      </c>
      <c r="N19" s="19">
        <v>1.9</v>
      </c>
      <c r="O19" s="19">
        <v>1.05</v>
      </c>
      <c r="P19" s="19">
        <v>1.25</v>
      </c>
      <c r="Q19" s="19">
        <v>1.1499999999999999</v>
      </c>
    </row>
    <row r="20" spans="1:18" s="17" customFormat="1"/>
    <row r="21" spans="1:18" s="17" customFormat="1"/>
    <row r="22" spans="1:18" s="17" customFormat="1">
      <c r="A22" s="28" t="s">
        <v>273</v>
      </c>
    </row>
    <row r="23" spans="1:18" s="17" customFormat="1">
      <c r="B23" s="72" t="s">
        <v>56</v>
      </c>
      <c r="C23" s="72"/>
      <c r="D23" s="72"/>
      <c r="E23" s="72"/>
      <c r="F23" s="72"/>
      <c r="G23" s="72"/>
      <c r="H23" s="72"/>
      <c r="I23" s="72"/>
      <c r="J23" s="72" t="s">
        <v>57</v>
      </c>
      <c r="K23" s="72"/>
      <c r="L23" s="72"/>
      <c r="M23" s="72"/>
      <c r="N23" s="72"/>
      <c r="O23" s="72"/>
      <c r="P23" s="72"/>
      <c r="Q23" s="72"/>
    </row>
    <row r="24" spans="1:18" s="17" customFormat="1">
      <c r="B24" s="17" t="s">
        <v>30</v>
      </c>
      <c r="C24" s="17" t="s">
        <v>31</v>
      </c>
      <c r="D24" s="17" t="s">
        <v>32</v>
      </c>
      <c r="E24" s="17" t="s">
        <v>33</v>
      </c>
      <c r="F24" s="17" t="s">
        <v>34</v>
      </c>
      <c r="G24" s="17" t="s">
        <v>35</v>
      </c>
      <c r="H24" s="17" t="s">
        <v>107</v>
      </c>
      <c r="I24" s="17" t="s">
        <v>108</v>
      </c>
      <c r="J24" s="17" t="s">
        <v>30</v>
      </c>
      <c r="K24" s="17" t="s">
        <v>31</v>
      </c>
      <c r="L24" s="17" t="s">
        <v>32</v>
      </c>
      <c r="M24" s="17" t="s">
        <v>33</v>
      </c>
      <c r="N24" s="17" t="s">
        <v>34</v>
      </c>
      <c r="O24" s="17" t="s">
        <v>35</v>
      </c>
      <c r="P24" s="17" t="s">
        <v>107</v>
      </c>
      <c r="Q24" s="17" t="s">
        <v>108</v>
      </c>
    </row>
    <row r="25" spans="1:18" s="17" customFormat="1">
      <c r="B25" s="19">
        <v>96.4</v>
      </c>
      <c r="C25" s="19">
        <v>92.5</v>
      </c>
      <c r="D25" s="19">
        <v>96.6</v>
      </c>
      <c r="E25" s="19">
        <v>120.36</v>
      </c>
      <c r="F25" s="19">
        <v>112</v>
      </c>
      <c r="G25" s="19">
        <v>80.5</v>
      </c>
      <c r="H25" s="19">
        <v>84.6</v>
      </c>
      <c r="I25" s="19">
        <v>117.2</v>
      </c>
      <c r="J25" s="19">
        <v>25</v>
      </c>
      <c r="K25" s="19">
        <v>35</v>
      </c>
      <c r="L25" s="19">
        <v>18</v>
      </c>
      <c r="M25" s="19">
        <v>26.8</v>
      </c>
      <c r="N25" s="19">
        <v>15.69</v>
      </c>
      <c r="O25" s="19">
        <v>38.76</v>
      </c>
      <c r="P25" s="19">
        <v>40.200000000000003</v>
      </c>
      <c r="Q25" s="19">
        <v>21.67</v>
      </c>
    </row>
    <row r="28" spans="1:18">
      <c r="A28" s="7" t="s">
        <v>274</v>
      </c>
      <c r="C28" s="55" t="s">
        <v>21</v>
      </c>
      <c r="D28" s="55"/>
      <c r="E28" s="55"/>
      <c r="F28" s="55"/>
      <c r="G28" s="55"/>
      <c r="H28" s="55"/>
      <c r="I28" s="55"/>
      <c r="J28" s="55"/>
      <c r="K28" s="55" t="s">
        <v>45</v>
      </c>
      <c r="L28" s="55"/>
      <c r="M28" s="55"/>
      <c r="N28" s="55"/>
      <c r="O28" s="55"/>
      <c r="P28" s="55"/>
      <c r="Q28" s="55"/>
      <c r="R28" s="55"/>
    </row>
    <row r="29" spans="1:18">
      <c r="B29" s="4" t="s">
        <v>109</v>
      </c>
      <c r="C29" s="4" t="s">
        <v>30</v>
      </c>
      <c r="D29" s="4" t="s">
        <v>31</v>
      </c>
      <c r="E29" s="4" t="s">
        <v>32</v>
      </c>
      <c r="F29" s="4" t="s">
        <v>33</v>
      </c>
      <c r="G29" s="4" t="s">
        <v>34</v>
      </c>
      <c r="H29" s="4" t="s">
        <v>35</v>
      </c>
      <c r="I29" s="4" t="s">
        <v>107</v>
      </c>
      <c r="J29" s="4" t="s">
        <v>108</v>
      </c>
      <c r="K29" s="4" t="s">
        <v>30</v>
      </c>
      <c r="L29" s="4" t="s">
        <v>31</v>
      </c>
      <c r="M29" s="4" t="s">
        <v>32</v>
      </c>
      <c r="N29" s="4" t="s">
        <v>33</v>
      </c>
      <c r="O29" s="4" t="s">
        <v>34</v>
      </c>
      <c r="P29" s="4" t="s">
        <v>35</v>
      </c>
      <c r="Q29" s="4" t="s">
        <v>107</v>
      </c>
      <c r="R29" s="4" t="s">
        <v>108</v>
      </c>
    </row>
    <row r="30" spans="1:18">
      <c r="B30" s="24">
        <v>2</v>
      </c>
      <c r="C30" s="3">
        <v>1</v>
      </c>
      <c r="D30" s="3">
        <v>0</v>
      </c>
      <c r="E30" s="3">
        <v>3</v>
      </c>
      <c r="F30" s="3">
        <v>1</v>
      </c>
      <c r="G30" s="3">
        <v>2</v>
      </c>
      <c r="H30" s="3">
        <v>0</v>
      </c>
      <c r="I30" s="3">
        <v>3</v>
      </c>
      <c r="J30" s="3">
        <v>2</v>
      </c>
      <c r="K30" s="3">
        <v>1</v>
      </c>
      <c r="L30" s="3">
        <v>3</v>
      </c>
      <c r="M30" s="3">
        <v>0</v>
      </c>
      <c r="N30" s="3">
        <v>2</v>
      </c>
      <c r="O30" s="3">
        <v>2</v>
      </c>
      <c r="P30" s="3">
        <v>4</v>
      </c>
      <c r="Q30" s="3">
        <v>3</v>
      </c>
      <c r="R30" s="3">
        <v>1</v>
      </c>
    </row>
    <row r="31" spans="1:18">
      <c r="B31" s="24">
        <v>4</v>
      </c>
      <c r="C31" s="3">
        <v>2</v>
      </c>
      <c r="D31" s="3">
        <v>0</v>
      </c>
      <c r="E31" s="3">
        <v>4</v>
      </c>
      <c r="F31" s="3">
        <v>3</v>
      </c>
      <c r="G31" s="3">
        <v>4</v>
      </c>
      <c r="H31" s="3">
        <v>1</v>
      </c>
      <c r="I31" s="3">
        <v>5</v>
      </c>
      <c r="J31" s="3">
        <v>1</v>
      </c>
      <c r="K31" s="3">
        <v>2</v>
      </c>
      <c r="L31" s="3">
        <v>6</v>
      </c>
      <c r="M31" s="3">
        <v>1</v>
      </c>
      <c r="N31" s="3">
        <v>4</v>
      </c>
      <c r="O31" s="3">
        <v>4</v>
      </c>
      <c r="P31" s="3">
        <v>4</v>
      </c>
      <c r="Q31" s="3">
        <v>2</v>
      </c>
      <c r="R31" s="3">
        <v>2</v>
      </c>
    </row>
    <row r="32" spans="1:18">
      <c r="B32" s="24">
        <v>6</v>
      </c>
      <c r="C32" s="3">
        <v>5</v>
      </c>
      <c r="D32" s="3">
        <v>1</v>
      </c>
      <c r="E32" s="3">
        <v>3</v>
      </c>
      <c r="F32" s="3">
        <v>6</v>
      </c>
      <c r="G32" s="3">
        <v>3</v>
      </c>
      <c r="H32" s="3">
        <v>6</v>
      </c>
      <c r="I32" s="3">
        <v>8</v>
      </c>
      <c r="J32" s="3">
        <v>2</v>
      </c>
      <c r="K32" s="3">
        <v>6</v>
      </c>
      <c r="L32" s="3">
        <v>10</v>
      </c>
      <c r="M32" s="3">
        <v>2</v>
      </c>
      <c r="N32" s="3">
        <v>3</v>
      </c>
      <c r="O32" s="3">
        <v>6</v>
      </c>
      <c r="P32" s="3">
        <v>6</v>
      </c>
      <c r="Q32" s="3">
        <v>4</v>
      </c>
      <c r="R32" s="3">
        <v>6</v>
      </c>
    </row>
    <row r="33" spans="1:18">
      <c r="B33" s="24">
        <v>8</v>
      </c>
      <c r="C33" s="3">
        <v>10</v>
      </c>
      <c r="D33" s="3">
        <v>4</v>
      </c>
      <c r="E33" s="3">
        <v>5</v>
      </c>
      <c r="F33" s="3">
        <v>6</v>
      </c>
      <c r="G33" s="3">
        <v>3</v>
      </c>
      <c r="H33" s="3">
        <v>9</v>
      </c>
      <c r="I33" s="3">
        <v>7</v>
      </c>
      <c r="J33" s="3">
        <v>4</v>
      </c>
      <c r="K33" s="3">
        <v>8</v>
      </c>
      <c r="L33" s="3">
        <v>14</v>
      </c>
      <c r="M33" s="3">
        <v>6</v>
      </c>
      <c r="N33" s="3">
        <v>5</v>
      </c>
      <c r="O33" s="3">
        <v>10</v>
      </c>
      <c r="P33" s="3">
        <v>5</v>
      </c>
      <c r="Q33" s="3">
        <v>8</v>
      </c>
      <c r="R33" s="3">
        <v>6</v>
      </c>
    </row>
    <row r="34" spans="1:18">
      <c r="B34" s="24">
        <v>10</v>
      </c>
      <c r="C34" s="3">
        <v>14</v>
      </c>
      <c r="D34" s="3">
        <v>6</v>
      </c>
      <c r="E34" s="3">
        <v>8</v>
      </c>
      <c r="F34" s="3">
        <v>6</v>
      </c>
      <c r="G34" s="3">
        <v>12</v>
      </c>
      <c r="H34" s="3">
        <v>7</v>
      </c>
      <c r="I34" s="3">
        <v>5</v>
      </c>
      <c r="J34" s="3">
        <v>10</v>
      </c>
      <c r="K34" s="3">
        <v>10</v>
      </c>
      <c r="L34" s="3">
        <v>10</v>
      </c>
      <c r="M34" s="3">
        <v>4</v>
      </c>
      <c r="N34" s="3">
        <v>12</v>
      </c>
      <c r="O34" s="3">
        <v>8</v>
      </c>
      <c r="P34" s="3">
        <v>10</v>
      </c>
      <c r="Q34" s="3">
        <v>14</v>
      </c>
      <c r="R34" s="3">
        <v>10</v>
      </c>
    </row>
    <row r="35" spans="1:18">
      <c r="B35" s="24">
        <v>12</v>
      </c>
      <c r="C35" s="3">
        <v>8</v>
      </c>
      <c r="D35" s="3">
        <v>4</v>
      </c>
      <c r="E35" s="3">
        <v>8</v>
      </c>
      <c r="F35" s="3">
        <v>9</v>
      </c>
      <c r="G35" s="3">
        <v>14</v>
      </c>
      <c r="H35" s="3">
        <v>5</v>
      </c>
      <c r="I35" s="3">
        <v>4</v>
      </c>
      <c r="J35" s="3">
        <v>11</v>
      </c>
      <c r="K35" s="3">
        <v>12</v>
      </c>
      <c r="L35" s="3">
        <v>14</v>
      </c>
      <c r="M35" s="3">
        <v>6</v>
      </c>
      <c r="N35" s="3">
        <v>14</v>
      </c>
      <c r="O35" s="3">
        <v>8</v>
      </c>
      <c r="P35" s="3">
        <v>4</v>
      </c>
      <c r="Q35" s="3">
        <v>11</v>
      </c>
      <c r="R35" s="3">
        <v>5</v>
      </c>
    </row>
    <row r="36" spans="1:18">
      <c r="B36" s="24">
        <v>14</v>
      </c>
      <c r="C36" s="3">
        <v>10</v>
      </c>
      <c r="D36" s="3">
        <v>6</v>
      </c>
      <c r="E36" s="3">
        <v>14</v>
      </c>
      <c r="F36" s="3">
        <v>5</v>
      </c>
      <c r="G36" s="3">
        <v>8</v>
      </c>
      <c r="H36" s="3">
        <v>9</v>
      </c>
      <c r="I36" s="3">
        <v>6</v>
      </c>
      <c r="J36" s="3">
        <v>10</v>
      </c>
      <c r="K36" s="3">
        <v>12</v>
      </c>
      <c r="L36" s="3">
        <v>14</v>
      </c>
      <c r="M36" s="3">
        <v>6</v>
      </c>
      <c r="N36" s="3">
        <v>10</v>
      </c>
      <c r="O36" s="3">
        <v>12</v>
      </c>
      <c r="P36" s="3">
        <v>8</v>
      </c>
      <c r="Q36" s="3">
        <v>16</v>
      </c>
      <c r="R36" s="3">
        <v>10</v>
      </c>
    </row>
    <row r="37" spans="1:18">
      <c r="B37" s="24">
        <v>16</v>
      </c>
      <c r="C37" s="3">
        <v>6</v>
      </c>
      <c r="D37" s="3">
        <v>4</v>
      </c>
      <c r="E37" s="3">
        <v>11</v>
      </c>
      <c r="F37" s="3">
        <v>6</v>
      </c>
      <c r="G37" s="3">
        <v>10</v>
      </c>
      <c r="H37" s="3">
        <v>8</v>
      </c>
      <c r="I37" s="3">
        <v>10</v>
      </c>
      <c r="J37" s="3">
        <v>14</v>
      </c>
      <c r="K37" s="3">
        <v>8</v>
      </c>
      <c r="L37" s="3">
        <v>11</v>
      </c>
      <c r="M37" s="3">
        <v>8</v>
      </c>
      <c r="N37" s="3">
        <v>12</v>
      </c>
      <c r="O37" s="3">
        <v>13</v>
      </c>
      <c r="P37" s="3">
        <v>14</v>
      </c>
      <c r="Q37" s="3">
        <v>12</v>
      </c>
      <c r="R37" s="3">
        <v>8</v>
      </c>
    </row>
    <row r="38" spans="1:18">
      <c r="B38" s="24">
        <v>18</v>
      </c>
      <c r="C38" s="3">
        <v>12</v>
      </c>
      <c r="D38" s="3">
        <v>6</v>
      </c>
      <c r="E38" s="3">
        <v>14</v>
      </c>
      <c r="F38" s="3">
        <v>8</v>
      </c>
      <c r="G38" s="3">
        <v>13</v>
      </c>
      <c r="H38" s="3">
        <v>9</v>
      </c>
      <c r="I38" s="3">
        <v>11</v>
      </c>
      <c r="J38" s="3">
        <v>12</v>
      </c>
      <c r="K38" s="3">
        <v>10</v>
      </c>
      <c r="L38" s="3">
        <v>8</v>
      </c>
      <c r="M38" s="3">
        <v>10</v>
      </c>
      <c r="N38" s="3">
        <v>16</v>
      </c>
      <c r="O38" s="3">
        <v>9</v>
      </c>
      <c r="P38" s="3">
        <v>11</v>
      </c>
      <c r="Q38" s="3">
        <v>14</v>
      </c>
      <c r="R38" s="3">
        <v>15</v>
      </c>
    </row>
    <row r="39" spans="1:18">
      <c r="B39" s="24">
        <v>20</v>
      </c>
      <c r="C39" s="3">
        <v>8</v>
      </c>
      <c r="D39" s="3">
        <v>6</v>
      </c>
      <c r="E39" s="3">
        <v>14</v>
      </c>
      <c r="F39" s="3">
        <v>10</v>
      </c>
      <c r="G39" s="3">
        <v>10</v>
      </c>
      <c r="H39" s="3">
        <v>14</v>
      </c>
      <c r="I39" s="3">
        <v>8</v>
      </c>
      <c r="J39" s="3">
        <v>16</v>
      </c>
      <c r="K39" s="3">
        <v>8</v>
      </c>
      <c r="L39" s="3">
        <v>14</v>
      </c>
      <c r="M39" s="3">
        <v>14</v>
      </c>
      <c r="N39" s="3">
        <v>18</v>
      </c>
      <c r="O39" s="3">
        <v>14</v>
      </c>
      <c r="P39" s="3">
        <v>8</v>
      </c>
      <c r="Q39" s="3">
        <v>18</v>
      </c>
      <c r="R39" s="3">
        <v>11</v>
      </c>
    </row>
    <row r="43" spans="1:18">
      <c r="A43" s="7" t="s">
        <v>275</v>
      </c>
      <c r="B43" s="61" t="s">
        <v>69</v>
      </c>
      <c r="C43" s="61"/>
      <c r="D43" s="61"/>
      <c r="E43" s="61"/>
      <c r="F43" s="61"/>
      <c r="G43" s="61"/>
      <c r="H43" s="61"/>
      <c r="I43" s="61"/>
      <c r="J43" s="61" t="s">
        <v>106</v>
      </c>
      <c r="K43" s="61"/>
      <c r="L43" s="61"/>
      <c r="M43" s="61"/>
      <c r="N43" s="61"/>
      <c r="O43" s="61"/>
      <c r="P43" s="61"/>
      <c r="Q43" s="61"/>
    </row>
    <row r="44" spans="1:18">
      <c r="A44" s="7"/>
      <c r="B44" s="4" t="s">
        <v>30</v>
      </c>
      <c r="C44" s="4" t="s">
        <v>31</v>
      </c>
      <c r="D44" s="4" t="s">
        <v>32</v>
      </c>
      <c r="E44" s="4" t="s">
        <v>33</v>
      </c>
      <c r="F44" s="4" t="s">
        <v>34</v>
      </c>
      <c r="G44" s="4" t="s">
        <v>35</v>
      </c>
      <c r="H44" s="4" t="s">
        <v>107</v>
      </c>
      <c r="I44" s="4" t="s">
        <v>108</v>
      </c>
      <c r="J44" s="4" t="s">
        <v>30</v>
      </c>
      <c r="K44" s="4" t="s">
        <v>31</v>
      </c>
      <c r="L44" s="4" t="s">
        <v>32</v>
      </c>
      <c r="M44" s="4" t="s">
        <v>33</v>
      </c>
      <c r="N44" s="4" t="s">
        <v>34</v>
      </c>
      <c r="O44" s="4" t="s">
        <v>35</v>
      </c>
      <c r="P44" s="4" t="s">
        <v>107</v>
      </c>
      <c r="Q44" s="4" t="s">
        <v>108</v>
      </c>
    </row>
    <row r="45" spans="1:18" s="17" customFormat="1">
      <c r="B45" s="19">
        <v>3.8</v>
      </c>
      <c r="C45" s="19">
        <v>1.85</v>
      </c>
      <c r="D45" s="19">
        <v>3.2</v>
      </c>
      <c r="E45" s="19">
        <v>3</v>
      </c>
      <c r="F45" s="19">
        <v>3.05</v>
      </c>
      <c r="G45" s="19">
        <v>3.4</v>
      </c>
      <c r="H45" s="19">
        <v>3.35</v>
      </c>
      <c r="I45" s="19">
        <v>4.0999999999999996</v>
      </c>
      <c r="J45" s="19">
        <v>4.1375000000000002</v>
      </c>
      <c r="K45" s="19">
        <v>3.85</v>
      </c>
      <c r="L45" s="19">
        <v>5.2</v>
      </c>
      <c r="M45" s="19">
        <v>2.85</v>
      </c>
      <c r="N45" s="19">
        <v>4.8</v>
      </c>
      <c r="O45" s="19">
        <v>4.3</v>
      </c>
      <c r="P45" s="19">
        <v>3.7</v>
      </c>
      <c r="Q45" s="19">
        <v>5.0999999999999996</v>
      </c>
    </row>
    <row r="47" spans="1:18">
      <c r="F47" s="7"/>
    </row>
    <row r="48" spans="1:18">
      <c r="A48" s="7" t="s">
        <v>276</v>
      </c>
      <c r="B48" s="61" t="s">
        <v>69</v>
      </c>
      <c r="C48" s="61"/>
      <c r="D48" s="61"/>
      <c r="E48" s="61"/>
      <c r="F48" s="61"/>
      <c r="G48" s="61"/>
      <c r="H48" s="61"/>
      <c r="I48" s="61"/>
      <c r="J48" s="61" t="s">
        <v>106</v>
      </c>
      <c r="K48" s="61"/>
      <c r="L48" s="61"/>
      <c r="M48" s="61"/>
      <c r="N48" s="61"/>
      <c r="O48" s="61"/>
      <c r="P48" s="61"/>
      <c r="Q48" s="61"/>
    </row>
    <row r="49" spans="1:17">
      <c r="A49" s="7"/>
      <c r="B49" s="4" t="s">
        <v>30</v>
      </c>
      <c r="C49" s="4" t="s">
        <v>31</v>
      </c>
      <c r="D49" s="4" t="s">
        <v>32</v>
      </c>
      <c r="E49" s="4" t="s">
        <v>33</v>
      </c>
      <c r="F49" s="4" t="s">
        <v>34</v>
      </c>
      <c r="G49" s="4" t="s">
        <v>35</v>
      </c>
      <c r="H49" s="4" t="s">
        <v>107</v>
      </c>
      <c r="I49" s="4" t="s">
        <v>108</v>
      </c>
      <c r="J49" s="4" t="s">
        <v>30</v>
      </c>
      <c r="K49" s="4" t="s">
        <v>31</v>
      </c>
      <c r="L49" s="4" t="s">
        <v>32</v>
      </c>
      <c r="M49" s="4" t="s">
        <v>33</v>
      </c>
      <c r="N49" s="4" t="s">
        <v>34</v>
      </c>
      <c r="O49" s="4" t="s">
        <v>35</v>
      </c>
      <c r="P49" s="4" t="s">
        <v>107</v>
      </c>
      <c r="Q49" s="4" t="s">
        <v>108</v>
      </c>
    </row>
    <row r="50" spans="1:17" s="17" customFormat="1">
      <c r="B50" s="19">
        <v>94.6</v>
      </c>
      <c r="C50" s="19">
        <v>90.6</v>
      </c>
      <c r="D50" s="19">
        <v>90.36</v>
      </c>
      <c r="E50" s="19">
        <v>117.6</v>
      </c>
      <c r="F50" s="19">
        <v>108</v>
      </c>
      <c r="G50" s="19">
        <v>85.69</v>
      </c>
      <c r="H50" s="19">
        <v>98.6</v>
      </c>
      <c r="I50" s="19">
        <v>114.36</v>
      </c>
      <c r="J50" s="19">
        <v>132.41</v>
      </c>
      <c r="K50" s="19">
        <v>140.32196999999999</v>
      </c>
      <c r="L50" s="19">
        <v>120</v>
      </c>
      <c r="M50" s="19">
        <v>146.5</v>
      </c>
      <c r="N50" s="19">
        <v>115.69</v>
      </c>
      <c r="O50" s="19">
        <v>138.76</v>
      </c>
      <c r="P50" s="19">
        <v>145.88999999999999</v>
      </c>
      <c r="Q50" s="19">
        <v>121.67</v>
      </c>
    </row>
  </sheetData>
  <mergeCells count="12">
    <mergeCell ref="C28:J28"/>
    <mergeCell ref="K28:R28"/>
    <mergeCell ref="B43:I43"/>
    <mergeCell ref="J43:Q43"/>
    <mergeCell ref="B48:I48"/>
    <mergeCell ref="J48:Q48"/>
    <mergeCell ref="C2:J2"/>
    <mergeCell ref="K2:R2"/>
    <mergeCell ref="B17:I17"/>
    <mergeCell ref="J17:Q17"/>
    <mergeCell ref="B23:I23"/>
    <mergeCell ref="J23:Q23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6"/>
  <sheetViews>
    <sheetView workbookViewId="0">
      <selection activeCell="H35" sqref="H35"/>
    </sheetView>
  </sheetViews>
  <sheetFormatPr defaultColWidth="8.625" defaultRowHeight="12.75"/>
  <cols>
    <col min="1" max="1" width="13.125" style="4" customWidth="1"/>
    <col min="2" max="16384" width="8.625" style="4"/>
  </cols>
  <sheetData>
    <row r="2" spans="1:14">
      <c r="A2" s="7" t="s">
        <v>277</v>
      </c>
    </row>
    <row r="3" spans="1:14">
      <c r="B3" s="5"/>
      <c r="C3" s="61" t="s">
        <v>56</v>
      </c>
      <c r="D3" s="61"/>
      <c r="E3" s="61"/>
      <c r="F3" s="61"/>
      <c r="G3" s="61"/>
      <c r="H3" s="61"/>
      <c r="I3" s="61" t="s">
        <v>57</v>
      </c>
      <c r="J3" s="61"/>
      <c r="K3" s="61"/>
      <c r="L3" s="61"/>
      <c r="M3" s="61"/>
      <c r="N3" s="61"/>
    </row>
    <row r="4" spans="1:14">
      <c r="B4" s="24" t="s">
        <v>110</v>
      </c>
      <c r="C4" s="3">
        <v>108</v>
      </c>
      <c r="D4" s="3">
        <v>99</v>
      </c>
      <c r="E4" s="3">
        <v>101</v>
      </c>
      <c r="F4" s="3">
        <v>99</v>
      </c>
      <c r="G4" s="3">
        <v>90</v>
      </c>
      <c r="H4" s="3">
        <v>103</v>
      </c>
      <c r="I4" s="3">
        <v>61</v>
      </c>
      <c r="J4" s="3">
        <v>62</v>
      </c>
      <c r="K4" s="3">
        <v>50</v>
      </c>
      <c r="L4" s="3">
        <v>60</v>
      </c>
      <c r="M4" s="3">
        <v>70</v>
      </c>
      <c r="N4" s="3">
        <v>65</v>
      </c>
    </row>
    <row r="5" spans="1:14">
      <c r="B5" s="24" t="s">
        <v>111</v>
      </c>
      <c r="C5" s="3">
        <v>99</v>
      </c>
      <c r="D5" s="3">
        <v>100</v>
      </c>
      <c r="E5" s="3">
        <v>99</v>
      </c>
      <c r="F5" s="3">
        <v>90</v>
      </c>
      <c r="G5" s="3">
        <v>103</v>
      </c>
      <c r="H5" s="3">
        <v>109</v>
      </c>
      <c r="I5" s="3">
        <v>62</v>
      </c>
      <c r="J5" s="3">
        <v>61</v>
      </c>
      <c r="K5" s="3">
        <v>61</v>
      </c>
      <c r="L5" s="3">
        <v>64</v>
      </c>
      <c r="M5" s="3">
        <v>60</v>
      </c>
      <c r="N5" s="3">
        <v>64</v>
      </c>
    </row>
    <row r="6" spans="1:14">
      <c r="B6" s="24" t="s">
        <v>112</v>
      </c>
      <c r="C6" s="3">
        <v>120</v>
      </c>
      <c r="D6" s="3">
        <v>103</v>
      </c>
      <c r="E6" s="3">
        <v>97</v>
      </c>
      <c r="F6" s="3">
        <v>87</v>
      </c>
      <c r="G6" s="3">
        <v>94</v>
      </c>
      <c r="H6" s="3">
        <v>99</v>
      </c>
      <c r="I6" s="3">
        <v>62</v>
      </c>
      <c r="J6" s="3">
        <v>69</v>
      </c>
      <c r="K6" s="3">
        <v>70</v>
      </c>
      <c r="L6" s="3">
        <v>59</v>
      </c>
      <c r="M6" s="3">
        <v>60</v>
      </c>
      <c r="N6" s="3">
        <v>51</v>
      </c>
    </row>
    <row r="7" spans="1:14">
      <c r="B7" s="24" t="s">
        <v>113</v>
      </c>
      <c r="C7" s="3">
        <v>106</v>
      </c>
      <c r="D7" s="3">
        <v>120</v>
      </c>
      <c r="E7" s="3">
        <v>98</v>
      </c>
      <c r="F7" s="3">
        <v>90</v>
      </c>
      <c r="G7" s="3">
        <v>95</v>
      </c>
      <c r="H7" s="3">
        <v>91</v>
      </c>
      <c r="I7" s="3">
        <v>78</v>
      </c>
      <c r="J7" s="3">
        <v>50</v>
      </c>
      <c r="K7" s="3">
        <v>58</v>
      </c>
      <c r="L7" s="3">
        <v>70</v>
      </c>
      <c r="M7" s="3">
        <v>62</v>
      </c>
      <c r="N7" s="3">
        <v>67</v>
      </c>
    </row>
    <row r="8" spans="1:14">
      <c r="B8" s="24" t="s">
        <v>114</v>
      </c>
      <c r="C8" s="3">
        <v>90</v>
      </c>
      <c r="D8" s="3">
        <v>103</v>
      </c>
      <c r="E8" s="3">
        <v>120</v>
      </c>
      <c r="F8" s="3">
        <v>100</v>
      </c>
      <c r="G8" s="3">
        <v>109</v>
      </c>
      <c r="H8" s="3">
        <v>98</v>
      </c>
      <c r="I8" s="3">
        <v>80</v>
      </c>
      <c r="J8" s="3">
        <v>86</v>
      </c>
      <c r="K8" s="3">
        <v>76</v>
      </c>
      <c r="L8" s="3">
        <v>66</v>
      </c>
      <c r="M8" s="3">
        <v>86</v>
      </c>
      <c r="N8" s="3">
        <v>90</v>
      </c>
    </row>
    <row r="11" spans="1:14">
      <c r="A11" s="7" t="s">
        <v>278</v>
      </c>
      <c r="B11" s="5"/>
      <c r="C11" s="61" t="s">
        <v>69</v>
      </c>
      <c r="D11" s="61"/>
      <c r="E11" s="61"/>
      <c r="F11" s="61"/>
      <c r="G11" s="61"/>
      <c r="H11" s="61"/>
      <c r="I11" s="61" t="s">
        <v>70</v>
      </c>
      <c r="J11" s="61"/>
      <c r="K11" s="61"/>
      <c r="L11" s="61"/>
      <c r="M11" s="61"/>
      <c r="N11" s="61"/>
    </row>
    <row r="12" spans="1:14">
      <c r="B12" s="24" t="s">
        <v>110</v>
      </c>
      <c r="C12" s="3">
        <v>102</v>
      </c>
      <c r="D12" s="3">
        <v>94</v>
      </c>
      <c r="E12" s="3">
        <v>106</v>
      </c>
      <c r="F12" s="3">
        <v>110</v>
      </c>
      <c r="G12" s="3">
        <v>90</v>
      </c>
      <c r="H12" s="3">
        <v>103</v>
      </c>
      <c r="I12" s="3">
        <v>62</v>
      </c>
      <c r="J12" s="3">
        <v>56</v>
      </c>
      <c r="K12" s="3">
        <v>60</v>
      </c>
      <c r="L12" s="3">
        <v>67</v>
      </c>
      <c r="M12" s="3">
        <v>70</v>
      </c>
      <c r="N12" s="3">
        <v>56</v>
      </c>
    </row>
    <row r="13" spans="1:14">
      <c r="B13" s="24" t="s">
        <v>111</v>
      </c>
      <c r="C13" s="3">
        <v>98</v>
      </c>
      <c r="D13" s="3">
        <v>89</v>
      </c>
      <c r="E13" s="3">
        <v>109</v>
      </c>
      <c r="F13" s="3">
        <v>96</v>
      </c>
      <c r="G13" s="3">
        <v>103</v>
      </c>
      <c r="H13" s="3">
        <v>105</v>
      </c>
      <c r="I13" s="3">
        <v>62</v>
      </c>
      <c r="J13" s="3">
        <v>56</v>
      </c>
      <c r="K13" s="3">
        <v>61</v>
      </c>
      <c r="L13" s="3">
        <v>68</v>
      </c>
      <c r="M13" s="3">
        <v>61</v>
      </c>
      <c r="N13" s="3">
        <v>64</v>
      </c>
    </row>
    <row r="14" spans="1:14">
      <c r="B14" s="24" t="s">
        <v>112</v>
      </c>
      <c r="C14" s="3">
        <v>126</v>
      </c>
      <c r="D14" s="3">
        <v>103</v>
      </c>
      <c r="E14" s="3">
        <v>94</v>
      </c>
      <c r="F14" s="3">
        <v>93</v>
      </c>
      <c r="G14" s="3">
        <v>95</v>
      </c>
      <c r="H14" s="3">
        <v>90</v>
      </c>
      <c r="I14" s="3">
        <v>57</v>
      </c>
      <c r="J14" s="3">
        <v>75</v>
      </c>
      <c r="K14" s="3">
        <v>70</v>
      </c>
      <c r="L14" s="3">
        <v>59</v>
      </c>
      <c r="M14" s="3">
        <v>60</v>
      </c>
      <c r="N14" s="3">
        <v>51</v>
      </c>
    </row>
    <row r="15" spans="1:14">
      <c r="B15" s="24" t="s">
        <v>113</v>
      </c>
      <c r="C15" s="3">
        <v>100</v>
      </c>
      <c r="D15" s="3">
        <v>113</v>
      </c>
      <c r="E15" s="3">
        <v>97</v>
      </c>
      <c r="F15" s="3">
        <v>89</v>
      </c>
      <c r="G15" s="3">
        <v>94</v>
      </c>
      <c r="H15" s="3">
        <v>105</v>
      </c>
      <c r="I15" s="3">
        <v>64</v>
      </c>
      <c r="J15" s="3">
        <v>66</v>
      </c>
      <c r="K15" s="3">
        <v>58</v>
      </c>
      <c r="L15" s="3">
        <v>70</v>
      </c>
      <c r="M15" s="3">
        <v>60</v>
      </c>
      <c r="N15" s="3">
        <v>67</v>
      </c>
    </row>
    <row r="16" spans="1:14">
      <c r="B16" s="24" t="s">
        <v>114</v>
      </c>
      <c r="C16" s="3">
        <v>99</v>
      </c>
      <c r="D16" s="3">
        <v>103</v>
      </c>
      <c r="E16" s="3">
        <v>117</v>
      </c>
      <c r="F16" s="3">
        <v>90</v>
      </c>
      <c r="G16" s="3">
        <v>104</v>
      </c>
      <c r="H16" s="3">
        <v>88</v>
      </c>
      <c r="I16" s="3">
        <v>80</v>
      </c>
      <c r="J16" s="3">
        <v>86</v>
      </c>
      <c r="K16" s="3">
        <v>66</v>
      </c>
      <c r="L16" s="3">
        <v>76</v>
      </c>
      <c r="M16" s="3">
        <v>86</v>
      </c>
      <c r="N16" s="3">
        <v>90</v>
      </c>
    </row>
  </sheetData>
  <mergeCells count="4">
    <mergeCell ref="C3:H3"/>
    <mergeCell ref="I3:N3"/>
    <mergeCell ref="C11:H11"/>
    <mergeCell ref="I11:N11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T32"/>
  <sheetViews>
    <sheetView topLeftCell="A22" zoomScaleNormal="100" workbookViewId="0">
      <selection activeCell="I15" sqref="I15:N15"/>
    </sheetView>
  </sheetViews>
  <sheetFormatPr defaultColWidth="8.625" defaultRowHeight="12.75"/>
  <cols>
    <col min="1" max="1" width="14.375" style="4" customWidth="1"/>
    <col min="2" max="2" width="18.625" style="4" customWidth="1"/>
    <col min="3" max="16384" width="8.625" style="4"/>
  </cols>
  <sheetData>
    <row r="2" spans="1:72">
      <c r="A2" s="7" t="s">
        <v>279</v>
      </c>
      <c r="C2" s="61" t="s">
        <v>56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 t="s">
        <v>57</v>
      </c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</row>
    <row r="3" spans="1:72" s="9" customFormat="1">
      <c r="B3" s="9" t="s">
        <v>115</v>
      </c>
      <c r="C3" s="8">
        <v>1.6055555560000001</v>
      </c>
      <c r="D3" s="8">
        <v>0.79444444400000003</v>
      </c>
      <c r="E3" s="8">
        <v>0.99444444399999998</v>
      </c>
      <c r="F3" s="8">
        <v>1.0722222219999999</v>
      </c>
      <c r="G3" s="8">
        <v>1.7</v>
      </c>
      <c r="H3" s="8">
        <v>1.183333333</v>
      </c>
      <c r="I3" s="8">
        <v>2.3111111110000002</v>
      </c>
      <c r="J3" s="8">
        <v>1.7722222219999999</v>
      </c>
      <c r="K3" s="8">
        <v>0.81666666700000001</v>
      </c>
      <c r="L3" s="8">
        <v>1.5388888890000001</v>
      </c>
      <c r="M3" s="8">
        <v>1.2749999999999999</v>
      </c>
      <c r="N3" s="8">
        <v>1.483333333</v>
      </c>
      <c r="O3" s="8">
        <v>1.1333333329999999</v>
      </c>
      <c r="P3" s="8">
        <v>0.9</v>
      </c>
      <c r="Q3" s="8">
        <v>1.2628968249999999</v>
      </c>
      <c r="R3" s="8">
        <v>1.3333299999999999</v>
      </c>
      <c r="S3" s="8">
        <v>1.2649999999999999</v>
      </c>
      <c r="T3" s="8">
        <v>1.865</v>
      </c>
      <c r="U3" s="8">
        <v>2.3690000000000002</v>
      </c>
      <c r="V3" s="8">
        <v>2.1059999999999999</v>
      </c>
      <c r="W3" s="8">
        <v>2.4620000000000002</v>
      </c>
      <c r="X3" s="8">
        <v>1.0569999999999999</v>
      </c>
      <c r="Y3" s="8">
        <v>1.698</v>
      </c>
      <c r="Z3" s="8">
        <v>2.6680000000000001</v>
      </c>
      <c r="AA3" s="8">
        <v>1.4774309999999999</v>
      </c>
      <c r="AB3" s="8">
        <v>1.1055555560000001</v>
      </c>
      <c r="AC3" s="8">
        <v>1.5916666669999999</v>
      </c>
      <c r="AD3" s="8">
        <v>1.855556</v>
      </c>
      <c r="AE3" s="8">
        <v>1.483333</v>
      </c>
      <c r="AF3" s="8">
        <v>0.88333300000000003</v>
      </c>
      <c r="AG3" s="8">
        <v>1.7</v>
      </c>
      <c r="AH3" s="8">
        <v>1.325</v>
      </c>
      <c r="AI3" s="8">
        <v>1.05</v>
      </c>
      <c r="AJ3" s="8">
        <v>1.6</v>
      </c>
      <c r="AK3" s="8">
        <v>1.2277777780000001</v>
      </c>
      <c r="AL3" s="8">
        <v>1.5055559999999999</v>
      </c>
      <c r="AM3" s="8">
        <v>1.6166670000000001</v>
      </c>
      <c r="AN3" s="8">
        <v>1.4888889999999999</v>
      </c>
      <c r="AO3" s="8">
        <v>1.588889</v>
      </c>
      <c r="AP3" s="8">
        <v>1.588889</v>
      </c>
      <c r="AQ3" s="8">
        <v>1.6579999999999999</v>
      </c>
      <c r="AR3" s="8">
        <v>2.036</v>
      </c>
      <c r="AS3" s="8">
        <v>1.8694999999999999</v>
      </c>
      <c r="AT3" s="8">
        <v>2.6040000000000001</v>
      </c>
      <c r="AU3" s="8">
        <v>2.2541000000000002</v>
      </c>
      <c r="AV3" s="8">
        <v>1.542</v>
      </c>
      <c r="AW3" s="8"/>
      <c r="AX3" s="8"/>
    </row>
    <row r="4" spans="1:72" s="9" customFormat="1">
      <c r="B4" s="9" t="s">
        <v>116</v>
      </c>
      <c r="C4" s="8">
        <v>9.0766114580000004</v>
      </c>
      <c r="D4" s="8">
        <v>7.4454179910000002</v>
      </c>
      <c r="E4" s="8">
        <v>7.0613671900000003</v>
      </c>
      <c r="F4" s="8">
        <v>7.5942699999999999</v>
      </c>
      <c r="G4" s="8">
        <v>8.1730199999999993</v>
      </c>
      <c r="H4" s="8">
        <v>8.8150099999999991</v>
      </c>
      <c r="I4" s="8">
        <v>8.8271300000000004</v>
      </c>
      <c r="J4" s="8">
        <v>7.7663367360000004</v>
      </c>
      <c r="K4" s="8">
        <v>9.42502</v>
      </c>
      <c r="L4" s="8">
        <v>8.3732100000000003</v>
      </c>
      <c r="M4" s="8">
        <v>8.7001312300000002</v>
      </c>
      <c r="N4" s="8">
        <v>6.9736799999999999</v>
      </c>
      <c r="O4" s="8">
        <v>8.70885</v>
      </c>
      <c r="P4" s="8">
        <v>9.3917199999999994</v>
      </c>
      <c r="Q4" s="8">
        <v>7.4333299999999998</v>
      </c>
      <c r="R4" s="8">
        <v>9.3333300000000001</v>
      </c>
      <c r="S4" s="8">
        <v>6.5229999999999997</v>
      </c>
      <c r="T4" s="8">
        <v>8.0259999999999998</v>
      </c>
      <c r="U4" s="8">
        <v>10.32</v>
      </c>
      <c r="V4" s="8">
        <v>7.28</v>
      </c>
      <c r="W4" s="8">
        <v>6.8689999999999998</v>
      </c>
      <c r="X4" s="8">
        <v>9.2669999999999995</v>
      </c>
      <c r="Y4" s="8">
        <v>8.0584939539999993</v>
      </c>
      <c r="Z4" s="8">
        <v>7.6462904700000003</v>
      </c>
      <c r="AA4" s="8">
        <v>7.2833399549999998</v>
      </c>
      <c r="AB4" s="8">
        <v>8.6302900000000005</v>
      </c>
      <c r="AC4" s="8">
        <v>6.5805100000000003</v>
      </c>
      <c r="AD4" s="8">
        <v>7.2086699999999997</v>
      </c>
      <c r="AE4" s="8">
        <v>6.8803900000000002</v>
      </c>
      <c r="AF4" s="8">
        <v>7.7867723560000002</v>
      </c>
      <c r="AG4" s="8">
        <v>7.4755000000000003</v>
      </c>
      <c r="AH4" s="8">
        <v>8.8022299999999998</v>
      </c>
      <c r="AI4" s="8">
        <v>7.8311299999999999</v>
      </c>
      <c r="AJ4" s="8">
        <v>8.5302500000000006</v>
      </c>
      <c r="AK4" s="8">
        <v>7.2485799999999996</v>
      </c>
      <c r="AL4" s="8">
        <v>7.5753599999999999</v>
      </c>
      <c r="AM4" s="8">
        <v>8.2888889999999993</v>
      </c>
      <c r="AN4" s="8">
        <v>7.588889</v>
      </c>
      <c r="AO4" s="8">
        <v>8.65</v>
      </c>
      <c r="AP4" s="8">
        <v>9.7750000000000004</v>
      </c>
      <c r="AQ4" s="8">
        <v>8.5980000000000008</v>
      </c>
      <c r="AR4" s="8">
        <v>6.258</v>
      </c>
      <c r="AS4" s="8">
        <v>7.6580000000000004</v>
      </c>
      <c r="AT4" s="8">
        <v>8.2409999999999997</v>
      </c>
      <c r="AU4" s="8">
        <v>8.2650000000000006</v>
      </c>
      <c r="AV4" s="8">
        <v>7.65</v>
      </c>
    </row>
    <row r="5" spans="1:72" s="9" customFormat="1">
      <c r="B5" s="9" t="s">
        <v>117</v>
      </c>
      <c r="C5" s="8">
        <v>2.2128968250000001</v>
      </c>
      <c r="D5" s="8">
        <v>2.3955555560000001</v>
      </c>
      <c r="E5" s="8">
        <v>2.1944444440000002</v>
      </c>
      <c r="F5" s="8">
        <v>1.9944440000000001</v>
      </c>
      <c r="G5" s="8">
        <v>2.072222</v>
      </c>
      <c r="H5" s="8">
        <v>2.39</v>
      </c>
      <c r="I5" s="8">
        <v>1.983333</v>
      </c>
      <c r="J5" s="8">
        <v>2.8111111110000002</v>
      </c>
      <c r="K5" s="8">
        <v>1.9722219999999999</v>
      </c>
      <c r="L5" s="8">
        <v>1.816667</v>
      </c>
      <c r="M5" s="8">
        <v>2.0988888889999999</v>
      </c>
      <c r="N5" s="8">
        <v>2.0750000000000002</v>
      </c>
      <c r="O5" s="8">
        <v>2.483333</v>
      </c>
      <c r="P5" s="8">
        <v>2.5333329999999998</v>
      </c>
      <c r="Q5" s="8">
        <v>2.1333329999999999</v>
      </c>
      <c r="R5" s="8">
        <v>2.3333330000000001</v>
      </c>
      <c r="S5" s="8">
        <v>1.056</v>
      </c>
      <c r="T5" s="8">
        <v>2.9569999999999999</v>
      </c>
      <c r="U5" s="8">
        <v>1.462</v>
      </c>
      <c r="V5" s="8">
        <v>2.3239999999999998</v>
      </c>
      <c r="W5" s="8">
        <v>2.1560000000000001</v>
      </c>
      <c r="X5" s="8">
        <v>1.51</v>
      </c>
      <c r="Y5" s="8">
        <v>2.2374309999999999</v>
      </c>
      <c r="Z5" s="8">
        <v>1.9055555559999999</v>
      </c>
      <c r="AA5" s="8">
        <v>2.391666667</v>
      </c>
      <c r="AB5" s="8">
        <v>2.5555560000000002</v>
      </c>
      <c r="AC5" s="8">
        <v>1.983333</v>
      </c>
      <c r="AD5" s="8">
        <v>2.6833330000000002</v>
      </c>
      <c r="AE5" s="8">
        <v>2.4</v>
      </c>
      <c r="AF5" s="8">
        <v>1.925</v>
      </c>
      <c r="AG5" s="8">
        <v>1.95</v>
      </c>
      <c r="AH5" s="8">
        <v>1.9</v>
      </c>
      <c r="AI5" s="8">
        <v>1.9977777779999999</v>
      </c>
      <c r="AJ5" s="8">
        <v>2.5055559999999999</v>
      </c>
      <c r="AK5" s="8">
        <v>1.9566669999999999</v>
      </c>
      <c r="AL5" s="8">
        <v>2.4888889999999999</v>
      </c>
      <c r="AM5" s="8">
        <v>2.6888890000000001</v>
      </c>
      <c r="AN5" s="8">
        <v>1.9888889999999999</v>
      </c>
      <c r="AO5" s="8">
        <v>1.0680000000000001</v>
      </c>
      <c r="AP5" s="8">
        <v>2.9540000000000002</v>
      </c>
      <c r="AQ5" s="8">
        <v>2.5409999999999999</v>
      </c>
      <c r="AR5" s="8">
        <v>3.6254</v>
      </c>
      <c r="AS5" s="8">
        <v>1.952</v>
      </c>
      <c r="AT5" s="8">
        <v>2.31</v>
      </c>
      <c r="AU5" s="8">
        <v>1.756</v>
      </c>
      <c r="AV5" s="8">
        <v>2.6619999999999999</v>
      </c>
    </row>
    <row r="6" spans="1:72" s="9" customFormat="1">
      <c r="B6" s="9" t="s">
        <v>118</v>
      </c>
      <c r="C6" s="8">
        <v>4.3328968249999997</v>
      </c>
      <c r="D6" s="8">
        <v>4.0955555559999999</v>
      </c>
      <c r="E6" s="8">
        <v>3.8944444439999999</v>
      </c>
      <c r="F6" s="8">
        <v>4.9944439999999997</v>
      </c>
      <c r="G6" s="8">
        <v>4.572222</v>
      </c>
      <c r="H6" s="8">
        <v>5.09</v>
      </c>
      <c r="I6" s="8">
        <v>4.983333</v>
      </c>
      <c r="J6" s="8">
        <v>3.8111111110000002</v>
      </c>
      <c r="K6" s="8">
        <v>4.9722220000000004</v>
      </c>
      <c r="L6" s="8">
        <v>5.016667</v>
      </c>
      <c r="M6" s="8">
        <v>3.8988888890000002</v>
      </c>
      <c r="N6" s="8">
        <v>3.9750000000000001</v>
      </c>
      <c r="O6" s="8">
        <v>3.3833329999999999</v>
      </c>
      <c r="P6" s="8">
        <v>3.5333329999999998</v>
      </c>
      <c r="Q6" s="8">
        <v>4.0333329999999998</v>
      </c>
      <c r="R6" s="8">
        <v>4.3333329999999997</v>
      </c>
      <c r="S6" s="8">
        <v>4.0149999999999997</v>
      </c>
      <c r="T6" s="8">
        <v>4.2679999999999998</v>
      </c>
      <c r="U6" s="8">
        <v>3.8540000000000001</v>
      </c>
      <c r="V6" s="8">
        <v>3.6890000000000001</v>
      </c>
      <c r="W6" s="8">
        <v>5.5119999999999996</v>
      </c>
      <c r="X6" s="8">
        <v>2.625</v>
      </c>
      <c r="Y6" s="8">
        <v>4.4474309999999999</v>
      </c>
      <c r="Z6" s="8">
        <v>4.9055555560000004</v>
      </c>
      <c r="AA6" s="8">
        <v>5.0916666670000001</v>
      </c>
      <c r="AB6" s="8">
        <v>3.9555560000000001</v>
      </c>
      <c r="AC6" s="8">
        <v>3.983333</v>
      </c>
      <c r="AD6" s="8">
        <v>4.6833330000000002</v>
      </c>
      <c r="AE6" s="8">
        <v>4.7</v>
      </c>
      <c r="AF6" s="8">
        <v>3.9249999999999998</v>
      </c>
      <c r="AG6" s="8">
        <v>3.95</v>
      </c>
      <c r="AH6" s="8">
        <v>3.9</v>
      </c>
      <c r="AI6" s="8">
        <v>4.9977777779999997</v>
      </c>
      <c r="AJ6" s="8">
        <v>4.5055560000000003</v>
      </c>
      <c r="AK6" s="8">
        <v>2.9566669999999999</v>
      </c>
      <c r="AL6" s="8">
        <v>5.4888890000000004</v>
      </c>
      <c r="AM6" s="8">
        <v>4.6888889999999996</v>
      </c>
      <c r="AN6" s="8">
        <v>4.088889</v>
      </c>
      <c r="AO6" s="8">
        <v>4.5279999999999996</v>
      </c>
      <c r="AP6" s="8">
        <v>6.0229999999999997</v>
      </c>
      <c r="AQ6" s="8">
        <v>5.6239999999999997</v>
      </c>
      <c r="AR6" s="8">
        <v>3.2839999999999998</v>
      </c>
      <c r="AS6" s="8">
        <v>3.9649999999999999</v>
      </c>
      <c r="AT6" s="8">
        <v>4.0839999999999996</v>
      </c>
      <c r="AU6" s="8">
        <v>3.5089999999999999</v>
      </c>
      <c r="AV6" s="8">
        <v>4.2560000000000002</v>
      </c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</row>
    <row r="9" spans="1:72">
      <c r="A9" s="7" t="s">
        <v>280</v>
      </c>
      <c r="B9" s="5"/>
      <c r="C9" s="61" t="s">
        <v>56</v>
      </c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 t="s">
        <v>57</v>
      </c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72" s="9" customFormat="1">
      <c r="B10" s="25" t="s">
        <v>119</v>
      </c>
      <c r="C10" s="8">
        <v>8.3346509999999991</v>
      </c>
      <c r="D10" s="8">
        <v>12.33</v>
      </c>
      <c r="E10" s="8">
        <v>8.3346509999999991</v>
      </c>
      <c r="F10" s="8">
        <v>6.334651</v>
      </c>
      <c r="G10" s="8">
        <v>11.33465</v>
      </c>
      <c r="H10" s="8">
        <v>7.334651</v>
      </c>
      <c r="I10" s="8">
        <v>8.3346509999999991</v>
      </c>
      <c r="J10" s="8">
        <v>9.3346509999999991</v>
      </c>
      <c r="K10" s="8">
        <v>12.33465</v>
      </c>
      <c r="L10" s="8">
        <v>8.3346509999999991</v>
      </c>
      <c r="M10" s="8">
        <v>10.33465</v>
      </c>
      <c r="N10" s="8">
        <v>11.33465</v>
      </c>
      <c r="O10" s="8">
        <v>14.466799999999999</v>
      </c>
      <c r="P10" s="8">
        <v>16.47</v>
      </c>
      <c r="Q10" s="8">
        <v>19.466799999999999</v>
      </c>
      <c r="R10" s="8">
        <v>19.466799999999999</v>
      </c>
      <c r="S10" s="8">
        <v>12.466799999999999</v>
      </c>
      <c r="T10" s="8">
        <v>17.466795000000001</v>
      </c>
      <c r="U10" s="8">
        <v>10.466794999999999</v>
      </c>
      <c r="V10" s="8">
        <v>17.466799999999999</v>
      </c>
      <c r="W10" s="8">
        <v>19.466799999999999</v>
      </c>
      <c r="X10" s="8">
        <v>16.466795000000001</v>
      </c>
      <c r="Y10" s="8">
        <v>11.466794999999999</v>
      </c>
      <c r="Z10" s="8">
        <v>8.4667949999999994</v>
      </c>
      <c r="AA10" s="8">
        <v>10.466799999999999</v>
      </c>
      <c r="AB10" s="8">
        <v>14.466799999999999</v>
      </c>
      <c r="AC10" s="8"/>
      <c r="AD10" s="8"/>
      <c r="AE10" s="8"/>
      <c r="AF10" s="8"/>
      <c r="AG10" s="8"/>
      <c r="AH10" s="8"/>
    </row>
    <row r="11" spans="1:72" s="9" customFormat="1">
      <c r="B11" s="29" t="s">
        <v>120</v>
      </c>
      <c r="C11" s="8">
        <v>39</v>
      </c>
      <c r="D11" s="8">
        <v>35</v>
      </c>
      <c r="E11" s="8">
        <v>43</v>
      </c>
      <c r="F11" s="8">
        <v>41</v>
      </c>
      <c r="G11" s="8">
        <v>39.5</v>
      </c>
      <c r="H11" s="8">
        <v>33</v>
      </c>
      <c r="I11" s="8">
        <v>39</v>
      </c>
      <c r="J11" s="8">
        <v>36</v>
      </c>
      <c r="K11" s="8">
        <v>38</v>
      </c>
      <c r="L11" s="8">
        <v>39</v>
      </c>
      <c r="M11" s="8">
        <v>44</v>
      </c>
      <c r="N11" s="8">
        <v>39</v>
      </c>
      <c r="O11" s="8">
        <v>44.5</v>
      </c>
      <c r="P11" s="8">
        <v>49.5</v>
      </c>
      <c r="Q11" s="8">
        <v>44.5</v>
      </c>
      <c r="R11" s="8">
        <v>41.5</v>
      </c>
      <c r="S11" s="8">
        <v>48.5</v>
      </c>
      <c r="T11" s="8">
        <v>38.5</v>
      </c>
      <c r="U11" s="8">
        <v>44.5</v>
      </c>
      <c r="V11" s="8">
        <v>48.5</v>
      </c>
      <c r="W11" s="8">
        <v>45.5</v>
      </c>
      <c r="X11" s="8">
        <v>40.5</v>
      </c>
      <c r="Y11" s="8">
        <v>34.5</v>
      </c>
      <c r="Z11" s="8">
        <v>52.5</v>
      </c>
      <c r="AA11" s="8">
        <v>45.5</v>
      </c>
      <c r="AB11" s="8">
        <v>44.5</v>
      </c>
      <c r="AC11" s="8"/>
      <c r="AD11" s="8"/>
      <c r="AE11" s="8"/>
      <c r="AF11" s="8"/>
      <c r="AG11" s="8"/>
      <c r="AH11" s="8"/>
    </row>
    <row r="14" spans="1:72">
      <c r="A14" s="7" t="s">
        <v>281</v>
      </c>
    </row>
    <row r="15" spans="1:72">
      <c r="B15" s="1" t="s">
        <v>121</v>
      </c>
      <c r="C15" s="61" t="s">
        <v>56</v>
      </c>
      <c r="D15" s="61"/>
      <c r="E15" s="61"/>
      <c r="F15" s="61"/>
      <c r="G15" s="61"/>
      <c r="H15" s="61"/>
      <c r="I15" s="61" t="s">
        <v>57</v>
      </c>
      <c r="J15" s="61"/>
      <c r="K15" s="61"/>
      <c r="L15" s="61"/>
      <c r="M15" s="61"/>
      <c r="N15" s="61"/>
    </row>
    <row r="16" spans="1:72">
      <c r="B16" s="24" t="s">
        <v>9</v>
      </c>
      <c r="C16" s="3">
        <v>0.98</v>
      </c>
      <c r="D16" s="3">
        <v>0.85</v>
      </c>
      <c r="E16" s="3">
        <v>1.1200000000000001</v>
      </c>
      <c r="F16" s="3">
        <v>0.94</v>
      </c>
      <c r="G16" s="3">
        <v>1.06</v>
      </c>
      <c r="H16" s="3">
        <v>1.05</v>
      </c>
      <c r="I16" s="3">
        <v>0.84</v>
      </c>
      <c r="J16" s="3">
        <v>0.93</v>
      </c>
      <c r="K16" s="3">
        <v>1.04</v>
      </c>
      <c r="L16" s="3">
        <v>0.87</v>
      </c>
      <c r="M16" s="3">
        <v>0.76</v>
      </c>
      <c r="N16" s="3">
        <v>1.1200000000000001</v>
      </c>
    </row>
    <row r="17" spans="2:14">
      <c r="B17" s="24" t="s">
        <v>4</v>
      </c>
      <c r="C17" s="3">
        <v>0.97</v>
      </c>
      <c r="D17" s="3">
        <v>1.0900000000000001</v>
      </c>
      <c r="E17" s="3">
        <v>1.02</v>
      </c>
      <c r="F17" s="3">
        <v>0.91</v>
      </c>
      <c r="G17" s="3">
        <v>0.88</v>
      </c>
      <c r="H17" s="3">
        <v>1.1299999999999999</v>
      </c>
      <c r="I17" s="3">
        <v>1.1399999999999999</v>
      </c>
      <c r="J17" s="3">
        <v>1.01</v>
      </c>
      <c r="K17" s="3">
        <v>0.96</v>
      </c>
      <c r="L17" s="3">
        <v>1.07</v>
      </c>
      <c r="M17" s="3">
        <v>1.1599999999999999</v>
      </c>
      <c r="N17" s="3">
        <v>0.92</v>
      </c>
    </row>
    <row r="20" spans="2:14">
      <c r="B20" s="1" t="s">
        <v>122</v>
      </c>
      <c r="C20" s="61" t="s">
        <v>56</v>
      </c>
      <c r="D20" s="61"/>
      <c r="E20" s="61"/>
      <c r="F20" s="61"/>
      <c r="G20" s="61"/>
      <c r="H20" s="61"/>
      <c r="I20" s="61" t="s">
        <v>57</v>
      </c>
      <c r="J20" s="61"/>
      <c r="K20" s="61"/>
      <c r="L20" s="61"/>
      <c r="M20" s="61"/>
      <c r="N20" s="61"/>
    </row>
    <row r="21" spans="2:14">
      <c r="B21" s="24" t="s">
        <v>9</v>
      </c>
      <c r="C21" s="3">
        <v>0.96</v>
      </c>
      <c r="D21" s="3">
        <v>1.05</v>
      </c>
      <c r="E21" s="3">
        <v>1.1299999999999999</v>
      </c>
      <c r="F21" s="3">
        <v>0.87</v>
      </c>
      <c r="G21" s="3">
        <v>0.88</v>
      </c>
      <c r="H21" s="3">
        <v>1.1100000000000001</v>
      </c>
      <c r="I21" s="3">
        <v>1.24</v>
      </c>
      <c r="J21" s="3">
        <v>1.02</v>
      </c>
      <c r="K21" s="3">
        <v>1.17</v>
      </c>
      <c r="L21" s="3">
        <v>1.18</v>
      </c>
      <c r="M21" s="3">
        <v>1.0900000000000001</v>
      </c>
      <c r="N21" s="3">
        <v>0.96</v>
      </c>
    </row>
    <row r="22" spans="2:14">
      <c r="B22" s="24" t="s">
        <v>4</v>
      </c>
      <c r="C22" s="3">
        <v>0.94</v>
      </c>
      <c r="D22" s="3">
        <v>0.96</v>
      </c>
      <c r="E22" s="3">
        <v>1.07</v>
      </c>
      <c r="F22" s="3">
        <v>1.03</v>
      </c>
      <c r="G22" s="3">
        <v>1.0900000000000001</v>
      </c>
      <c r="H22" s="3">
        <v>0.91</v>
      </c>
      <c r="I22" s="3">
        <v>0.91</v>
      </c>
      <c r="J22" s="3">
        <v>0.88</v>
      </c>
      <c r="K22" s="3">
        <v>0.83</v>
      </c>
      <c r="L22" s="3">
        <v>1.04</v>
      </c>
      <c r="M22" s="3">
        <v>1.06</v>
      </c>
      <c r="N22" s="3">
        <v>0.95</v>
      </c>
    </row>
    <row r="25" spans="2:14">
      <c r="B25" s="1" t="s">
        <v>123</v>
      </c>
      <c r="C25" s="61" t="s">
        <v>56</v>
      </c>
      <c r="D25" s="61"/>
      <c r="E25" s="61"/>
      <c r="F25" s="61"/>
      <c r="G25" s="61"/>
      <c r="H25" s="61"/>
      <c r="I25" s="61" t="s">
        <v>57</v>
      </c>
      <c r="J25" s="61"/>
      <c r="K25" s="61"/>
      <c r="L25" s="61"/>
      <c r="M25" s="61"/>
      <c r="N25" s="61"/>
    </row>
    <row r="26" spans="2:14">
      <c r="B26" s="24" t="s">
        <v>9</v>
      </c>
      <c r="C26" s="3">
        <v>1.1000000000000001</v>
      </c>
      <c r="D26" s="3">
        <v>0.86</v>
      </c>
      <c r="E26" s="3">
        <v>1.04</v>
      </c>
      <c r="F26" s="3">
        <v>0.97</v>
      </c>
      <c r="G26" s="3">
        <v>0.95</v>
      </c>
      <c r="H26" s="3">
        <v>1.08</v>
      </c>
      <c r="I26" s="3">
        <v>0.93</v>
      </c>
      <c r="J26" s="3">
        <v>0.96</v>
      </c>
      <c r="K26" s="3">
        <v>1.01</v>
      </c>
      <c r="L26" s="3">
        <v>0.9</v>
      </c>
      <c r="M26" s="3">
        <v>1.1299999999999999</v>
      </c>
      <c r="N26" s="3">
        <v>0.86</v>
      </c>
    </row>
    <row r="27" spans="2:14">
      <c r="B27" s="24" t="s">
        <v>4</v>
      </c>
      <c r="C27" s="3">
        <v>0.86</v>
      </c>
      <c r="D27" s="3">
        <v>0.88</v>
      </c>
      <c r="E27" s="3">
        <v>1.05</v>
      </c>
      <c r="F27" s="3">
        <v>1.01</v>
      </c>
      <c r="G27" s="3">
        <v>1.07</v>
      </c>
      <c r="H27" s="3">
        <v>1.1299999999999999</v>
      </c>
      <c r="I27" s="3">
        <v>0.84</v>
      </c>
      <c r="J27" s="3">
        <v>0.89</v>
      </c>
      <c r="K27" s="3">
        <v>0.79</v>
      </c>
      <c r="L27" s="3">
        <v>0.97</v>
      </c>
      <c r="M27" s="3">
        <v>1.0900000000000001</v>
      </c>
      <c r="N27" s="3">
        <v>0.79</v>
      </c>
    </row>
    <row r="30" spans="2:14">
      <c r="B30" s="1" t="s">
        <v>124</v>
      </c>
      <c r="C30" s="61" t="s">
        <v>56</v>
      </c>
      <c r="D30" s="61"/>
      <c r="E30" s="61"/>
      <c r="F30" s="61"/>
      <c r="G30" s="61"/>
      <c r="H30" s="61"/>
      <c r="I30" s="61" t="s">
        <v>57</v>
      </c>
      <c r="J30" s="61"/>
      <c r="K30" s="61"/>
      <c r="L30" s="61"/>
      <c r="M30" s="61"/>
      <c r="N30" s="61"/>
    </row>
    <row r="31" spans="2:14">
      <c r="B31" s="24" t="s">
        <v>9</v>
      </c>
      <c r="C31" s="3">
        <v>0.93</v>
      </c>
      <c r="D31" s="3">
        <v>0.86</v>
      </c>
      <c r="E31" s="3">
        <v>1.0900000000000001</v>
      </c>
      <c r="F31" s="3">
        <v>0.98</v>
      </c>
      <c r="G31" s="3">
        <v>1.1299999999999999</v>
      </c>
      <c r="H31" s="3">
        <v>1.01</v>
      </c>
      <c r="I31" s="3">
        <v>0.76</v>
      </c>
      <c r="J31" s="3">
        <v>0.69</v>
      </c>
      <c r="K31" s="3">
        <v>0.92</v>
      </c>
      <c r="L31" s="3">
        <v>0.93</v>
      </c>
      <c r="M31" s="3">
        <v>1.02</v>
      </c>
      <c r="N31" s="3">
        <v>0.87</v>
      </c>
    </row>
    <row r="32" spans="2:14">
      <c r="B32" s="24" t="s">
        <v>4</v>
      </c>
      <c r="C32" s="3">
        <v>1.08</v>
      </c>
      <c r="D32" s="3">
        <v>1.06</v>
      </c>
      <c r="E32" s="3">
        <v>0.95</v>
      </c>
      <c r="F32" s="3">
        <v>0.84</v>
      </c>
      <c r="G32" s="3">
        <v>1.03</v>
      </c>
      <c r="H32" s="3">
        <v>1.04</v>
      </c>
      <c r="I32" s="3">
        <v>1.08</v>
      </c>
      <c r="J32" s="3">
        <v>1.17</v>
      </c>
      <c r="K32" s="3">
        <v>0.88</v>
      </c>
      <c r="L32" s="3">
        <v>0.96</v>
      </c>
      <c r="M32" s="3">
        <v>1.07</v>
      </c>
      <c r="N32" s="3">
        <v>1.1100000000000001</v>
      </c>
    </row>
  </sheetData>
  <mergeCells count="12">
    <mergeCell ref="C2:X2"/>
    <mergeCell ref="Y2:AV2"/>
    <mergeCell ref="C9:N9"/>
    <mergeCell ref="O9:AB9"/>
    <mergeCell ref="C30:H30"/>
    <mergeCell ref="I30:N30"/>
    <mergeCell ref="C15:H15"/>
    <mergeCell ref="I15:N15"/>
    <mergeCell ref="C20:H20"/>
    <mergeCell ref="I20:N20"/>
    <mergeCell ref="C25:H25"/>
    <mergeCell ref="I25:N25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J16"/>
  <sheetViews>
    <sheetView zoomScaleNormal="100" workbookViewId="0">
      <selection activeCell="AB39" sqref="AB39"/>
    </sheetView>
  </sheetViews>
  <sheetFormatPr defaultColWidth="8.625" defaultRowHeight="12.75"/>
  <cols>
    <col min="1" max="2" width="15.375" style="4" customWidth="1"/>
    <col min="3" max="16384" width="8.625" style="4"/>
  </cols>
  <sheetData>
    <row r="2" spans="1:62">
      <c r="A2" s="7" t="s">
        <v>282</v>
      </c>
      <c r="B2" s="7"/>
      <c r="C2" s="61" t="s">
        <v>56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 t="s">
        <v>57</v>
      </c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14"/>
      <c r="AU2" s="14"/>
      <c r="AV2" s="14"/>
      <c r="AW2" s="14"/>
      <c r="AX2" s="14"/>
    </row>
    <row r="3" spans="1:62">
      <c r="A3" s="7"/>
      <c r="B3" s="7"/>
      <c r="C3" s="5" t="s">
        <v>25</v>
      </c>
      <c r="D3" s="5" t="s">
        <v>26</v>
      </c>
      <c r="E3" s="5" t="s">
        <v>27</v>
      </c>
      <c r="F3" s="5" t="s">
        <v>28</v>
      </c>
      <c r="G3" s="5" t="s">
        <v>29</v>
      </c>
      <c r="H3" s="5" t="s">
        <v>156</v>
      </c>
      <c r="I3" s="5" t="s">
        <v>157</v>
      </c>
      <c r="J3" s="5" t="s">
        <v>158</v>
      </c>
      <c r="K3" s="5" t="s">
        <v>159</v>
      </c>
      <c r="L3" s="5" t="s">
        <v>160</v>
      </c>
      <c r="M3" s="5" t="s">
        <v>161</v>
      </c>
      <c r="N3" s="5" t="s">
        <v>162</v>
      </c>
      <c r="O3" s="5" t="s">
        <v>163</v>
      </c>
      <c r="P3" s="5" t="s">
        <v>164</v>
      </c>
      <c r="Q3" s="5" t="s">
        <v>165</v>
      </c>
      <c r="R3" s="5" t="s">
        <v>166</v>
      </c>
      <c r="S3" s="5" t="s">
        <v>167</v>
      </c>
      <c r="T3" s="5" t="s">
        <v>168</v>
      </c>
      <c r="U3" s="5" t="s">
        <v>169</v>
      </c>
      <c r="V3" s="5" t="s">
        <v>170</v>
      </c>
      <c r="W3" s="5" t="s">
        <v>25</v>
      </c>
      <c r="X3" s="5" t="s">
        <v>26</v>
      </c>
      <c r="Y3" s="5" t="s">
        <v>27</v>
      </c>
      <c r="Z3" s="5" t="s">
        <v>28</v>
      </c>
      <c r="AA3" s="5" t="s">
        <v>29</v>
      </c>
      <c r="AB3" s="5" t="s">
        <v>156</v>
      </c>
      <c r="AC3" s="5" t="s">
        <v>157</v>
      </c>
      <c r="AD3" s="5" t="s">
        <v>158</v>
      </c>
      <c r="AE3" s="5" t="s">
        <v>159</v>
      </c>
      <c r="AF3" s="5" t="s">
        <v>160</v>
      </c>
      <c r="AG3" s="5" t="s">
        <v>161</v>
      </c>
      <c r="AH3" s="5" t="s">
        <v>162</v>
      </c>
      <c r="AI3" s="5" t="s">
        <v>163</v>
      </c>
      <c r="AJ3" s="5" t="s">
        <v>164</v>
      </c>
      <c r="AK3" s="5" t="s">
        <v>165</v>
      </c>
      <c r="AL3" s="5" t="s">
        <v>166</v>
      </c>
      <c r="AM3" s="5" t="s">
        <v>167</v>
      </c>
      <c r="AN3" s="5" t="s">
        <v>168</v>
      </c>
      <c r="AO3" s="5" t="s">
        <v>169</v>
      </c>
      <c r="AP3" s="5" t="s">
        <v>170</v>
      </c>
      <c r="AQ3" s="5" t="s">
        <v>171</v>
      </c>
      <c r="AR3" s="5" t="s">
        <v>172</v>
      </c>
      <c r="AS3" s="5" t="s">
        <v>173</v>
      </c>
      <c r="AU3" s="5"/>
      <c r="AV3" s="5"/>
      <c r="AW3" s="5"/>
      <c r="AX3" s="5"/>
    </row>
    <row r="4" spans="1:62" s="17" customFormat="1">
      <c r="B4" s="17" t="s">
        <v>115</v>
      </c>
      <c r="C4" s="19">
        <v>2.86</v>
      </c>
      <c r="D4" s="19">
        <v>2.15</v>
      </c>
      <c r="E4" s="19">
        <v>3.54</v>
      </c>
      <c r="F4" s="19">
        <v>4.26</v>
      </c>
      <c r="G4" s="19">
        <v>5.57</v>
      </c>
      <c r="H4" s="19">
        <v>4.38</v>
      </c>
      <c r="I4" s="19">
        <v>3.55</v>
      </c>
      <c r="J4" s="19">
        <v>1.76</v>
      </c>
      <c r="K4" s="19">
        <v>5.87</v>
      </c>
      <c r="L4" s="19">
        <v>3.7160000000000002</v>
      </c>
      <c r="M4" s="19">
        <v>3.86</v>
      </c>
      <c r="N4" s="19">
        <v>3.06</v>
      </c>
      <c r="O4" s="19">
        <v>4.6500000000000004</v>
      </c>
      <c r="P4" s="19">
        <v>1.55</v>
      </c>
      <c r="Q4" s="19">
        <v>5.0599999999999996</v>
      </c>
      <c r="R4" s="19">
        <v>2.46</v>
      </c>
      <c r="S4" s="19">
        <v>3.86</v>
      </c>
      <c r="T4" s="19">
        <v>3.96</v>
      </c>
      <c r="U4" s="19">
        <v>4.16</v>
      </c>
      <c r="V4" s="19">
        <v>4.3259999999999996</v>
      </c>
      <c r="W4" s="19">
        <v>3.41</v>
      </c>
      <c r="X4" s="19">
        <v>2.85</v>
      </c>
      <c r="Y4" s="19">
        <v>2.02</v>
      </c>
      <c r="Z4" s="19">
        <v>3.52</v>
      </c>
      <c r="AA4" s="19">
        <v>4.95</v>
      </c>
      <c r="AB4" s="19">
        <v>3.72</v>
      </c>
      <c r="AC4" s="19">
        <v>3.23</v>
      </c>
      <c r="AD4" s="19">
        <v>2.95</v>
      </c>
      <c r="AE4" s="19">
        <v>4.4400000000000004</v>
      </c>
      <c r="AF4" s="19">
        <v>3.45</v>
      </c>
      <c r="AG4" s="19">
        <v>2.21</v>
      </c>
      <c r="AH4" s="19">
        <v>4.05</v>
      </c>
      <c r="AI4" s="19">
        <v>3.53</v>
      </c>
      <c r="AJ4" s="19">
        <v>3.25</v>
      </c>
      <c r="AK4" s="19">
        <v>3.12</v>
      </c>
      <c r="AL4" s="19">
        <v>3.77</v>
      </c>
      <c r="AM4" s="19">
        <v>3.85</v>
      </c>
      <c r="AN4" s="19">
        <v>4.53</v>
      </c>
      <c r="AO4" s="19">
        <v>3.35</v>
      </c>
      <c r="AP4" s="19">
        <v>4.05</v>
      </c>
      <c r="AQ4" s="19">
        <v>3.21</v>
      </c>
      <c r="AR4" s="19">
        <v>3.95</v>
      </c>
      <c r="AS4" s="19">
        <v>4.26</v>
      </c>
      <c r="AX4" s="19"/>
    </row>
    <row r="5" spans="1:62" s="17" customFormat="1">
      <c r="B5" s="17" t="s">
        <v>116</v>
      </c>
      <c r="C5" s="19">
        <v>15.21</v>
      </c>
      <c r="D5" s="19">
        <v>20.12</v>
      </c>
      <c r="E5" s="19">
        <v>24.25</v>
      </c>
      <c r="F5" s="19">
        <v>33.18</v>
      </c>
      <c r="G5" s="19">
        <v>17.22</v>
      </c>
      <c r="H5" s="19">
        <v>26.19</v>
      </c>
      <c r="I5" s="19">
        <v>29.26</v>
      </c>
      <c r="J5" s="19">
        <v>23.24</v>
      </c>
      <c r="K5" s="19">
        <v>31.19</v>
      </c>
      <c r="L5" s="19">
        <v>26.32</v>
      </c>
      <c r="M5" s="19">
        <v>28.12</v>
      </c>
      <c r="N5" s="19">
        <v>24.27</v>
      </c>
      <c r="O5" s="19">
        <v>23.18</v>
      </c>
      <c r="P5" s="19">
        <v>20.170000000000002</v>
      </c>
      <c r="Q5" s="19">
        <v>21.23</v>
      </c>
      <c r="R5" s="19">
        <v>26.32</v>
      </c>
      <c r="S5" s="19">
        <v>28.17</v>
      </c>
      <c r="T5" s="19">
        <v>29.26</v>
      </c>
      <c r="U5" s="19">
        <v>30.22</v>
      </c>
      <c r="V5" s="19">
        <v>26.92</v>
      </c>
      <c r="W5" s="19">
        <v>14.03</v>
      </c>
      <c r="X5" s="19">
        <v>21.06</v>
      </c>
      <c r="Y5" s="19">
        <v>21.02</v>
      </c>
      <c r="Z5" s="19">
        <v>29.07</v>
      </c>
      <c r="AA5" s="19">
        <v>26.09</v>
      </c>
      <c r="AB5" s="19">
        <v>28.11</v>
      </c>
      <c r="AC5" s="19">
        <v>24.06</v>
      </c>
      <c r="AD5" s="19">
        <v>23.21</v>
      </c>
      <c r="AE5" s="19">
        <v>23.33</v>
      </c>
      <c r="AF5" s="19">
        <v>25.02</v>
      </c>
      <c r="AG5" s="19">
        <v>23.06</v>
      </c>
      <c r="AH5" s="19">
        <v>24.11</v>
      </c>
      <c r="AI5" s="19">
        <v>31.13</v>
      </c>
      <c r="AJ5" s="19">
        <v>15.06</v>
      </c>
      <c r="AK5" s="19">
        <v>23.05</v>
      </c>
      <c r="AL5" s="19">
        <v>24.06</v>
      </c>
      <c r="AM5" s="19">
        <v>29.02</v>
      </c>
      <c r="AN5" s="19">
        <v>34.06</v>
      </c>
      <c r="AO5" s="19">
        <v>18.12</v>
      </c>
      <c r="AP5" s="19">
        <v>27.09</v>
      </c>
      <c r="AQ5" s="19">
        <v>20.38</v>
      </c>
      <c r="AR5" s="19">
        <v>30.25</v>
      </c>
      <c r="AS5" s="19">
        <v>17.39</v>
      </c>
    </row>
    <row r="6" spans="1:62" s="17" customFormat="1">
      <c r="B6" s="17" t="s">
        <v>117</v>
      </c>
      <c r="C6" s="19">
        <v>1.04</v>
      </c>
      <c r="D6" s="19">
        <v>1.1399999999999999</v>
      </c>
      <c r="E6" s="19">
        <v>1.05</v>
      </c>
      <c r="F6" s="19">
        <v>1.06</v>
      </c>
      <c r="G6" s="19">
        <v>1.0900000000000001</v>
      </c>
      <c r="H6" s="19">
        <v>0.94</v>
      </c>
      <c r="I6" s="19">
        <v>0.96</v>
      </c>
      <c r="J6" s="19">
        <v>0.99</v>
      </c>
      <c r="K6" s="19">
        <v>0.94</v>
      </c>
      <c r="L6" s="19">
        <v>1.1399999999999999</v>
      </c>
      <c r="M6" s="19">
        <v>0.99</v>
      </c>
      <c r="N6" s="19">
        <v>1.01</v>
      </c>
      <c r="O6" s="19">
        <v>0.98</v>
      </c>
      <c r="P6" s="19">
        <v>1.1200000000000001</v>
      </c>
      <c r="Q6" s="19">
        <v>0.98399999999999999</v>
      </c>
      <c r="R6" s="19">
        <v>1.1000000000000001</v>
      </c>
      <c r="S6" s="19">
        <v>1.05</v>
      </c>
      <c r="T6" s="19">
        <v>1.08</v>
      </c>
      <c r="U6" s="19">
        <v>1.0900000000000001</v>
      </c>
      <c r="V6" s="19">
        <v>1.1200000000000001</v>
      </c>
      <c r="W6" s="19">
        <v>1.07</v>
      </c>
      <c r="X6" s="19">
        <v>0.97</v>
      </c>
      <c r="Y6" s="19">
        <v>0.99</v>
      </c>
      <c r="Z6" s="19">
        <v>1.03</v>
      </c>
      <c r="AA6" s="19">
        <v>1.01</v>
      </c>
      <c r="AB6" s="19">
        <v>1.04</v>
      </c>
      <c r="AC6" s="19">
        <v>1.0900000000000001</v>
      </c>
      <c r="AD6" s="19">
        <v>1.17</v>
      </c>
      <c r="AE6" s="19">
        <v>1.1299999999999999</v>
      </c>
      <c r="AF6" s="19">
        <v>1</v>
      </c>
      <c r="AG6" s="19">
        <v>1.06</v>
      </c>
      <c r="AH6" s="19">
        <v>1.03</v>
      </c>
      <c r="AI6" s="19">
        <v>1.1200000000000001</v>
      </c>
      <c r="AJ6" s="19">
        <v>1.07</v>
      </c>
      <c r="AK6" s="19">
        <v>1.01</v>
      </c>
      <c r="AL6" s="19">
        <v>1.02</v>
      </c>
      <c r="AM6" s="19">
        <v>1.0900000000000001</v>
      </c>
      <c r="AN6" s="19">
        <v>1.24</v>
      </c>
      <c r="AO6" s="19">
        <v>1.17</v>
      </c>
      <c r="AP6" s="19">
        <v>1.1299999999999999</v>
      </c>
      <c r="AQ6" s="19">
        <v>1.03</v>
      </c>
      <c r="AR6" s="19">
        <v>1.1200000000000001</v>
      </c>
      <c r="AS6" s="19">
        <v>1.07</v>
      </c>
    </row>
    <row r="7" spans="1:62" s="17" customFormat="1">
      <c r="B7" s="17" t="s">
        <v>118</v>
      </c>
      <c r="C7" s="19">
        <v>3.23</v>
      </c>
      <c r="D7" s="19">
        <v>4.1230000000000002</v>
      </c>
      <c r="E7" s="19">
        <v>5.1429999999999998</v>
      </c>
      <c r="F7" s="19">
        <v>4.2329999999999997</v>
      </c>
      <c r="G7" s="19">
        <v>4.13</v>
      </c>
      <c r="H7" s="19">
        <v>3.23</v>
      </c>
      <c r="I7" s="19">
        <v>4.2130000000000001</v>
      </c>
      <c r="J7" s="19">
        <v>4.0229999999999997</v>
      </c>
      <c r="K7" s="19">
        <v>4.0449999999999999</v>
      </c>
      <c r="L7" s="19">
        <v>4.3559999999999999</v>
      </c>
      <c r="M7" s="19">
        <v>4.25</v>
      </c>
      <c r="N7" s="19">
        <v>4.2300000000000004</v>
      </c>
      <c r="O7" s="19">
        <v>4.38</v>
      </c>
      <c r="P7" s="19">
        <v>5.25</v>
      </c>
      <c r="Q7" s="19">
        <v>4.2300000000000004</v>
      </c>
      <c r="R7" s="19">
        <v>4.04</v>
      </c>
      <c r="S7" s="19">
        <v>4.83</v>
      </c>
      <c r="T7" s="19">
        <v>4.33</v>
      </c>
      <c r="U7" s="19">
        <v>3.33</v>
      </c>
      <c r="V7" s="19">
        <v>4.9429999999999996</v>
      </c>
      <c r="W7" s="19">
        <v>5.03</v>
      </c>
      <c r="X7" s="19">
        <v>4.42</v>
      </c>
      <c r="Y7" s="19">
        <v>3.63</v>
      </c>
      <c r="Z7" s="19">
        <v>4.1500000000000004</v>
      </c>
      <c r="AA7" s="19">
        <v>4.17</v>
      </c>
      <c r="AB7" s="19">
        <v>3.79</v>
      </c>
      <c r="AC7" s="19">
        <v>4.07</v>
      </c>
      <c r="AD7" s="19">
        <v>4.3899999999999997</v>
      </c>
      <c r="AE7" s="19">
        <v>4.1500000000000004</v>
      </c>
      <c r="AF7" s="19">
        <v>4.18</v>
      </c>
      <c r="AG7" s="19">
        <v>4.09</v>
      </c>
      <c r="AH7" s="19">
        <v>4.13</v>
      </c>
      <c r="AI7" s="19">
        <v>3.16</v>
      </c>
      <c r="AJ7" s="19">
        <v>4.57</v>
      </c>
      <c r="AK7" s="19">
        <v>4.33</v>
      </c>
      <c r="AL7" s="19">
        <v>4.12</v>
      </c>
      <c r="AM7" s="19">
        <v>4.57</v>
      </c>
      <c r="AN7" s="19">
        <v>4.1399999999999997</v>
      </c>
      <c r="AO7" s="19">
        <v>3.23</v>
      </c>
      <c r="AP7" s="19">
        <v>4.17</v>
      </c>
      <c r="AQ7" s="19">
        <v>4.07</v>
      </c>
      <c r="AR7" s="19">
        <v>4.1500000000000004</v>
      </c>
      <c r="AS7" s="19">
        <v>4.13</v>
      </c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</row>
    <row r="10" spans="1:62">
      <c r="A10" s="7" t="s">
        <v>283</v>
      </c>
      <c r="B10" s="7"/>
      <c r="C10" s="61" t="s">
        <v>69</v>
      </c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 t="s">
        <v>70</v>
      </c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14"/>
      <c r="AU10" s="14"/>
      <c r="AV10" s="14"/>
    </row>
    <row r="11" spans="1:62">
      <c r="A11" s="7"/>
      <c r="B11" s="7"/>
      <c r="C11" s="5" t="s">
        <v>25</v>
      </c>
      <c r="D11" s="5" t="s">
        <v>26</v>
      </c>
      <c r="E11" s="5" t="s">
        <v>27</v>
      </c>
      <c r="F11" s="5" t="s">
        <v>28</v>
      </c>
      <c r="G11" s="5" t="s">
        <v>29</v>
      </c>
      <c r="H11" s="5" t="s">
        <v>156</v>
      </c>
      <c r="I11" s="5" t="s">
        <v>157</v>
      </c>
      <c r="J11" s="5" t="s">
        <v>158</v>
      </c>
      <c r="K11" s="5" t="s">
        <v>159</v>
      </c>
      <c r="L11" s="5" t="s">
        <v>160</v>
      </c>
      <c r="M11" s="5" t="s">
        <v>161</v>
      </c>
      <c r="N11" s="5" t="s">
        <v>162</v>
      </c>
      <c r="O11" s="5" t="s">
        <v>163</v>
      </c>
      <c r="P11" s="5" t="s">
        <v>164</v>
      </c>
      <c r="Q11" s="5" t="s">
        <v>165</v>
      </c>
      <c r="R11" s="5" t="s">
        <v>166</v>
      </c>
      <c r="S11" s="5" t="s">
        <v>167</v>
      </c>
      <c r="T11" s="5" t="s">
        <v>168</v>
      </c>
      <c r="U11" s="5" t="s">
        <v>169</v>
      </c>
      <c r="V11" s="5" t="s">
        <v>170</v>
      </c>
      <c r="W11" s="2" t="s">
        <v>25</v>
      </c>
      <c r="X11" s="2" t="s">
        <v>26</v>
      </c>
      <c r="Y11" s="2" t="s">
        <v>27</v>
      </c>
      <c r="Z11" s="2" t="s">
        <v>28</v>
      </c>
      <c r="AA11" s="2" t="s">
        <v>29</v>
      </c>
      <c r="AB11" s="2" t="s">
        <v>156</v>
      </c>
      <c r="AC11" s="2" t="s">
        <v>157</v>
      </c>
      <c r="AD11" s="2" t="s">
        <v>158</v>
      </c>
      <c r="AE11" s="2" t="s">
        <v>159</v>
      </c>
      <c r="AF11" s="2" t="s">
        <v>160</v>
      </c>
      <c r="AG11" s="2" t="s">
        <v>161</v>
      </c>
      <c r="AH11" s="2" t="s">
        <v>162</v>
      </c>
      <c r="AI11" s="2" t="s">
        <v>163</v>
      </c>
      <c r="AJ11" s="2" t="s">
        <v>164</v>
      </c>
      <c r="AK11" s="2" t="s">
        <v>165</v>
      </c>
      <c r="AL11" s="2" t="s">
        <v>166</v>
      </c>
      <c r="AM11" s="2" t="s">
        <v>167</v>
      </c>
      <c r="AN11" s="2" t="s">
        <v>168</v>
      </c>
      <c r="AO11" s="2" t="s">
        <v>169</v>
      </c>
      <c r="AP11" s="2" t="s">
        <v>170</v>
      </c>
      <c r="AQ11" s="2" t="s">
        <v>171</v>
      </c>
      <c r="AR11" s="2" t="s">
        <v>172</v>
      </c>
      <c r="AS11" s="2" t="s">
        <v>173</v>
      </c>
      <c r="AT11" s="14"/>
      <c r="AU11" s="14"/>
      <c r="AV11" s="14"/>
    </row>
    <row r="12" spans="1:62" s="17" customFormat="1">
      <c r="B12" s="17" t="s">
        <v>115</v>
      </c>
      <c r="C12" s="19">
        <v>1.95</v>
      </c>
      <c r="D12" s="19">
        <v>4.6500000000000004</v>
      </c>
      <c r="E12" s="19">
        <v>3.78</v>
      </c>
      <c r="F12" s="19">
        <v>2.99</v>
      </c>
      <c r="G12" s="19">
        <v>5.45</v>
      </c>
      <c r="H12" s="19">
        <v>4.05</v>
      </c>
      <c r="I12" s="19">
        <v>3.95</v>
      </c>
      <c r="J12" s="19">
        <v>3.6749999999999998</v>
      </c>
      <c r="K12" s="19">
        <v>4.3499999999999996</v>
      </c>
      <c r="L12" s="19">
        <v>4.83</v>
      </c>
      <c r="M12" s="19">
        <v>4.62</v>
      </c>
      <c r="N12" s="19">
        <v>4.1500000000000004</v>
      </c>
      <c r="O12" s="19">
        <v>3.14</v>
      </c>
      <c r="P12" s="19">
        <v>3.95</v>
      </c>
      <c r="Q12" s="19">
        <v>3.77</v>
      </c>
      <c r="R12" s="19">
        <v>2.85</v>
      </c>
      <c r="S12" s="19">
        <v>4.22</v>
      </c>
      <c r="T12" s="19">
        <v>4.3499999999999996</v>
      </c>
      <c r="U12" s="19">
        <v>3.68</v>
      </c>
      <c r="V12" s="19">
        <v>3.27</v>
      </c>
      <c r="W12" s="30">
        <v>4.25</v>
      </c>
      <c r="X12" s="30">
        <v>4.1399999999999997</v>
      </c>
      <c r="Y12" s="30">
        <v>4.45</v>
      </c>
      <c r="Z12" s="30">
        <v>3.28</v>
      </c>
      <c r="AA12" s="30">
        <v>3.56</v>
      </c>
      <c r="AB12" s="30">
        <v>4.47</v>
      </c>
      <c r="AC12" s="30">
        <v>3.85</v>
      </c>
      <c r="AD12" s="30">
        <v>4.53</v>
      </c>
      <c r="AE12" s="30">
        <v>4.3499999999999996</v>
      </c>
      <c r="AF12" s="30">
        <v>3.9249999999999998</v>
      </c>
      <c r="AG12" s="30">
        <v>4.1500000000000004</v>
      </c>
      <c r="AH12" s="30">
        <v>5.35</v>
      </c>
      <c r="AI12" s="30">
        <v>5.09</v>
      </c>
      <c r="AJ12" s="30">
        <v>4.62</v>
      </c>
      <c r="AK12" s="30">
        <v>4.1500000000000004</v>
      </c>
      <c r="AL12" s="30">
        <v>2.78</v>
      </c>
      <c r="AM12" s="30">
        <v>5.49</v>
      </c>
      <c r="AN12" s="30">
        <v>3.27</v>
      </c>
      <c r="AO12" s="30">
        <v>4.3499999999999996</v>
      </c>
      <c r="AP12" s="30">
        <v>3.1</v>
      </c>
      <c r="AQ12" s="30">
        <v>4.3600000000000003</v>
      </c>
      <c r="AR12" s="30">
        <v>3.05</v>
      </c>
      <c r="AS12" s="30">
        <v>4.8600000000000003</v>
      </c>
    </row>
    <row r="13" spans="1:62" s="17" customFormat="1">
      <c r="B13" s="17" t="s">
        <v>116</v>
      </c>
      <c r="C13" s="19">
        <v>23.65</v>
      </c>
      <c r="D13" s="19">
        <v>21.2</v>
      </c>
      <c r="E13" s="19">
        <v>22.21</v>
      </c>
      <c r="F13" s="19">
        <v>23.21</v>
      </c>
      <c r="G13" s="19">
        <v>28.23</v>
      </c>
      <c r="H13" s="19">
        <v>26.24</v>
      </c>
      <c r="I13" s="19">
        <v>29.2</v>
      </c>
      <c r="J13" s="19">
        <v>23.22</v>
      </c>
      <c r="K13" s="19">
        <v>18.21</v>
      </c>
      <c r="L13" s="19">
        <v>20.190000000000001</v>
      </c>
      <c r="M13" s="19">
        <v>26.22</v>
      </c>
      <c r="N13" s="19">
        <v>24.19</v>
      </c>
      <c r="O13" s="19">
        <v>23.22</v>
      </c>
      <c r="P13" s="19">
        <v>26.22</v>
      </c>
      <c r="Q13" s="19">
        <v>18.23</v>
      </c>
      <c r="R13" s="19">
        <v>26.22</v>
      </c>
      <c r="S13" s="19">
        <v>24.19</v>
      </c>
      <c r="T13" s="19">
        <v>25.18</v>
      </c>
      <c r="U13" s="19">
        <v>21.24</v>
      </c>
      <c r="V13" s="19">
        <v>26.92</v>
      </c>
      <c r="W13" s="30">
        <v>22.57</v>
      </c>
      <c r="X13" s="30">
        <v>25.07</v>
      </c>
      <c r="Y13" s="30">
        <v>21.08</v>
      </c>
      <c r="Z13" s="30">
        <v>19.11</v>
      </c>
      <c r="AA13" s="30">
        <v>26.05</v>
      </c>
      <c r="AB13" s="30">
        <v>18.04</v>
      </c>
      <c r="AC13" s="30">
        <v>24.03</v>
      </c>
      <c r="AD13" s="30">
        <v>21.08</v>
      </c>
      <c r="AE13" s="30">
        <v>23.12</v>
      </c>
      <c r="AF13" s="30">
        <v>22.02</v>
      </c>
      <c r="AG13" s="30">
        <v>23.06</v>
      </c>
      <c r="AH13" s="30">
        <v>25.11</v>
      </c>
      <c r="AI13" s="30">
        <v>20.98</v>
      </c>
      <c r="AJ13" s="30">
        <v>25.06</v>
      </c>
      <c r="AK13" s="30">
        <v>23.06</v>
      </c>
      <c r="AL13" s="30">
        <v>24.07</v>
      </c>
      <c r="AM13" s="30">
        <v>24.03</v>
      </c>
      <c r="AN13" s="30">
        <v>24.03</v>
      </c>
      <c r="AO13" s="30">
        <v>23.12</v>
      </c>
      <c r="AP13" s="30">
        <v>20.170000000000002</v>
      </c>
      <c r="AQ13" s="30">
        <v>18.36</v>
      </c>
      <c r="AR13" s="30">
        <v>20.98</v>
      </c>
      <c r="AS13" s="30">
        <v>27.33</v>
      </c>
    </row>
    <row r="14" spans="1:62" s="17" customFormat="1">
      <c r="B14" s="17" t="s">
        <v>117</v>
      </c>
      <c r="C14" s="19">
        <v>0.94</v>
      </c>
      <c r="D14" s="19">
        <v>1.1000000000000001</v>
      </c>
      <c r="E14" s="19">
        <v>1.04</v>
      </c>
      <c r="F14" s="19">
        <v>1.04</v>
      </c>
      <c r="G14" s="19">
        <v>1.0900000000000001</v>
      </c>
      <c r="H14" s="19">
        <v>0.94</v>
      </c>
      <c r="I14" s="19">
        <v>0.96</v>
      </c>
      <c r="J14" s="19">
        <v>0.99</v>
      </c>
      <c r="K14" s="19">
        <v>0.94</v>
      </c>
      <c r="L14" s="19">
        <v>1.1000000000000001</v>
      </c>
      <c r="M14" s="19">
        <v>0.99</v>
      </c>
      <c r="N14" s="19">
        <v>1.01</v>
      </c>
      <c r="O14" s="19">
        <v>0.98</v>
      </c>
      <c r="P14" s="19">
        <v>1.1200000000000001</v>
      </c>
      <c r="Q14" s="19">
        <v>0.98399999999999999</v>
      </c>
      <c r="R14" s="19">
        <v>1.1000000000000001</v>
      </c>
      <c r="S14" s="19">
        <v>1.05</v>
      </c>
      <c r="T14" s="19">
        <v>1.08</v>
      </c>
      <c r="U14" s="19">
        <v>1.0900000000000001</v>
      </c>
      <c r="V14" s="19">
        <v>1.1200000000000001</v>
      </c>
      <c r="W14" s="30">
        <v>1.07</v>
      </c>
      <c r="X14" s="30">
        <v>0.97</v>
      </c>
      <c r="Y14" s="30">
        <v>0.9</v>
      </c>
      <c r="Z14" s="30">
        <v>1.03</v>
      </c>
      <c r="AA14" s="30">
        <v>1.01</v>
      </c>
      <c r="AB14" s="30">
        <v>1.04</v>
      </c>
      <c r="AC14" s="30">
        <v>1.0900000000000001</v>
      </c>
      <c r="AD14" s="30">
        <v>1.17</v>
      </c>
      <c r="AE14" s="30">
        <v>1.1299999999999999</v>
      </c>
      <c r="AF14" s="30">
        <v>1</v>
      </c>
      <c r="AG14" s="30">
        <v>1.06</v>
      </c>
      <c r="AH14" s="30">
        <v>1.03</v>
      </c>
      <c r="AI14" s="30">
        <v>1.1200000000000001</v>
      </c>
      <c r="AJ14" s="30">
        <v>1.07</v>
      </c>
      <c r="AK14" s="30">
        <v>1.01</v>
      </c>
      <c r="AL14" s="30">
        <v>0.96</v>
      </c>
      <c r="AM14" s="30">
        <v>1.0900000000000001</v>
      </c>
      <c r="AN14" s="30">
        <v>1.24</v>
      </c>
      <c r="AO14" s="30">
        <v>1.17</v>
      </c>
      <c r="AP14" s="30">
        <v>1.1299999999999999</v>
      </c>
      <c r="AQ14" s="30">
        <v>1.04</v>
      </c>
      <c r="AR14" s="30">
        <v>1.07</v>
      </c>
      <c r="AS14" s="30">
        <v>0.9</v>
      </c>
    </row>
    <row r="15" spans="1:62" s="17" customFormat="1">
      <c r="B15" s="17" t="s">
        <v>118</v>
      </c>
      <c r="C15" s="19">
        <v>4.2300000000000004</v>
      </c>
      <c r="D15" s="19">
        <v>4.1230000000000002</v>
      </c>
      <c r="E15" s="19">
        <v>4.343</v>
      </c>
      <c r="F15" s="19">
        <v>4.2329999999999997</v>
      </c>
      <c r="G15" s="19">
        <v>4.16</v>
      </c>
      <c r="H15" s="19">
        <v>4.2300000000000004</v>
      </c>
      <c r="I15" s="19">
        <v>4.2130000000000001</v>
      </c>
      <c r="J15" s="19">
        <v>4.0229999999999997</v>
      </c>
      <c r="K15" s="19">
        <v>4.3449999999999998</v>
      </c>
      <c r="L15" s="19">
        <v>4.3559999999999999</v>
      </c>
      <c r="M15" s="19">
        <v>4.25</v>
      </c>
      <c r="N15" s="19">
        <v>4.2300000000000004</v>
      </c>
      <c r="O15" s="19">
        <v>4.38</v>
      </c>
      <c r="P15" s="19">
        <v>4.25</v>
      </c>
      <c r="Q15" s="19">
        <v>4.25</v>
      </c>
      <c r="R15" s="19">
        <v>4.4400000000000004</v>
      </c>
      <c r="S15" s="19">
        <v>4.13</v>
      </c>
      <c r="T15" s="19">
        <v>4.33</v>
      </c>
      <c r="U15" s="19">
        <v>4.33</v>
      </c>
      <c r="V15" s="19">
        <v>4.343</v>
      </c>
      <c r="W15" s="30">
        <v>4.37</v>
      </c>
      <c r="X15" s="30">
        <v>4.12</v>
      </c>
      <c r="Y15" s="30">
        <v>4.22</v>
      </c>
      <c r="Z15" s="30">
        <v>4.1500000000000004</v>
      </c>
      <c r="AA15" s="30">
        <v>4.17</v>
      </c>
      <c r="AB15" s="30">
        <v>4.1900000000000004</v>
      </c>
      <c r="AC15" s="30">
        <v>4.07</v>
      </c>
      <c r="AD15" s="30">
        <v>4.29</v>
      </c>
      <c r="AE15" s="30">
        <v>4.1500000000000004</v>
      </c>
      <c r="AF15" s="30">
        <v>4.4800000000000004</v>
      </c>
      <c r="AG15" s="30">
        <v>4.13</v>
      </c>
      <c r="AH15" s="30">
        <v>4.28</v>
      </c>
      <c r="AI15" s="30">
        <v>4.5599999999999996</v>
      </c>
      <c r="AJ15" s="30">
        <v>4.17</v>
      </c>
      <c r="AK15" s="30">
        <v>4.43</v>
      </c>
      <c r="AL15" s="30">
        <v>4.13</v>
      </c>
      <c r="AM15" s="30">
        <v>4.17</v>
      </c>
      <c r="AN15" s="30">
        <v>4.1399999999999997</v>
      </c>
      <c r="AO15" s="30">
        <v>4.2300000000000004</v>
      </c>
      <c r="AP15" s="30">
        <v>4.17</v>
      </c>
      <c r="AQ15" s="30">
        <v>4.1500000000000004</v>
      </c>
      <c r="AR15" s="30">
        <v>4.12</v>
      </c>
      <c r="AS15" s="30">
        <v>4.29</v>
      </c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</row>
    <row r="16" spans="1:62">
      <c r="A16" s="7"/>
      <c r="B16" s="7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</row>
  </sheetData>
  <mergeCells count="4">
    <mergeCell ref="C10:V10"/>
    <mergeCell ref="W10:AS10"/>
    <mergeCell ref="C2:V2"/>
    <mergeCell ref="W2:AS2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topLeftCell="A49" zoomScaleNormal="100" workbookViewId="0">
      <selection activeCell="B4" sqref="B4"/>
    </sheetView>
  </sheetViews>
  <sheetFormatPr defaultColWidth="8.625" defaultRowHeight="12.75"/>
  <cols>
    <col min="1" max="16384" width="8.625" style="4"/>
  </cols>
  <sheetData>
    <row r="1" spans="1:18">
      <c r="A1" s="7" t="s">
        <v>284</v>
      </c>
    </row>
    <row r="2" spans="1:18">
      <c r="B2" s="7" t="s">
        <v>47</v>
      </c>
      <c r="D2" s="4" t="s">
        <v>30</v>
      </c>
      <c r="E2" s="4" t="s">
        <v>31</v>
      </c>
      <c r="F2" s="4" t="s">
        <v>32</v>
      </c>
      <c r="H2" s="7" t="s">
        <v>39</v>
      </c>
      <c r="J2" s="4" t="s">
        <v>30</v>
      </c>
      <c r="K2" s="4" t="s">
        <v>31</v>
      </c>
      <c r="L2" s="4" t="s">
        <v>32</v>
      </c>
      <c r="N2" s="7" t="s">
        <v>38</v>
      </c>
      <c r="P2" s="4" t="s">
        <v>30</v>
      </c>
      <c r="Q2" s="4" t="s">
        <v>31</v>
      </c>
      <c r="R2" s="4" t="s">
        <v>32</v>
      </c>
    </row>
    <row r="3" spans="1:18">
      <c r="C3" s="4">
        <v>0.25</v>
      </c>
      <c r="D3" s="4">
        <v>3.15</v>
      </c>
      <c r="E3" s="4">
        <v>2.7</v>
      </c>
      <c r="F3" s="4">
        <v>3.05</v>
      </c>
      <c r="I3" s="4">
        <v>0.25</v>
      </c>
      <c r="J3" s="4">
        <v>6.76</v>
      </c>
      <c r="K3" s="4">
        <v>5.32</v>
      </c>
      <c r="L3" s="4">
        <v>5.82</v>
      </c>
      <c r="N3" s="7"/>
      <c r="O3" s="4">
        <v>0.25</v>
      </c>
      <c r="P3" s="4">
        <v>4.67</v>
      </c>
      <c r="Q3" s="4">
        <v>4.16</v>
      </c>
      <c r="R3" s="4">
        <v>5.07</v>
      </c>
    </row>
    <row r="4" spans="1:18">
      <c r="B4" s="7"/>
      <c r="C4" s="4">
        <v>0.5</v>
      </c>
      <c r="D4" s="4">
        <v>1.68</v>
      </c>
      <c r="E4" s="4">
        <v>1.43</v>
      </c>
      <c r="F4" s="4">
        <v>1.67</v>
      </c>
      <c r="I4" s="4">
        <v>0.5</v>
      </c>
      <c r="J4" s="4">
        <v>3.25</v>
      </c>
      <c r="K4" s="4">
        <v>2.84</v>
      </c>
      <c r="L4" s="4">
        <v>2.63</v>
      </c>
      <c r="N4" s="7"/>
      <c r="O4" s="4">
        <v>0.5</v>
      </c>
      <c r="P4" s="4">
        <v>2.06</v>
      </c>
      <c r="Q4" s="4">
        <v>1.95</v>
      </c>
      <c r="R4" s="4">
        <v>1.74</v>
      </c>
    </row>
    <row r="5" spans="1:18">
      <c r="B5" s="7"/>
      <c r="C5" s="4">
        <v>1</v>
      </c>
      <c r="D5" s="4">
        <v>0.96</v>
      </c>
      <c r="E5" s="4">
        <v>1.04</v>
      </c>
      <c r="F5" s="4">
        <v>0.97</v>
      </c>
      <c r="H5" s="7"/>
      <c r="I5" s="4">
        <v>1</v>
      </c>
      <c r="J5" s="4">
        <v>1.08</v>
      </c>
      <c r="K5" s="4">
        <v>0.95</v>
      </c>
      <c r="L5" s="4">
        <v>1.08</v>
      </c>
      <c r="N5" s="7"/>
      <c r="O5" s="4">
        <v>1</v>
      </c>
      <c r="P5" s="4">
        <v>0.43</v>
      </c>
      <c r="Q5" s="4">
        <v>0.33</v>
      </c>
      <c r="R5" s="4">
        <v>0.39</v>
      </c>
    </row>
    <row r="6" spans="1:18">
      <c r="B6" s="7"/>
      <c r="C6" s="4">
        <v>2</v>
      </c>
      <c r="D6" s="4">
        <v>0.16</v>
      </c>
      <c r="E6" s="4">
        <v>0.55000000000000004</v>
      </c>
      <c r="F6" s="4">
        <v>0.1</v>
      </c>
      <c r="H6" s="7"/>
      <c r="I6" s="4">
        <v>2</v>
      </c>
      <c r="J6" s="4">
        <v>0.31</v>
      </c>
      <c r="K6" s="4">
        <v>0.27500000000000002</v>
      </c>
      <c r="L6" s="4">
        <v>0.254</v>
      </c>
      <c r="N6" s="7"/>
      <c r="O6" s="4">
        <v>2</v>
      </c>
      <c r="P6" s="4">
        <v>0.14000000000000001</v>
      </c>
      <c r="Q6" s="4">
        <v>0.18</v>
      </c>
      <c r="R6" s="4">
        <v>0.2</v>
      </c>
    </row>
    <row r="7" spans="1:18">
      <c r="B7" s="7"/>
      <c r="H7" s="7"/>
      <c r="N7" s="7"/>
    </row>
    <row r="8" spans="1:18">
      <c r="B8" s="7"/>
      <c r="C8" s="4">
        <v>0.25</v>
      </c>
      <c r="D8" s="4">
        <v>2.34</v>
      </c>
      <c r="E8" s="4">
        <v>2.85</v>
      </c>
      <c r="F8" s="4">
        <v>2.76</v>
      </c>
      <c r="H8" s="7"/>
      <c r="I8" s="4">
        <v>0.25</v>
      </c>
      <c r="J8" s="4">
        <v>6.85</v>
      </c>
      <c r="K8" s="4">
        <v>5.96</v>
      </c>
      <c r="L8" s="4">
        <v>6.18</v>
      </c>
      <c r="N8" s="7"/>
      <c r="O8" s="4">
        <v>0.25</v>
      </c>
      <c r="P8" s="4">
        <v>5.27</v>
      </c>
      <c r="Q8" s="4">
        <v>4.34</v>
      </c>
      <c r="R8" s="4">
        <v>5.32</v>
      </c>
    </row>
    <row r="9" spans="1:18">
      <c r="B9" s="7"/>
      <c r="C9" s="4">
        <v>0.5</v>
      </c>
      <c r="D9" s="4">
        <v>1.43</v>
      </c>
      <c r="E9" s="4">
        <v>1.65</v>
      </c>
      <c r="F9" s="4">
        <v>1.52</v>
      </c>
      <c r="H9" s="7"/>
      <c r="I9" s="4">
        <v>0.5</v>
      </c>
      <c r="J9" s="4">
        <v>2.99</v>
      </c>
      <c r="K9" s="4">
        <v>2.41</v>
      </c>
      <c r="L9" s="4">
        <v>2.85</v>
      </c>
      <c r="O9" s="4">
        <v>0.5</v>
      </c>
      <c r="P9" s="4">
        <v>2.38</v>
      </c>
      <c r="Q9" s="4">
        <v>2.06</v>
      </c>
      <c r="R9" s="4">
        <v>1.97</v>
      </c>
    </row>
    <row r="10" spans="1:18">
      <c r="B10" s="7"/>
      <c r="C10" s="4">
        <v>1</v>
      </c>
      <c r="D10" s="4">
        <v>0.73</v>
      </c>
      <c r="E10" s="4">
        <v>0.88</v>
      </c>
      <c r="F10" s="4">
        <v>0.96</v>
      </c>
      <c r="H10" s="7"/>
      <c r="I10" s="4">
        <v>1</v>
      </c>
      <c r="J10" s="4">
        <v>1.38</v>
      </c>
      <c r="K10" s="4">
        <v>1.25</v>
      </c>
      <c r="L10" s="4">
        <v>1.1499999999999999</v>
      </c>
      <c r="O10" s="4">
        <v>1</v>
      </c>
      <c r="P10" s="4">
        <v>0.43</v>
      </c>
      <c r="Q10" s="4">
        <v>0.35</v>
      </c>
      <c r="R10" s="4">
        <v>0.44</v>
      </c>
    </row>
    <row r="11" spans="1:18">
      <c r="B11" s="7"/>
      <c r="C11" s="4">
        <v>2</v>
      </c>
      <c r="D11" s="4">
        <v>0.22</v>
      </c>
      <c r="E11" s="4">
        <v>0.35</v>
      </c>
      <c r="F11" s="4">
        <v>0.32</v>
      </c>
      <c r="H11" s="7"/>
      <c r="I11" s="4">
        <v>2</v>
      </c>
      <c r="J11" s="4">
        <v>0.25</v>
      </c>
      <c r="K11" s="4">
        <v>0.3</v>
      </c>
      <c r="L11" s="4">
        <v>0.2</v>
      </c>
      <c r="O11" s="4">
        <v>2</v>
      </c>
      <c r="P11" s="4">
        <v>0.16</v>
      </c>
      <c r="Q11" s="4">
        <v>0.21</v>
      </c>
      <c r="R11" s="4">
        <v>0.17</v>
      </c>
    </row>
    <row r="12" spans="1:18">
      <c r="B12" s="7"/>
    </row>
    <row r="13" spans="1:18">
      <c r="B13" s="7"/>
    </row>
    <row r="14" spans="1:18">
      <c r="A14" s="7" t="s">
        <v>285</v>
      </c>
    </row>
    <row r="15" spans="1:18">
      <c r="B15" s="31" t="s">
        <v>125</v>
      </c>
      <c r="C15" s="61" t="s">
        <v>56</v>
      </c>
      <c r="D15" s="61"/>
      <c r="E15" s="61"/>
      <c r="F15" s="61"/>
      <c r="G15" s="61"/>
      <c r="H15" s="61"/>
      <c r="I15" s="61" t="s">
        <v>57</v>
      </c>
      <c r="J15" s="61"/>
      <c r="K15" s="61"/>
      <c r="L15" s="61"/>
      <c r="M15" s="61"/>
      <c r="N15" s="61"/>
    </row>
    <row r="16" spans="1:18">
      <c r="B16" s="31"/>
      <c r="C16" s="4" t="s">
        <v>30</v>
      </c>
      <c r="D16" s="4" t="s">
        <v>31</v>
      </c>
      <c r="E16" s="4" t="s">
        <v>32</v>
      </c>
      <c r="F16" s="4" t="s">
        <v>33</v>
      </c>
      <c r="G16" s="4" t="s">
        <v>34</v>
      </c>
      <c r="H16" s="4" t="s">
        <v>35</v>
      </c>
      <c r="I16" s="4" t="s">
        <v>30</v>
      </c>
      <c r="J16" s="4" t="s">
        <v>31</v>
      </c>
      <c r="K16" s="4" t="s">
        <v>32</v>
      </c>
      <c r="L16" s="4" t="s">
        <v>33</v>
      </c>
      <c r="M16" s="4" t="s">
        <v>34</v>
      </c>
      <c r="N16" s="4" t="s">
        <v>35</v>
      </c>
    </row>
    <row r="17" spans="2:14">
      <c r="B17" s="24" t="s">
        <v>9</v>
      </c>
      <c r="C17" s="3">
        <v>1.1499999999999999</v>
      </c>
      <c r="D17" s="3">
        <v>0.81</v>
      </c>
      <c r="E17" s="3">
        <v>1.0900000000000001</v>
      </c>
      <c r="F17" s="3">
        <v>0.86</v>
      </c>
      <c r="G17" s="3">
        <v>1.22</v>
      </c>
      <c r="H17" s="3">
        <v>0.87</v>
      </c>
      <c r="I17" s="3">
        <v>1.04</v>
      </c>
      <c r="J17" s="3">
        <v>0.88</v>
      </c>
      <c r="K17" s="3">
        <v>1.35</v>
      </c>
      <c r="L17" s="3">
        <v>1.07</v>
      </c>
      <c r="M17" s="3">
        <v>0.96</v>
      </c>
      <c r="N17" s="3">
        <v>1.22</v>
      </c>
    </row>
    <row r="18" spans="2:14">
      <c r="B18" s="24" t="s">
        <v>4</v>
      </c>
      <c r="C18" s="3">
        <v>0.77</v>
      </c>
      <c r="D18" s="3">
        <v>1.29</v>
      </c>
      <c r="E18" s="3">
        <v>1.02</v>
      </c>
      <c r="F18" s="3">
        <v>0.97</v>
      </c>
      <c r="G18" s="3">
        <v>0.94</v>
      </c>
      <c r="H18" s="3">
        <v>1.01</v>
      </c>
      <c r="I18" s="3">
        <v>1.01</v>
      </c>
      <c r="J18" s="3">
        <v>1.27</v>
      </c>
      <c r="K18" s="3">
        <v>0.96</v>
      </c>
      <c r="L18" s="3">
        <v>1.03</v>
      </c>
      <c r="M18" s="3">
        <v>1.1599999999999999</v>
      </c>
      <c r="N18" s="3">
        <v>0.82</v>
      </c>
    </row>
    <row r="20" spans="2:14">
      <c r="B20" s="31" t="s">
        <v>126</v>
      </c>
      <c r="C20" s="61" t="s">
        <v>56</v>
      </c>
      <c r="D20" s="61"/>
      <c r="E20" s="61"/>
      <c r="F20" s="61"/>
      <c r="G20" s="61"/>
      <c r="H20" s="61"/>
      <c r="I20" s="61" t="s">
        <v>57</v>
      </c>
      <c r="J20" s="61"/>
      <c r="K20" s="61"/>
      <c r="L20" s="61"/>
      <c r="M20" s="61"/>
      <c r="N20" s="61"/>
    </row>
    <row r="21" spans="2:14">
      <c r="B21" s="31"/>
      <c r="C21" s="4" t="s">
        <v>30</v>
      </c>
      <c r="D21" s="4" t="s">
        <v>31</v>
      </c>
      <c r="E21" s="4" t="s">
        <v>32</v>
      </c>
      <c r="F21" s="4" t="s">
        <v>33</v>
      </c>
      <c r="G21" s="4" t="s">
        <v>34</v>
      </c>
      <c r="H21" s="4" t="s">
        <v>35</v>
      </c>
      <c r="I21" s="4" t="s">
        <v>30</v>
      </c>
      <c r="J21" s="4" t="s">
        <v>31</v>
      </c>
      <c r="K21" s="4" t="s">
        <v>32</v>
      </c>
      <c r="L21" s="4" t="s">
        <v>33</v>
      </c>
      <c r="M21" s="4" t="s">
        <v>34</v>
      </c>
      <c r="N21" s="4" t="s">
        <v>35</v>
      </c>
    </row>
    <row r="22" spans="2:14">
      <c r="B22" s="24" t="s">
        <v>9</v>
      </c>
      <c r="C22" s="3">
        <v>0.76</v>
      </c>
      <c r="D22" s="3">
        <v>1.05</v>
      </c>
      <c r="E22" s="3">
        <v>1.33</v>
      </c>
      <c r="F22" s="3">
        <v>0.77</v>
      </c>
      <c r="G22" s="3">
        <v>0.98</v>
      </c>
      <c r="H22" s="3">
        <v>1.1100000000000001</v>
      </c>
      <c r="I22" s="3">
        <v>1.0900000000000001</v>
      </c>
      <c r="J22" s="3">
        <v>0.94</v>
      </c>
      <c r="K22" s="3">
        <v>0.78</v>
      </c>
      <c r="L22" s="3">
        <v>0.82</v>
      </c>
      <c r="M22" s="3">
        <v>0.79</v>
      </c>
      <c r="N22" s="3">
        <v>0.98</v>
      </c>
    </row>
    <row r="23" spans="2:14">
      <c r="B23" s="24" t="s">
        <v>4</v>
      </c>
      <c r="C23" s="3">
        <v>0.84</v>
      </c>
      <c r="D23" s="3">
        <v>0.86</v>
      </c>
      <c r="E23" s="3">
        <v>1.17</v>
      </c>
      <c r="F23" s="3">
        <v>1.03</v>
      </c>
      <c r="G23" s="3">
        <v>1.19</v>
      </c>
      <c r="H23" s="3">
        <v>0.91</v>
      </c>
      <c r="I23" s="3">
        <v>0.91</v>
      </c>
      <c r="J23" s="3">
        <v>0.68</v>
      </c>
      <c r="K23" s="3">
        <v>0.73</v>
      </c>
      <c r="L23" s="3">
        <v>1.24</v>
      </c>
      <c r="M23" s="3">
        <v>1.08</v>
      </c>
      <c r="N23" s="3">
        <v>0.95</v>
      </c>
    </row>
    <row r="25" spans="2:14">
      <c r="B25" s="31" t="s">
        <v>127</v>
      </c>
      <c r="C25" s="61" t="s">
        <v>56</v>
      </c>
      <c r="D25" s="61"/>
      <c r="E25" s="61"/>
      <c r="F25" s="61"/>
      <c r="G25" s="61"/>
      <c r="H25" s="61"/>
      <c r="I25" s="61" t="s">
        <v>57</v>
      </c>
      <c r="J25" s="61"/>
      <c r="K25" s="61"/>
      <c r="L25" s="61"/>
      <c r="M25" s="61"/>
      <c r="N25" s="61"/>
    </row>
    <row r="26" spans="2:14">
      <c r="B26" s="31"/>
      <c r="C26" s="4" t="s">
        <v>30</v>
      </c>
      <c r="D26" s="4" t="s">
        <v>31</v>
      </c>
      <c r="E26" s="4" t="s">
        <v>32</v>
      </c>
      <c r="F26" s="4" t="s">
        <v>33</v>
      </c>
      <c r="G26" s="4" t="s">
        <v>34</v>
      </c>
      <c r="H26" s="4" t="s">
        <v>35</v>
      </c>
      <c r="I26" s="4" t="s">
        <v>30</v>
      </c>
      <c r="J26" s="4" t="s">
        <v>31</v>
      </c>
      <c r="K26" s="4" t="s">
        <v>32</v>
      </c>
      <c r="L26" s="4" t="s">
        <v>33</v>
      </c>
      <c r="M26" s="4" t="s">
        <v>34</v>
      </c>
      <c r="N26" s="4" t="s">
        <v>35</v>
      </c>
    </row>
    <row r="27" spans="2:14">
      <c r="B27" s="24" t="s">
        <v>9</v>
      </c>
      <c r="C27" s="3">
        <v>1.2</v>
      </c>
      <c r="D27" s="3">
        <v>0.86</v>
      </c>
      <c r="E27" s="3">
        <v>0.94</v>
      </c>
      <c r="F27" s="3">
        <v>0.87</v>
      </c>
      <c r="G27" s="3">
        <v>0.95</v>
      </c>
      <c r="H27" s="3">
        <v>1.18</v>
      </c>
      <c r="I27" s="3">
        <v>0.73</v>
      </c>
      <c r="J27" s="3">
        <v>0.86</v>
      </c>
      <c r="K27" s="3">
        <v>1.0900000000000001</v>
      </c>
      <c r="L27" s="3">
        <v>0.97</v>
      </c>
      <c r="M27" s="3">
        <v>0.84</v>
      </c>
      <c r="N27" s="3">
        <v>0.88</v>
      </c>
    </row>
    <row r="28" spans="2:14">
      <c r="B28" s="24" t="s">
        <v>4</v>
      </c>
      <c r="C28" s="3">
        <v>0.76</v>
      </c>
      <c r="D28" s="3">
        <v>0.88</v>
      </c>
      <c r="E28" s="3">
        <v>1.1499999999999999</v>
      </c>
      <c r="F28" s="3">
        <v>0.91</v>
      </c>
      <c r="G28" s="3">
        <v>1.07</v>
      </c>
      <c r="H28" s="3">
        <v>1.23</v>
      </c>
      <c r="I28" s="3">
        <v>0.78</v>
      </c>
      <c r="J28" s="3">
        <v>0.97</v>
      </c>
      <c r="K28" s="3">
        <v>0.79</v>
      </c>
      <c r="L28" s="3">
        <v>1.03</v>
      </c>
      <c r="M28" s="3">
        <v>1.1200000000000001</v>
      </c>
      <c r="N28" s="3">
        <v>0.82</v>
      </c>
    </row>
    <row r="30" spans="2:14">
      <c r="B30" s="31" t="s">
        <v>128</v>
      </c>
      <c r="C30" s="61" t="s">
        <v>56</v>
      </c>
      <c r="D30" s="61"/>
      <c r="E30" s="61"/>
      <c r="F30" s="61"/>
      <c r="G30" s="61"/>
      <c r="H30" s="61"/>
      <c r="I30" s="61" t="s">
        <v>57</v>
      </c>
      <c r="J30" s="61"/>
      <c r="K30" s="61"/>
      <c r="L30" s="61"/>
      <c r="M30" s="61"/>
      <c r="N30" s="61"/>
    </row>
    <row r="31" spans="2:14">
      <c r="B31" s="31"/>
      <c r="C31" s="4" t="s">
        <v>30</v>
      </c>
      <c r="D31" s="4" t="s">
        <v>31</v>
      </c>
      <c r="E31" s="4" t="s">
        <v>32</v>
      </c>
      <c r="F31" s="4" t="s">
        <v>33</v>
      </c>
      <c r="G31" s="4" t="s">
        <v>34</v>
      </c>
      <c r="H31" s="4" t="s">
        <v>35</v>
      </c>
      <c r="I31" s="4" t="s">
        <v>30</v>
      </c>
      <c r="J31" s="4" t="s">
        <v>31</v>
      </c>
      <c r="K31" s="4" t="s">
        <v>32</v>
      </c>
      <c r="L31" s="4" t="s">
        <v>33</v>
      </c>
      <c r="M31" s="4" t="s">
        <v>34</v>
      </c>
      <c r="N31" s="4" t="s">
        <v>35</v>
      </c>
    </row>
    <row r="32" spans="2:14">
      <c r="B32" s="24" t="s">
        <v>9</v>
      </c>
      <c r="C32" s="3">
        <v>0.83</v>
      </c>
      <c r="D32" s="3">
        <v>0.96</v>
      </c>
      <c r="E32" s="3">
        <v>1.0900000000000001</v>
      </c>
      <c r="F32" s="3">
        <v>0.98</v>
      </c>
      <c r="G32" s="3">
        <v>1.03</v>
      </c>
      <c r="H32" s="3">
        <v>1.1100000000000001</v>
      </c>
      <c r="I32" s="3">
        <v>0.88</v>
      </c>
      <c r="J32" s="3">
        <v>1.17</v>
      </c>
      <c r="K32" s="3">
        <v>0.92</v>
      </c>
      <c r="L32" s="3">
        <v>0.93</v>
      </c>
      <c r="M32" s="3">
        <v>1.02</v>
      </c>
      <c r="N32" s="3">
        <v>1.21</v>
      </c>
    </row>
    <row r="33" spans="1:14">
      <c r="B33" s="24" t="s">
        <v>4</v>
      </c>
      <c r="C33" s="3">
        <v>1.08</v>
      </c>
      <c r="D33" s="3">
        <v>1.06</v>
      </c>
      <c r="E33" s="3">
        <v>0.95</v>
      </c>
      <c r="F33" s="3">
        <v>0.94</v>
      </c>
      <c r="G33" s="3">
        <v>1.1299999999999999</v>
      </c>
      <c r="H33" s="3">
        <v>0.84</v>
      </c>
      <c r="I33" s="3">
        <v>0.77</v>
      </c>
      <c r="J33" s="3">
        <v>0.85</v>
      </c>
      <c r="K33" s="3">
        <v>1.01</v>
      </c>
      <c r="L33" s="3">
        <v>0.96</v>
      </c>
      <c r="M33" s="3">
        <v>1.07</v>
      </c>
      <c r="N33" s="3">
        <v>0.82</v>
      </c>
    </row>
    <row r="35" spans="1:14">
      <c r="B35" s="31" t="s">
        <v>129</v>
      </c>
      <c r="C35" s="61" t="s">
        <v>56</v>
      </c>
      <c r="D35" s="61"/>
      <c r="E35" s="61"/>
      <c r="F35" s="61"/>
      <c r="G35" s="61"/>
      <c r="H35" s="61"/>
      <c r="I35" s="61" t="s">
        <v>57</v>
      </c>
      <c r="J35" s="61"/>
      <c r="K35" s="61"/>
      <c r="L35" s="61"/>
      <c r="M35" s="61"/>
      <c r="N35" s="61"/>
    </row>
    <row r="36" spans="1:14">
      <c r="B36" s="31"/>
      <c r="C36" s="4" t="s">
        <v>30</v>
      </c>
      <c r="D36" s="4" t="s">
        <v>31</v>
      </c>
      <c r="E36" s="4" t="s">
        <v>32</v>
      </c>
      <c r="F36" s="4" t="s">
        <v>33</v>
      </c>
      <c r="G36" s="4" t="s">
        <v>34</v>
      </c>
      <c r="H36" s="4" t="s">
        <v>35</v>
      </c>
      <c r="I36" s="4" t="s">
        <v>30</v>
      </c>
      <c r="J36" s="4" t="s">
        <v>31</v>
      </c>
      <c r="K36" s="4" t="s">
        <v>32</v>
      </c>
      <c r="L36" s="4" t="s">
        <v>33</v>
      </c>
      <c r="M36" s="4" t="s">
        <v>34</v>
      </c>
      <c r="N36" s="4" t="s">
        <v>35</v>
      </c>
    </row>
    <row r="37" spans="1:14">
      <c r="B37" s="24" t="s">
        <v>9</v>
      </c>
      <c r="C37" s="3">
        <v>0.83</v>
      </c>
      <c r="D37" s="3">
        <v>0.86</v>
      </c>
      <c r="E37" s="3">
        <v>1.19</v>
      </c>
      <c r="F37" s="3">
        <v>0.98</v>
      </c>
      <c r="G37" s="3">
        <v>1.1299999999999999</v>
      </c>
      <c r="H37" s="3">
        <v>1.01</v>
      </c>
      <c r="I37" s="3">
        <v>1.05</v>
      </c>
      <c r="J37" s="3">
        <v>1.33</v>
      </c>
      <c r="K37" s="3">
        <v>0.9</v>
      </c>
      <c r="L37" s="3">
        <v>1.31</v>
      </c>
      <c r="M37" s="3">
        <v>1.02</v>
      </c>
      <c r="N37" s="3">
        <v>1.27</v>
      </c>
    </row>
    <row r="38" spans="1:14">
      <c r="B38" s="24" t="s">
        <v>4</v>
      </c>
      <c r="C38" s="3">
        <v>0.73</v>
      </c>
      <c r="D38" s="3">
        <v>1.27</v>
      </c>
      <c r="E38" s="3">
        <v>0.95</v>
      </c>
      <c r="F38" s="3">
        <v>0.87</v>
      </c>
      <c r="G38" s="3">
        <v>0.94</v>
      </c>
      <c r="H38" s="3">
        <v>1.24</v>
      </c>
      <c r="I38" s="3">
        <v>1.08</v>
      </c>
      <c r="J38" s="3">
        <v>1.21</v>
      </c>
      <c r="K38" s="3">
        <v>0.83</v>
      </c>
      <c r="L38" s="3">
        <v>0.96</v>
      </c>
      <c r="M38" s="3">
        <v>1.06</v>
      </c>
      <c r="N38" s="3">
        <v>1.17</v>
      </c>
    </row>
    <row r="41" spans="1:14">
      <c r="A41" s="7" t="s">
        <v>286</v>
      </c>
    </row>
    <row r="42" spans="1:14">
      <c r="B42" s="31" t="s">
        <v>125</v>
      </c>
      <c r="C42" s="61" t="s">
        <v>56</v>
      </c>
      <c r="D42" s="61"/>
      <c r="E42" s="61"/>
      <c r="F42" s="61"/>
      <c r="G42" s="61"/>
      <c r="H42" s="61"/>
      <c r="I42" s="61" t="s">
        <v>57</v>
      </c>
      <c r="J42" s="61"/>
      <c r="K42" s="61"/>
      <c r="L42" s="61"/>
      <c r="M42" s="61"/>
      <c r="N42" s="61"/>
    </row>
    <row r="43" spans="1:14">
      <c r="B43" s="31"/>
      <c r="C43" s="4" t="s">
        <v>30</v>
      </c>
      <c r="D43" s="4" t="s">
        <v>31</v>
      </c>
      <c r="E43" s="4" t="s">
        <v>32</v>
      </c>
      <c r="F43" s="4" t="s">
        <v>33</v>
      </c>
      <c r="G43" s="4" t="s">
        <v>34</v>
      </c>
      <c r="H43" s="4" t="s">
        <v>35</v>
      </c>
      <c r="I43" s="4" t="s">
        <v>30</v>
      </c>
      <c r="J43" s="4" t="s">
        <v>31</v>
      </c>
      <c r="K43" s="4" t="s">
        <v>32</v>
      </c>
      <c r="L43" s="4" t="s">
        <v>33</v>
      </c>
      <c r="M43" s="4" t="s">
        <v>34</v>
      </c>
      <c r="N43" s="4" t="s">
        <v>35</v>
      </c>
    </row>
    <row r="44" spans="1:14">
      <c r="B44" s="24" t="s">
        <v>9</v>
      </c>
      <c r="C44" s="3">
        <v>1.1000000000000001</v>
      </c>
      <c r="D44" s="3">
        <v>0.86</v>
      </c>
      <c r="E44" s="3">
        <v>1.21</v>
      </c>
      <c r="F44" s="3">
        <v>0.83</v>
      </c>
      <c r="G44" s="3">
        <v>1.05</v>
      </c>
      <c r="H44" s="3">
        <v>0.95</v>
      </c>
      <c r="I44" s="3">
        <v>1.08</v>
      </c>
      <c r="J44" s="3">
        <v>0.84</v>
      </c>
      <c r="K44" s="3">
        <v>1.25</v>
      </c>
      <c r="L44" s="3">
        <v>1.17</v>
      </c>
      <c r="M44" s="3">
        <v>1.1000000000000001</v>
      </c>
      <c r="N44" s="3">
        <v>1.22</v>
      </c>
    </row>
    <row r="45" spans="1:14">
      <c r="B45" s="24" t="s">
        <v>4</v>
      </c>
      <c r="C45" s="3">
        <v>0.75</v>
      </c>
      <c r="D45" s="3">
        <v>1.1599999999999999</v>
      </c>
      <c r="E45" s="3">
        <v>1.08</v>
      </c>
      <c r="F45" s="3">
        <v>0.91</v>
      </c>
      <c r="G45" s="3">
        <v>0.93</v>
      </c>
      <c r="H45" s="3">
        <v>1.17</v>
      </c>
      <c r="I45" s="3">
        <v>1.01</v>
      </c>
      <c r="J45" s="3">
        <v>1.17</v>
      </c>
      <c r="K45" s="3">
        <v>0.96</v>
      </c>
      <c r="L45" s="3">
        <v>1.08</v>
      </c>
      <c r="M45" s="3">
        <v>1.1100000000000001</v>
      </c>
      <c r="N45" s="3">
        <v>0.82</v>
      </c>
    </row>
    <row r="47" spans="1:14">
      <c r="B47" s="31" t="s">
        <v>126</v>
      </c>
      <c r="C47" s="61" t="s">
        <v>56</v>
      </c>
      <c r="D47" s="61"/>
      <c r="E47" s="61"/>
      <c r="F47" s="61"/>
      <c r="G47" s="61"/>
      <c r="H47" s="61"/>
      <c r="I47" s="61" t="s">
        <v>57</v>
      </c>
      <c r="J47" s="61"/>
      <c r="K47" s="61"/>
      <c r="L47" s="61"/>
      <c r="M47" s="61"/>
      <c r="N47" s="61"/>
    </row>
    <row r="48" spans="1:14">
      <c r="B48" s="31"/>
      <c r="C48" s="4" t="s">
        <v>30</v>
      </c>
      <c r="D48" s="4" t="s">
        <v>31</v>
      </c>
      <c r="E48" s="4" t="s">
        <v>32</v>
      </c>
      <c r="F48" s="4" t="s">
        <v>33</v>
      </c>
      <c r="G48" s="4" t="s">
        <v>34</v>
      </c>
      <c r="H48" s="4" t="s">
        <v>35</v>
      </c>
      <c r="I48" s="4" t="s">
        <v>30</v>
      </c>
      <c r="J48" s="4" t="s">
        <v>31</v>
      </c>
      <c r="K48" s="4" t="s">
        <v>32</v>
      </c>
      <c r="L48" s="4" t="s">
        <v>33</v>
      </c>
      <c r="M48" s="4" t="s">
        <v>34</v>
      </c>
      <c r="N48" s="4" t="s">
        <v>35</v>
      </c>
    </row>
    <row r="49" spans="2:14">
      <c r="B49" s="24" t="s">
        <v>9</v>
      </c>
      <c r="C49" s="3">
        <v>0.86</v>
      </c>
      <c r="D49" s="3">
        <v>1.05</v>
      </c>
      <c r="E49" s="3">
        <v>1.23</v>
      </c>
      <c r="F49" s="3">
        <v>0.87</v>
      </c>
      <c r="G49" s="3">
        <v>0.88</v>
      </c>
      <c r="H49" s="3">
        <v>1.1100000000000001</v>
      </c>
      <c r="I49" s="3">
        <v>1.0900000000000001</v>
      </c>
      <c r="J49" s="3">
        <v>0.94</v>
      </c>
      <c r="K49" s="3">
        <v>0.88</v>
      </c>
      <c r="L49" s="3">
        <v>0.92</v>
      </c>
      <c r="M49" s="3">
        <v>0.79</v>
      </c>
      <c r="N49" s="3">
        <v>1.1299999999999999</v>
      </c>
    </row>
    <row r="50" spans="2:14">
      <c r="B50" s="24" t="s">
        <v>4</v>
      </c>
      <c r="C50" s="3">
        <v>0.94</v>
      </c>
      <c r="D50" s="3">
        <v>0.76</v>
      </c>
      <c r="E50" s="3">
        <v>1.17</v>
      </c>
      <c r="F50" s="3">
        <v>1.1299999999999999</v>
      </c>
      <c r="G50" s="3">
        <v>1.0900000000000001</v>
      </c>
      <c r="H50" s="3">
        <v>0.91</v>
      </c>
      <c r="I50" s="3">
        <v>0.91</v>
      </c>
      <c r="J50" s="3">
        <v>1.05</v>
      </c>
      <c r="K50" s="3">
        <v>0.93</v>
      </c>
      <c r="L50" s="3">
        <v>1.1399999999999999</v>
      </c>
      <c r="M50" s="3">
        <v>1.18</v>
      </c>
      <c r="N50" s="3">
        <v>0.95</v>
      </c>
    </row>
    <row r="52" spans="2:14">
      <c r="B52" s="31" t="s">
        <v>127</v>
      </c>
      <c r="C52" s="61" t="s">
        <v>56</v>
      </c>
      <c r="D52" s="61"/>
      <c r="E52" s="61"/>
      <c r="F52" s="61"/>
      <c r="G52" s="61"/>
      <c r="H52" s="61"/>
      <c r="I52" s="61" t="s">
        <v>57</v>
      </c>
      <c r="J52" s="61"/>
      <c r="K52" s="61"/>
      <c r="L52" s="61"/>
      <c r="M52" s="61"/>
      <c r="N52" s="61"/>
    </row>
    <row r="53" spans="2:14">
      <c r="B53" s="31"/>
      <c r="C53" s="4" t="s">
        <v>30</v>
      </c>
      <c r="D53" s="4" t="s">
        <v>31</v>
      </c>
      <c r="E53" s="4" t="s">
        <v>32</v>
      </c>
      <c r="F53" s="4" t="s">
        <v>33</v>
      </c>
      <c r="G53" s="4" t="s">
        <v>34</v>
      </c>
      <c r="H53" s="4" t="s">
        <v>35</v>
      </c>
      <c r="I53" s="4" t="s">
        <v>30</v>
      </c>
      <c r="J53" s="4" t="s">
        <v>31</v>
      </c>
      <c r="K53" s="4" t="s">
        <v>32</v>
      </c>
      <c r="L53" s="4" t="s">
        <v>33</v>
      </c>
      <c r="M53" s="4" t="s">
        <v>34</v>
      </c>
      <c r="N53" s="4" t="s">
        <v>35</v>
      </c>
    </row>
    <row r="54" spans="2:14">
      <c r="B54" s="24" t="s">
        <v>9</v>
      </c>
      <c r="C54" s="3">
        <v>1.1200000000000001</v>
      </c>
      <c r="D54" s="3">
        <v>0.86</v>
      </c>
      <c r="E54" s="3">
        <v>0.99</v>
      </c>
      <c r="F54" s="3">
        <v>0.87</v>
      </c>
      <c r="G54" s="3">
        <v>0.95</v>
      </c>
      <c r="H54" s="3">
        <v>1.21</v>
      </c>
      <c r="I54" s="3">
        <v>0.83</v>
      </c>
      <c r="J54" s="3">
        <v>0.82</v>
      </c>
      <c r="K54" s="3">
        <v>1.19</v>
      </c>
      <c r="L54" s="3">
        <v>1.07</v>
      </c>
      <c r="M54" s="3">
        <v>0.94</v>
      </c>
      <c r="N54" s="3">
        <v>0.88</v>
      </c>
    </row>
    <row r="55" spans="2:14">
      <c r="B55" s="24" t="s">
        <v>4</v>
      </c>
      <c r="C55" s="3">
        <v>0.81</v>
      </c>
      <c r="D55" s="3">
        <v>0.88</v>
      </c>
      <c r="E55" s="3">
        <v>1.1499999999999999</v>
      </c>
      <c r="F55" s="3">
        <v>0.96</v>
      </c>
      <c r="G55" s="3">
        <v>1.07</v>
      </c>
      <c r="H55" s="3">
        <v>1.1299999999999999</v>
      </c>
      <c r="I55" s="3">
        <v>1.18</v>
      </c>
      <c r="J55" s="3">
        <v>0.97</v>
      </c>
      <c r="K55" s="3">
        <v>0.89</v>
      </c>
      <c r="L55" s="3">
        <v>1.18</v>
      </c>
      <c r="M55" s="3">
        <v>1.18</v>
      </c>
      <c r="N55" s="3">
        <v>0.92</v>
      </c>
    </row>
    <row r="57" spans="2:14">
      <c r="B57" s="31" t="s">
        <v>128</v>
      </c>
      <c r="C57" s="61" t="s">
        <v>56</v>
      </c>
      <c r="D57" s="61"/>
      <c r="E57" s="61"/>
      <c r="F57" s="61"/>
      <c r="G57" s="61"/>
      <c r="H57" s="61"/>
      <c r="I57" s="61" t="s">
        <v>57</v>
      </c>
      <c r="J57" s="61"/>
      <c r="K57" s="61"/>
      <c r="L57" s="61"/>
      <c r="M57" s="61"/>
      <c r="N57" s="61"/>
    </row>
    <row r="58" spans="2:14">
      <c r="B58" s="31"/>
      <c r="C58" s="4" t="s">
        <v>30</v>
      </c>
      <c r="D58" s="4" t="s">
        <v>31</v>
      </c>
      <c r="E58" s="4" t="s">
        <v>32</v>
      </c>
      <c r="F58" s="4" t="s">
        <v>33</v>
      </c>
      <c r="G58" s="4" t="s">
        <v>34</v>
      </c>
      <c r="H58" s="4" t="s">
        <v>35</v>
      </c>
      <c r="I58" s="4" t="s">
        <v>30</v>
      </c>
      <c r="J58" s="4" t="s">
        <v>31</v>
      </c>
      <c r="K58" s="4" t="s">
        <v>32</v>
      </c>
      <c r="L58" s="4" t="s">
        <v>33</v>
      </c>
      <c r="M58" s="4" t="s">
        <v>34</v>
      </c>
      <c r="N58" s="4" t="s">
        <v>35</v>
      </c>
    </row>
    <row r="59" spans="2:14">
      <c r="B59" s="24" t="s">
        <v>9</v>
      </c>
      <c r="C59" s="3">
        <v>0.83</v>
      </c>
      <c r="D59" s="3">
        <v>0.96</v>
      </c>
      <c r="E59" s="3">
        <v>1.0900000000000001</v>
      </c>
      <c r="F59" s="3">
        <v>0.98</v>
      </c>
      <c r="G59" s="3">
        <v>1.03</v>
      </c>
      <c r="H59" s="3">
        <v>1.1100000000000001</v>
      </c>
      <c r="I59" s="3">
        <v>0.84</v>
      </c>
      <c r="J59" s="3">
        <v>0.76</v>
      </c>
      <c r="K59" s="3">
        <v>0.92</v>
      </c>
      <c r="L59" s="3">
        <v>0.93</v>
      </c>
      <c r="M59" s="3">
        <v>1.02</v>
      </c>
      <c r="N59" s="3">
        <v>0.88</v>
      </c>
    </row>
    <row r="60" spans="2:14">
      <c r="B60" s="24" t="s">
        <v>4</v>
      </c>
      <c r="C60" s="3">
        <v>1.08</v>
      </c>
      <c r="D60" s="3">
        <v>1.06</v>
      </c>
      <c r="E60" s="3">
        <v>0.95</v>
      </c>
      <c r="F60" s="3">
        <v>0.94</v>
      </c>
      <c r="G60" s="3">
        <v>1.1299999999999999</v>
      </c>
      <c r="H60" s="3">
        <v>0.84</v>
      </c>
      <c r="I60" s="3">
        <v>1.18</v>
      </c>
      <c r="J60" s="3">
        <v>0.85</v>
      </c>
      <c r="K60" s="3">
        <v>1.01</v>
      </c>
      <c r="L60" s="3">
        <v>0.96</v>
      </c>
      <c r="M60" s="3">
        <v>1.07</v>
      </c>
      <c r="N60" s="3">
        <v>0.82</v>
      </c>
    </row>
    <row r="62" spans="2:14">
      <c r="B62" s="31" t="s">
        <v>129</v>
      </c>
      <c r="C62" s="61" t="s">
        <v>56</v>
      </c>
      <c r="D62" s="61"/>
      <c r="E62" s="61"/>
      <c r="F62" s="61"/>
      <c r="G62" s="61"/>
      <c r="H62" s="61"/>
      <c r="I62" s="61" t="s">
        <v>57</v>
      </c>
      <c r="J62" s="61"/>
      <c r="K62" s="61"/>
      <c r="L62" s="61"/>
      <c r="M62" s="61"/>
      <c r="N62" s="61"/>
    </row>
    <row r="63" spans="2:14">
      <c r="B63" s="31"/>
      <c r="C63" s="4" t="s">
        <v>30</v>
      </c>
      <c r="D63" s="4" t="s">
        <v>31</v>
      </c>
      <c r="E63" s="4" t="s">
        <v>32</v>
      </c>
      <c r="F63" s="4" t="s">
        <v>33</v>
      </c>
      <c r="G63" s="4" t="s">
        <v>34</v>
      </c>
      <c r="H63" s="4" t="s">
        <v>35</v>
      </c>
      <c r="I63" s="4" t="s">
        <v>30</v>
      </c>
      <c r="J63" s="4" t="s">
        <v>31</v>
      </c>
      <c r="K63" s="4" t="s">
        <v>32</v>
      </c>
      <c r="L63" s="4" t="s">
        <v>33</v>
      </c>
      <c r="M63" s="4" t="s">
        <v>34</v>
      </c>
      <c r="N63" s="4" t="s">
        <v>35</v>
      </c>
    </row>
    <row r="64" spans="2:14">
      <c r="B64" s="24" t="s">
        <v>9</v>
      </c>
      <c r="C64" s="3">
        <v>1.01</v>
      </c>
      <c r="D64" s="3">
        <v>0.82</v>
      </c>
      <c r="E64" s="3">
        <v>1.19</v>
      </c>
      <c r="F64" s="3">
        <v>0.88</v>
      </c>
      <c r="G64" s="3">
        <v>1.1200000000000001</v>
      </c>
      <c r="H64" s="3">
        <v>0.98</v>
      </c>
      <c r="I64" s="3">
        <v>1.05</v>
      </c>
      <c r="J64" s="3">
        <v>0.83</v>
      </c>
      <c r="K64" s="3">
        <v>0.97</v>
      </c>
      <c r="L64" s="3">
        <v>0.86</v>
      </c>
      <c r="M64" s="3">
        <v>1.06</v>
      </c>
      <c r="N64" s="3">
        <v>1.24</v>
      </c>
    </row>
    <row r="65" spans="2:14">
      <c r="B65" s="24" t="s">
        <v>4</v>
      </c>
      <c r="C65" s="3">
        <v>0.95</v>
      </c>
      <c r="D65" s="3">
        <v>1.07</v>
      </c>
      <c r="E65" s="3">
        <v>0.93</v>
      </c>
      <c r="F65" s="3">
        <v>0.9</v>
      </c>
      <c r="G65" s="3">
        <v>0.87</v>
      </c>
      <c r="H65" s="3">
        <v>1.28</v>
      </c>
      <c r="I65" s="3">
        <v>0.82</v>
      </c>
      <c r="J65" s="3">
        <v>1.02</v>
      </c>
      <c r="K65" s="3">
        <v>0.96</v>
      </c>
      <c r="L65" s="3">
        <v>0.84</v>
      </c>
      <c r="M65" s="3">
        <v>1.1599999999999999</v>
      </c>
      <c r="N65" s="3">
        <v>0.73</v>
      </c>
    </row>
  </sheetData>
  <mergeCells count="20">
    <mergeCell ref="C15:H15"/>
    <mergeCell ref="I15:N15"/>
    <mergeCell ref="C20:H20"/>
    <mergeCell ref="I20:N20"/>
    <mergeCell ref="C25:H25"/>
    <mergeCell ref="I25:N25"/>
    <mergeCell ref="C62:H62"/>
    <mergeCell ref="I62:N62"/>
    <mergeCell ref="C30:H30"/>
    <mergeCell ref="I30:N30"/>
    <mergeCell ref="C35:H35"/>
    <mergeCell ref="I35:N35"/>
    <mergeCell ref="C42:H42"/>
    <mergeCell ref="I42:N42"/>
    <mergeCell ref="C47:H47"/>
    <mergeCell ref="I47:N47"/>
    <mergeCell ref="C52:H52"/>
    <mergeCell ref="I52:N52"/>
    <mergeCell ref="C57:H57"/>
    <mergeCell ref="I57:N57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70"/>
  <sheetViews>
    <sheetView topLeftCell="A61" zoomScaleNormal="100" workbookViewId="0">
      <selection activeCell="P63" sqref="P63"/>
    </sheetView>
  </sheetViews>
  <sheetFormatPr defaultColWidth="8.625" defaultRowHeight="12.75"/>
  <cols>
    <col min="1" max="16384" width="8.625" style="4"/>
  </cols>
  <sheetData>
    <row r="2" spans="1:14">
      <c r="A2" s="7" t="s">
        <v>287</v>
      </c>
    </row>
    <row r="3" spans="1:14">
      <c r="B3" s="5"/>
      <c r="C3" s="61" t="s">
        <v>56</v>
      </c>
      <c r="D3" s="61"/>
      <c r="E3" s="61"/>
      <c r="F3" s="61"/>
      <c r="G3" s="61"/>
      <c r="H3" s="61"/>
      <c r="I3" s="61" t="s">
        <v>57</v>
      </c>
      <c r="J3" s="61"/>
      <c r="K3" s="61"/>
      <c r="L3" s="61"/>
      <c r="M3" s="61"/>
      <c r="N3" s="61"/>
    </row>
    <row r="4" spans="1:14">
      <c r="B4" s="5"/>
      <c r="C4" s="4" t="s">
        <v>30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4" t="s">
        <v>30</v>
      </c>
      <c r="J4" s="4" t="s">
        <v>31</v>
      </c>
      <c r="K4" s="4" t="s">
        <v>32</v>
      </c>
      <c r="L4" s="4" t="s">
        <v>33</v>
      </c>
      <c r="M4" s="4" t="s">
        <v>34</v>
      </c>
      <c r="N4" s="4" t="s">
        <v>35</v>
      </c>
    </row>
    <row r="5" spans="1:14">
      <c r="B5" s="24" t="s">
        <v>9</v>
      </c>
      <c r="C5" s="3">
        <v>0.98</v>
      </c>
      <c r="D5" s="3">
        <v>1.1499999999999999</v>
      </c>
      <c r="E5" s="3">
        <v>0.93</v>
      </c>
      <c r="F5" s="3">
        <v>0.96</v>
      </c>
      <c r="G5" s="3">
        <v>1.0900000000000001</v>
      </c>
      <c r="H5" s="3">
        <v>0.89</v>
      </c>
      <c r="I5" s="3">
        <v>1.02</v>
      </c>
      <c r="J5" s="3">
        <v>1.21</v>
      </c>
      <c r="K5" s="3">
        <v>1.35</v>
      </c>
      <c r="L5" s="3">
        <v>1.3</v>
      </c>
      <c r="M5" s="3">
        <v>1.46</v>
      </c>
      <c r="N5" s="3">
        <v>1.36</v>
      </c>
    </row>
    <row r="6" spans="1:14">
      <c r="B6" s="24" t="s">
        <v>4</v>
      </c>
      <c r="C6" s="3">
        <v>1.0900000000000001</v>
      </c>
      <c r="D6" s="3">
        <v>1.0900000000000001</v>
      </c>
      <c r="E6" s="3">
        <v>1.1200000000000001</v>
      </c>
      <c r="F6" s="3">
        <v>0.97</v>
      </c>
      <c r="G6" s="3">
        <v>1.1000000000000001</v>
      </c>
      <c r="H6" s="3">
        <v>1.01</v>
      </c>
      <c r="I6" s="3">
        <v>1.1399999999999999</v>
      </c>
      <c r="J6" s="3">
        <v>1.1100000000000001</v>
      </c>
      <c r="K6" s="3">
        <v>1.28</v>
      </c>
      <c r="L6" s="3">
        <v>1.37</v>
      </c>
      <c r="M6" s="3">
        <v>1.41</v>
      </c>
      <c r="N6" s="3">
        <v>1.29</v>
      </c>
    </row>
    <row r="9" spans="1:14">
      <c r="A9" s="7" t="s">
        <v>288</v>
      </c>
    </row>
    <row r="10" spans="1:14">
      <c r="B10" s="31" t="s">
        <v>130</v>
      </c>
      <c r="C10" s="61" t="s">
        <v>56</v>
      </c>
      <c r="D10" s="61"/>
      <c r="E10" s="61"/>
      <c r="F10" s="61"/>
      <c r="G10" s="61"/>
      <c r="H10" s="61"/>
      <c r="I10" s="61" t="s">
        <v>57</v>
      </c>
      <c r="J10" s="61"/>
      <c r="K10" s="61"/>
      <c r="L10" s="61"/>
      <c r="M10" s="61"/>
      <c r="N10" s="61"/>
    </row>
    <row r="11" spans="1:14">
      <c r="B11" s="31"/>
      <c r="C11" s="4" t="s">
        <v>30</v>
      </c>
      <c r="D11" s="4" t="s">
        <v>31</v>
      </c>
      <c r="E11" s="4" t="s">
        <v>32</v>
      </c>
      <c r="F11" s="4" t="s">
        <v>33</v>
      </c>
      <c r="G11" s="4" t="s">
        <v>34</v>
      </c>
      <c r="H11" s="4" t="s">
        <v>35</v>
      </c>
      <c r="I11" s="4" t="s">
        <v>30</v>
      </c>
      <c r="J11" s="4" t="s">
        <v>31</v>
      </c>
      <c r="K11" s="4" t="s">
        <v>32</v>
      </c>
      <c r="L11" s="4" t="s">
        <v>33</v>
      </c>
      <c r="M11" s="4" t="s">
        <v>34</v>
      </c>
      <c r="N11" s="4" t="s">
        <v>35</v>
      </c>
    </row>
    <row r="12" spans="1:14">
      <c r="B12" s="24" t="s">
        <v>9</v>
      </c>
      <c r="C12" s="3">
        <v>0.96</v>
      </c>
      <c r="D12" s="3">
        <v>1.03</v>
      </c>
      <c r="E12" s="3">
        <v>1.0900000000000001</v>
      </c>
      <c r="F12" s="3">
        <v>0.97</v>
      </c>
      <c r="G12" s="3">
        <v>0.9</v>
      </c>
      <c r="H12" s="3">
        <v>1.05</v>
      </c>
      <c r="I12" s="3">
        <v>1.1399999999999999</v>
      </c>
      <c r="J12" s="3">
        <v>1.1599999999999999</v>
      </c>
      <c r="K12" s="3">
        <v>1.23</v>
      </c>
      <c r="L12" s="3">
        <v>1.18</v>
      </c>
      <c r="M12" s="3">
        <v>1.01</v>
      </c>
      <c r="N12" s="3">
        <v>1.08</v>
      </c>
    </row>
    <row r="13" spans="1:14">
      <c r="B13" s="24" t="s">
        <v>4</v>
      </c>
      <c r="C13" s="3">
        <v>0.94</v>
      </c>
      <c r="D13" s="3">
        <v>0.86</v>
      </c>
      <c r="E13" s="3">
        <v>0.99</v>
      </c>
      <c r="F13" s="3">
        <v>1.03</v>
      </c>
      <c r="G13" s="3">
        <v>0.8</v>
      </c>
      <c r="H13" s="3">
        <v>0.84</v>
      </c>
      <c r="I13" s="3">
        <v>0.97</v>
      </c>
      <c r="J13" s="3">
        <v>0.88</v>
      </c>
      <c r="K13" s="3">
        <v>0.81</v>
      </c>
      <c r="L13" s="3">
        <v>0.88</v>
      </c>
      <c r="M13" s="3">
        <v>1.06</v>
      </c>
      <c r="N13" s="3">
        <v>0.95</v>
      </c>
    </row>
    <row r="15" spans="1:14">
      <c r="B15" s="32" t="s">
        <v>131</v>
      </c>
      <c r="C15" s="61" t="s">
        <v>56</v>
      </c>
      <c r="D15" s="61"/>
      <c r="E15" s="61"/>
      <c r="F15" s="61"/>
      <c r="G15" s="61"/>
      <c r="H15" s="61"/>
      <c r="I15" s="61" t="s">
        <v>57</v>
      </c>
      <c r="J15" s="61"/>
      <c r="K15" s="61"/>
      <c r="L15" s="61"/>
      <c r="M15" s="61"/>
      <c r="N15" s="61"/>
    </row>
    <row r="16" spans="1:14">
      <c r="B16" s="32"/>
      <c r="C16" s="4" t="s">
        <v>30</v>
      </c>
      <c r="D16" s="4" t="s">
        <v>31</v>
      </c>
      <c r="E16" s="4" t="s">
        <v>32</v>
      </c>
      <c r="F16" s="4" t="s">
        <v>33</v>
      </c>
      <c r="G16" s="4" t="s">
        <v>34</v>
      </c>
      <c r="H16" s="4" t="s">
        <v>35</v>
      </c>
      <c r="I16" s="4" t="s">
        <v>30</v>
      </c>
      <c r="J16" s="4" t="s">
        <v>31</v>
      </c>
      <c r="K16" s="4" t="s">
        <v>32</v>
      </c>
      <c r="L16" s="4" t="s">
        <v>33</v>
      </c>
      <c r="M16" s="4" t="s">
        <v>34</v>
      </c>
      <c r="N16" s="4" t="s">
        <v>35</v>
      </c>
    </row>
    <row r="17" spans="2:14">
      <c r="B17" s="24" t="s">
        <v>9</v>
      </c>
      <c r="C17" s="3">
        <v>1.04</v>
      </c>
      <c r="D17" s="3">
        <v>0.86</v>
      </c>
      <c r="E17" s="3">
        <v>1.06</v>
      </c>
      <c r="F17" s="3">
        <v>0.97</v>
      </c>
      <c r="G17" s="3">
        <v>0.98</v>
      </c>
      <c r="H17" s="3">
        <v>1.0900000000000001</v>
      </c>
      <c r="I17" s="3">
        <v>0.93</v>
      </c>
      <c r="J17" s="3">
        <v>1.06</v>
      </c>
      <c r="K17" s="3">
        <v>1.01</v>
      </c>
      <c r="L17" s="3">
        <v>1.1499999999999999</v>
      </c>
      <c r="M17" s="3">
        <v>1.1299999999999999</v>
      </c>
      <c r="N17" s="3">
        <v>0.86</v>
      </c>
    </row>
    <row r="18" spans="2:14">
      <c r="B18" s="24" t="s">
        <v>4</v>
      </c>
      <c r="C18" s="3">
        <v>0.96</v>
      </c>
      <c r="D18" s="3">
        <v>1.18</v>
      </c>
      <c r="E18" s="3">
        <v>1.05</v>
      </c>
      <c r="F18" s="3">
        <v>1.21</v>
      </c>
      <c r="G18" s="3">
        <v>1.07</v>
      </c>
      <c r="H18" s="3">
        <v>1.1299999999999999</v>
      </c>
      <c r="I18" s="3">
        <v>1.32</v>
      </c>
      <c r="J18" s="3">
        <v>1.36</v>
      </c>
      <c r="K18" s="3">
        <v>1.17</v>
      </c>
      <c r="L18" s="3">
        <v>1.1200000000000001</v>
      </c>
      <c r="M18" s="3">
        <v>1.0900000000000001</v>
      </c>
      <c r="N18" s="3">
        <v>1.33</v>
      </c>
    </row>
    <row r="20" spans="2:14">
      <c r="B20" s="32" t="s">
        <v>132</v>
      </c>
      <c r="C20" s="61" t="s">
        <v>56</v>
      </c>
      <c r="D20" s="61"/>
      <c r="E20" s="61"/>
      <c r="F20" s="61"/>
      <c r="G20" s="61"/>
      <c r="H20" s="61"/>
      <c r="I20" s="61" t="s">
        <v>57</v>
      </c>
      <c r="J20" s="61"/>
      <c r="K20" s="61"/>
      <c r="L20" s="61"/>
      <c r="M20" s="61"/>
      <c r="N20" s="61"/>
    </row>
    <row r="21" spans="2:14">
      <c r="B21" s="32"/>
      <c r="C21" s="4" t="s">
        <v>30</v>
      </c>
      <c r="D21" s="4" t="s">
        <v>31</v>
      </c>
      <c r="E21" s="4" t="s">
        <v>32</v>
      </c>
      <c r="F21" s="4" t="s">
        <v>33</v>
      </c>
      <c r="G21" s="4" t="s">
        <v>34</v>
      </c>
      <c r="H21" s="4" t="s">
        <v>35</v>
      </c>
      <c r="I21" s="4" t="s">
        <v>30</v>
      </c>
      <c r="J21" s="4" t="s">
        <v>31</v>
      </c>
      <c r="K21" s="4" t="s">
        <v>32</v>
      </c>
      <c r="L21" s="4" t="s">
        <v>33</v>
      </c>
      <c r="M21" s="4" t="s">
        <v>34</v>
      </c>
      <c r="N21" s="4" t="s">
        <v>35</v>
      </c>
    </row>
    <row r="22" spans="2:14">
      <c r="B22" s="24" t="s">
        <v>9</v>
      </c>
      <c r="C22" s="3">
        <v>0.94</v>
      </c>
      <c r="D22" s="3">
        <v>0.84</v>
      </c>
      <c r="E22" s="3">
        <v>1.08</v>
      </c>
      <c r="F22" s="3">
        <v>0.97</v>
      </c>
      <c r="G22" s="3">
        <v>1.1000000000000001</v>
      </c>
      <c r="H22" s="3">
        <v>1.07</v>
      </c>
      <c r="I22" s="3">
        <v>0.94</v>
      </c>
      <c r="J22" s="3">
        <v>0.89</v>
      </c>
      <c r="K22" s="3">
        <v>0.86</v>
      </c>
      <c r="L22" s="3">
        <v>0.97</v>
      </c>
      <c r="M22" s="3">
        <v>1.04</v>
      </c>
      <c r="N22" s="3">
        <v>1.1299999999999999</v>
      </c>
    </row>
    <row r="23" spans="2:14">
      <c r="B23" s="24" t="s">
        <v>4</v>
      </c>
      <c r="C23" s="3">
        <v>1.21</v>
      </c>
      <c r="D23" s="3">
        <v>1.1599999999999999</v>
      </c>
      <c r="E23" s="3">
        <v>0.95</v>
      </c>
      <c r="F23" s="3">
        <v>0.93</v>
      </c>
      <c r="G23" s="3">
        <v>1.03</v>
      </c>
      <c r="H23" s="3">
        <v>1.04</v>
      </c>
      <c r="I23" s="3">
        <v>0.98</v>
      </c>
      <c r="J23" s="3">
        <v>0.92</v>
      </c>
      <c r="K23" s="3">
        <v>1.03</v>
      </c>
      <c r="L23" s="3">
        <v>1.1200000000000001</v>
      </c>
      <c r="M23" s="3">
        <v>1.07</v>
      </c>
      <c r="N23" s="3">
        <v>1.1499999999999999</v>
      </c>
    </row>
    <row r="25" spans="2:14">
      <c r="B25" s="32" t="s">
        <v>133</v>
      </c>
      <c r="C25" s="61" t="s">
        <v>56</v>
      </c>
      <c r="D25" s="61"/>
      <c r="E25" s="61"/>
      <c r="F25" s="61"/>
      <c r="G25" s="61"/>
      <c r="H25" s="61"/>
      <c r="I25" s="61" t="s">
        <v>57</v>
      </c>
      <c r="J25" s="61"/>
      <c r="K25" s="61"/>
      <c r="L25" s="61"/>
      <c r="M25" s="61"/>
      <c r="N25" s="61"/>
    </row>
    <row r="26" spans="2:14">
      <c r="B26" s="32"/>
      <c r="C26" s="4" t="s">
        <v>30</v>
      </c>
      <c r="D26" s="4" t="s">
        <v>31</v>
      </c>
      <c r="E26" s="4" t="s">
        <v>32</v>
      </c>
      <c r="F26" s="4" t="s">
        <v>33</v>
      </c>
      <c r="G26" s="4" t="s">
        <v>34</v>
      </c>
      <c r="H26" s="4" t="s">
        <v>35</v>
      </c>
      <c r="I26" s="4" t="s">
        <v>30</v>
      </c>
      <c r="J26" s="4" t="s">
        <v>31</v>
      </c>
      <c r="K26" s="4" t="s">
        <v>32</v>
      </c>
      <c r="L26" s="4" t="s">
        <v>33</v>
      </c>
      <c r="M26" s="4" t="s">
        <v>34</v>
      </c>
      <c r="N26" s="4" t="s">
        <v>35</v>
      </c>
    </row>
    <row r="27" spans="2:14">
      <c r="B27" s="24" t="s">
        <v>9</v>
      </c>
      <c r="C27" s="3">
        <v>1.08</v>
      </c>
      <c r="D27" s="3">
        <v>0.81</v>
      </c>
      <c r="E27" s="3">
        <v>1.04</v>
      </c>
      <c r="F27" s="3">
        <v>0.98</v>
      </c>
      <c r="G27" s="3">
        <v>1.04</v>
      </c>
      <c r="H27" s="3">
        <v>1.05</v>
      </c>
      <c r="I27" s="3">
        <v>0.71</v>
      </c>
      <c r="J27" s="3">
        <v>0.83</v>
      </c>
      <c r="K27" s="3">
        <v>0.67</v>
      </c>
      <c r="L27" s="3">
        <v>0.99</v>
      </c>
      <c r="M27" s="3">
        <v>0.77</v>
      </c>
      <c r="N27" s="3">
        <v>0.72</v>
      </c>
    </row>
    <row r="28" spans="2:14">
      <c r="B28" s="24" t="s">
        <v>4</v>
      </c>
      <c r="C28" s="3">
        <v>0.88</v>
      </c>
      <c r="D28" s="3">
        <v>0.76</v>
      </c>
      <c r="E28" s="3">
        <v>0.84</v>
      </c>
      <c r="F28" s="3">
        <v>0.94</v>
      </c>
      <c r="G28" s="3">
        <v>1.04</v>
      </c>
      <c r="H28" s="3">
        <v>0.91</v>
      </c>
      <c r="I28" s="3">
        <v>0.62</v>
      </c>
      <c r="J28" s="3">
        <v>0.74</v>
      </c>
      <c r="K28" s="3">
        <v>0.7</v>
      </c>
      <c r="L28" s="3">
        <v>0.57999999999999996</v>
      </c>
      <c r="M28" s="3">
        <v>0.46</v>
      </c>
      <c r="N28" s="3">
        <v>0.56000000000000005</v>
      </c>
    </row>
    <row r="30" spans="2:14">
      <c r="B30" s="32" t="s">
        <v>135</v>
      </c>
      <c r="C30" s="61" t="s">
        <v>56</v>
      </c>
      <c r="D30" s="61"/>
      <c r="E30" s="61"/>
      <c r="F30" s="61"/>
      <c r="G30" s="61"/>
      <c r="H30" s="61"/>
      <c r="I30" s="61" t="s">
        <v>57</v>
      </c>
      <c r="J30" s="61"/>
      <c r="K30" s="61"/>
      <c r="L30" s="61"/>
      <c r="M30" s="61"/>
      <c r="N30" s="61"/>
    </row>
    <row r="31" spans="2:14">
      <c r="B31" s="32"/>
      <c r="C31" s="4" t="s">
        <v>30</v>
      </c>
      <c r="D31" s="4" t="s">
        <v>31</v>
      </c>
      <c r="E31" s="4" t="s">
        <v>32</v>
      </c>
      <c r="F31" s="4" t="s">
        <v>33</v>
      </c>
      <c r="G31" s="4" t="s">
        <v>34</v>
      </c>
      <c r="H31" s="4" t="s">
        <v>35</v>
      </c>
      <c r="I31" s="4" t="s">
        <v>30</v>
      </c>
      <c r="J31" s="4" t="s">
        <v>31</v>
      </c>
      <c r="K31" s="4" t="s">
        <v>32</v>
      </c>
      <c r="L31" s="4" t="s">
        <v>33</v>
      </c>
      <c r="M31" s="4" t="s">
        <v>34</v>
      </c>
      <c r="N31" s="4" t="s">
        <v>35</v>
      </c>
    </row>
    <row r="32" spans="2:14">
      <c r="B32" s="24" t="s">
        <v>9</v>
      </c>
      <c r="C32" s="3">
        <v>0.95</v>
      </c>
      <c r="D32" s="3">
        <v>1.1299999999999999</v>
      </c>
      <c r="E32" s="3">
        <v>1.05</v>
      </c>
      <c r="F32" s="3">
        <v>1.02</v>
      </c>
      <c r="G32" s="3">
        <v>0.85</v>
      </c>
      <c r="H32" s="3">
        <v>1</v>
      </c>
      <c r="I32" s="3">
        <v>0.89</v>
      </c>
      <c r="J32" s="3">
        <v>1.1100000000000001</v>
      </c>
      <c r="K32" s="3">
        <v>0.96</v>
      </c>
      <c r="L32" s="3">
        <v>0.95</v>
      </c>
      <c r="M32" s="3">
        <v>1.1200000000000001</v>
      </c>
      <c r="N32" s="3">
        <v>0.97</v>
      </c>
    </row>
    <row r="33" spans="1:14">
      <c r="B33" s="24" t="s">
        <v>4</v>
      </c>
      <c r="C33" s="3">
        <v>0.93</v>
      </c>
      <c r="D33" s="3">
        <v>0.91</v>
      </c>
      <c r="E33" s="3">
        <v>0.87</v>
      </c>
      <c r="F33" s="3">
        <v>0.73</v>
      </c>
      <c r="G33" s="3">
        <v>0.77</v>
      </c>
      <c r="H33" s="3">
        <v>0.68</v>
      </c>
      <c r="I33" s="3">
        <v>0.65</v>
      </c>
      <c r="J33" s="3">
        <v>0.88</v>
      </c>
      <c r="K33" s="3">
        <v>0.81</v>
      </c>
      <c r="L33" s="3">
        <v>0.79</v>
      </c>
      <c r="M33" s="3">
        <v>0.64</v>
      </c>
      <c r="N33" s="3">
        <v>0.72</v>
      </c>
    </row>
    <row r="35" spans="1:14">
      <c r="B35" s="32" t="s">
        <v>134</v>
      </c>
      <c r="C35" s="61" t="s">
        <v>56</v>
      </c>
      <c r="D35" s="61"/>
      <c r="E35" s="61"/>
      <c r="F35" s="61"/>
      <c r="G35" s="61"/>
      <c r="H35" s="61"/>
      <c r="I35" s="61" t="s">
        <v>57</v>
      </c>
      <c r="J35" s="61"/>
      <c r="K35" s="61"/>
      <c r="L35" s="61"/>
      <c r="M35" s="61"/>
      <c r="N35" s="61"/>
    </row>
    <row r="36" spans="1:14">
      <c r="B36" s="32"/>
      <c r="C36" s="4" t="s">
        <v>30</v>
      </c>
      <c r="D36" s="4" t="s">
        <v>31</v>
      </c>
      <c r="E36" s="4" t="s">
        <v>32</v>
      </c>
      <c r="F36" s="4" t="s">
        <v>33</v>
      </c>
      <c r="G36" s="4" t="s">
        <v>34</v>
      </c>
      <c r="H36" s="4" t="s">
        <v>35</v>
      </c>
      <c r="I36" s="4" t="s">
        <v>30</v>
      </c>
      <c r="J36" s="4" t="s">
        <v>31</v>
      </c>
      <c r="K36" s="4" t="s">
        <v>32</v>
      </c>
      <c r="L36" s="4" t="s">
        <v>33</v>
      </c>
      <c r="M36" s="4" t="s">
        <v>34</v>
      </c>
      <c r="N36" s="4" t="s">
        <v>35</v>
      </c>
    </row>
    <row r="37" spans="1:14">
      <c r="B37" s="24" t="s">
        <v>9</v>
      </c>
      <c r="C37" s="3">
        <v>0.85</v>
      </c>
      <c r="D37" s="3">
        <v>0.93</v>
      </c>
      <c r="E37" s="3">
        <v>1.06</v>
      </c>
      <c r="F37" s="3">
        <v>1.07</v>
      </c>
      <c r="G37" s="3">
        <v>1.1200000000000001</v>
      </c>
      <c r="H37" s="3">
        <v>0.97</v>
      </c>
      <c r="I37" s="3">
        <v>0.95</v>
      </c>
      <c r="J37" s="3">
        <v>1.1299999999999999</v>
      </c>
      <c r="K37" s="3">
        <v>0.88</v>
      </c>
      <c r="L37" s="3">
        <v>0.97</v>
      </c>
      <c r="M37" s="3">
        <v>1.18</v>
      </c>
      <c r="N37" s="3">
        <v>0.97</v>
      </c>
    </row>
    <row r="38" spans="1:14">
      <c r="B38" s="24" t="s">
        <v>4</v>
      </c>
      <c r="C38" s="3">
        <v>1.02</v>
      </c>
      <c r="D38" s="3">
        <v>1.1100000000000001</v>
      </c>
      <c r="E38" s="3">
        <v>1.06</v>
      </c>
      <c r="F38" s="3">
        <v>0.96</v>
      </c>
      <c r="G38" s="3">
        <v>1.1000000000000001</v>
      </c>
      <c r="H38" s="3">
        <v>0.87</v>
      </c>
      <c r="I38" s="3">
        <v>0.86</v>
      </c>
      <c r="J38" s="3">
        <v>1.07</v>
      </c>
      <c r="K38" s="3">
        <v>0.81</v>
      </c>
      <c r="L38" s="3">
        <v>0.82</v>
      </c>
      <c r="M38" s="3">
        <v>0.96</v>
      </c>
      <c r="N38" s="3">
        <v>0.93</v>
      </c>
    </row>
    <row r="41" spans="1:14">
      <c r="A41" s="7" t="s">
        <v>289</v>
      </c>
    </row>
    <row r="42" spans="1:14">
      <c r="B42" s="32" t="s">
        <v>136</v>
      </c>
      <c r="C42" s="61" t="s">
        <v>56</v>
      </c>
      <c r="D42" s="61"/>
      <c r="E42" s="61"/>
      <c r="F42" s="61"/>
      <c r="G42" s="61"/>
      <c r="H42" s="61"/>
      <c r="I42" s="61" t="s">
        <v>57</v>
      </c>
      <c r="J42" s="61"/>
      <c r="K42" s="61"/>
      <c r="L42" s="61"/>
      <c r="M42" s="61"/>
      <c r="N42" s="61"/>
    </row>
    <row r="43" spans="1:14">
      <c r="B43" s="32"/>
      <c r="C43" s="4" t="s">
        <v>30</v>
      </c>
      <c r="D43" s="4" t="s">
        <v>31</v>
      </c>
      <c r="E43" s="4" t="s">
        <v>32</v>
      </c>
      <c r="F43" s="4" t="s">
        <v>33</v>
      </c>
      <c r="G43" s="4" t="s">
        <v>34</v>
      </c>
      <c r="H43" s="4" t="s">
        <v>35</v>
      </c>
      <c r="I43" s="4" t="s">
        <v>30</v>
      </c>
      <c r="J43" s="4" t="s">
        <v>31</v>
      </c>
      <c r="K43" s="4" t="s">
        <v>32</v>
      </c>
      <c r="L43" s="4" t="s">
        <v>33</v>
      </c>
      <c r="M43" s="4" t="s">
        <v>34</v>
      </c>
      <c r="N43" s="4" t="s">
        <v>35</v>
      </c>
    </row>
    <row r="44" spans="1:14">
      <c r="B44" s="24" t="s">
        <v>9</v>
      </c>
      <c r="C44" s="3">
        <v>0.86</v>
      </c>
      <c r="D44" s="3">
        <v>1.21</v>
      </c>
      <c r="E44" s="3">
        <v>0.89</v>
      </c>
      <c r="F44" s="3">
        <v>0.97</v>
      </c>
      <c r="G44" s="3">
        <v>0.92</v>
      </c>
      <c r="H44" s="3">
        <v>1.1499999999999999</v>
      </c>
      <c r="I44" s="3">
        <v>1.04</v>
      </c>
      <c r="J44" s="3">
        <v>1.1599999999999999</v>
      </c>
      <c r="K44" s="3">
        <v>0.77</v>
      </c>
      <c r="L44" s="3">
        <v>0.93</v>
      </c>
      <c r="M44" s="3">
        <v>1.01</v>
      </c>
      <c r="N44" s="3">
        <v>0.85</v>
      </c>
    </row>
    <row r="45" spans="1:14">
      <c r="B45" s="24" t="s">
        <v>4</v>
      </c>
      <c r="C45" s="3">
        <v>0.94</v>
      </c>
      <c r="D45" s="3">
        <v>0.82</v>
      </c>
      <c r="E45" s="3">
        <v>0.91</v>
      </c>
      <c r="F45" s="3">
        <v>1.1299999999999999</v>
      </c>
      <c r="G45" s="3">
        <v>0.8</v>
      </c>
      <c r="H45" s="3">
        <v>0.74</v>
      </c>
      <c r="I45" s="3">
        <v>0.97</v>
      </c>
      <c r="J45" s="3">
        <v>1.18</v>
      </c>
      <c r="K45" s="3">
        <v>1.21</v>
      </c>
      <c r="L45" s="3">
        <v>1.1499999999999999</v>
      </c>
      <c r="M45" s="3">
        <v>1.26</v>
      </c>
      <c r="N45" s="3">
        <v>0.95</v>
      </c>
    </row>
    <row r="47" spans="1:14">
      <c r="B47" s="32" t="s">
        <v>137</v>
      </c>
      <c r="C47" s="61" t="s">
        <v>56</v>
      </c>
      <c r="D47" s="61"/>
      <c r="E47" s="61"/>
      <c r="F47" s="61"/>
      <c r="G47" s="61"/>
      <c r="H47" s="61"/>
      <c r="I47" s="61" t="s">
        <v>57</v>
      </c>
      <c r="J47" s="61"/>
      <c r="K47" s="61"/>
      <c r="L47" s="61"/>
      <c r="M47" s="61"/>
      <c r="N47" s="61"/>
    </row>
    <row r="48" spans="1:14">
      <c r="B48" s="32"/>
      <c r="C48" s="4" t="s">
        <v>30</v>
      </c>
      <c r="D48" s="4" t="s">
        <v>31</v>
      </c>
      <c r="E48" s="4" t="s">
        <v>32</v>
      </c>
      <c r="F48" s="4" t="s">
        <v>33</v>
      </c>
      <c r="G48" s="4" t="s">
        <v>34</v>
      </c>
      <c r="H48" s="4" t="s">
        <v>35</v>
      </c>
      <c r="I48" s="4" t="s">
        <v>30</v>
      </c>
      <c r="J48" s="4" t="s">
        <v>31</v>
      </c>
      <c r="K48" s="4" t="s">
        <v>32</v>
      </c>
      <c r="L48" s="4" t="s">
        <v>33</v>
      </c>
      <c r="M48" s="4" t="s">
        <v>34</v>
      </c>
      <c r="N48" s="4" t="s">
        <v>35</v>
      </c>
    </row>
    <row r="49" spans="2:14">
      <c r="B49" s="24" t="s">
        <v>9</v>
      </c>
      <c r="C49" s="3">
        <v>1.04</v>
      </c>
      <c r="D49" s="3">
        <v>0.8</v>
      </c>
      <c r="E49" s="3">
        <v>1.1599999999999999</v>
      </c>
      <c r="F49" s="3">
        <v>0.83</v>
      </c>
      <c r="G49" s="3">
        <v>0.98</v>
      </c>
      <c r="H49" s="3">
        <v>1.19</v>
      </c>
      <c r="I49" s="3">
        <v>0.83</v>
      </c>
      <c r="J49" s="3">
        <v>1.06</v>
      </c>
      <c r="K49" s="3">
        <v>1.1100000000000001</v>
      </c>
      <c r="L49" s="3">
        <v>1.05</v>
      </c>
      <c r="M49" s="3">
        <v>1.1299999999999999</v>
      </c>
      <c r="N49" s="3">
        <v>0.96</v>
      </c>
    </row>
    <row r="50" spans="2:14">
      <c r="B50" s="24" t="s">
        <v>4</v>
      </c>
      <c r="C50" s="3">
        <v>0.92</v>
      </c>
      <c r="D50" s="3">
        <v>1.25</v>
      </c>
      <c r="E50" s="3">
        <v>1.05</v>
      </c>
      <c r="F50" s="3">
        <v>1.21</v>
      </c>
      <c r="G50" s="3">
        <v>1.17</v>
      </c>
      <c r="H50" s="3">
        <v>1.03</v>
      </c>
      <c r="I50" s="3">
        <v>1.22</v>
      </c>
      <c r="J50" s="3">
        <v>1.36</v>
      </c>
      <c r="K50" s="3">
        <v>1.17</v>
      </c>
      <c r="L50" s="3">
        <v>1.02</v>
      </c>
      <c r="M50" s="3">
        <v>1.19</v>
      </c>
      <c r="N50" s="3">
        <v>1.33</v>
      </c>
    </row>
    <row r="51" spans="2:14">
      <c r="F51" s="7"/>
    </row>
    <row r="52" spans="2:14">
      <c r="B52" s="32" t="s">
        <v>138</v>
      </c>
      <c r="C52" s="61" t="s">
        <v>56</v>
      </c>
      <c r="D52" s="61"/>
      <c r="E52" s="61"/>
      <c r="F52" s="61"/>
      <c r="G52" s="61"/>
      <c r="H52" s="61"/>
      <c r="I52" s="61" t="s">
        <v>57</v>
      </c>
      <c r="J52" s="61"/>
      <c r="K52" s="61"/>
      <c r="L52" s="61"/>
      <c r="M52" s="61"/>
      <c r="N52" s="61"/>
    </row>
    <row r="53" spans="2:14">
      <c r="B53" s="32"/>
      <c r="C53" s="4" t="s">
        <v>30</v>
      </c>
      <c r="D53" s="4" t="s">
        <v>31</v>
      </c>
      <c r="E53" s="4" t="s">
        <v>32</v>
      </c>
      <c r="F53" s="4" t="s">
        <v>33</v>
      </c>
      <c r="G53" s="4" t="s">
        <v>34</v>
      </c>
      <c r="H53" s="4" t="s">
        <v>35</v>
      </c>
      <c r="I53" s="4" t="s">
        <v>30</v>
      </c>
      <c r="J53" s="4" t="s">
        <v>31</v>
      </c>
      <c r="K53" s="4" t="s">
        <v>32</v>
      </c>
      <c r="L53" s="4" t="s">
        <v>33</v>
      </c>
      <c r="M53" s="4" t="s">
        <v>34</v>
      </c>
      <c r="N53" s="4" t="s">
        <v>35</v>
      </c>
    </row>
    <row r="54" spans="2:14">
      <c r="B54" s="24" t="s">
        <v>9</v>
      </c>
      <c r="C54" s="3">
        <v>0.84</v>
      </c>
      <c r="D54" s="3">
        <v>1.04</v>
      </c>
      <c r="E54" s="3">
        <v>0.88</v>
      </c>
      <c r="F54" s="3">
        <v>0.97</v>
      </c>
      <c r="G54" s="3">
        <v>1.2</v>
      </c>
      <c r="H54" s="3">
        <v>1.07</v>
      </c>
      <c r="I54" s="3">
        <v>0.97</v>
      </c>
      <c r="J54" s="3">
        <v>0.89</v>
      </c>
      <c r="K54" s="3">
        <v>0.81</v>
      </c>
      <c r="L54" s="3">
        <v>0.87</v>
      </c>
      <c r="M54" s="3">
        <v>1.04</v>
      </c>
      <c r="N54" s="3">
        <v>1.17</v>
      </c>
    </row>
    <row r="55" spans="2:14">
      <c r="B55" s="24" t="s">
        <v>4</v>
      </c>
      <c r="C55" s="3">
        <v>1.21</v>
      </c>
      <c r="D55" s="3">
        <v>1.36</v>
      </c>
      <c r="E55" s="3">
        <v>0.95</v>
      </c>
      <c r="F55" s="3">
        <v>0.93</v>
      </c>
      <c r="G55" s="3">
        <v>1.23</v>
      </c>
      <c r="H55" s="3">
        <v>1.04</v>
      </c>
      <c r="I55" s="3">
        <v>0.88</v>
      </c>
      <c r="J55" s="3">
        <v>0.92</v>
      </c>
      <c r="K55" s="3">
        <v>1.03</v>
      </c>
      <c r="L55" s="3">
        <v>1.22</v>
      </c>
      <c r="M55" s="3">
        <v>1.17</v>
      </c>
      <c r="N55" s="3">
        <v>1.25</v>
      </c>
    </row>
    <row r="57" spans="2:14">
      <c r="B57" s="32" t="s">
        <v>139</v>
      </c>
      <c r="C57" s="61" t="s">
        <v>56</v>
      </c>
      <c r="D57" s="61"/>
      <c r="E57" s="61"/>
      <c r="F57" s="61"/>
      <c r="G57" s="61"/>
      <c r="H57" s="61"/>
      <c r="I57" s="61" t="s">
        <v>57</v>
      </c>
      <c r="J57" s="61"/>
      <c r="K57" s="61"/>
      <c r="L57" s="61"/>
      <c r="M57" s="61"/>
      <c r="N57" s="61"/>
    </row>
    <row r="58" spans="2:14">
      <c r="B58" s="32"/>
      <c r="C58" s="4" t="s">
        <v>30</v>
      </c>
      <c r="D58" s="4" t="s">
        <v>31</v>
      </c>
      <c r="E58" s="4" t="s">
        <v>32</v>
      </c>
      <c r="F58" s="4" t="s">
        <v>33</v>
      </c>
      <c r="G58" s="4" t="s">
        <v>34</v>
      </c>
      <c r="H58" s="4" t="s">
        <v>35</v>
      </c>
      <c r="I58" s="4" t="s">
        <v>30</v>
      </c>
      <c r="J58" s="4" t="s">
        <v>31</v>
      </c>
      <c r="K58" s="4" t="s">
        <v>32</v>
      </c>
      <c r="L58" s="4" t="s">
        <v>33</v>
      </c>
      <c r="M58" s="4" t="s">
        <v>34</v>
      </c>
      <c r="N58" s="4" t="s">
        <v>35</v>
      </c>
    </row>
    <row r="59" spans="2:14">
      <c r="B59" s="24" t="s">
        <v>9</v>
      </c>
      <c r="C59" s="3">
        <v>1.08</v>
      </c>
      <c r="D59" s="3">
        <v>0.81</v>
      </c>
      <c r="E59" s="3">
        <v>1.02</v>
      </c>
      <c r="F59" s="3">
        <v>0.88</v>
      </c>
      <c r="G59" s="3">
        <v>1.1399999999999999</v>
      </c>
      <c r="H59" s="3">
        <v>1.07</v>
      </c>
      <c r="I59" s="3">
        <v>1.35</v>
      </c>
      <c r="J59" s="3">
        <v>1.28</v>
      </c>
      <c r="K59" s="3">
        <v>1.22</v>
      </c>
      <c r="L59" s="3">
        <v>1.1299999999999999</v>
      </c>
      <c r="M59" s="3">
        <v>0.9</v>
      </c>
      <c r="N59" s="3">
        <v>1.28</v>
      </c>
    </row>
    <row r="60" spans="2:14">
      <c r="B60" s="24" t="s">
        <v>4</v>
      </c>
      <c r="C60" s="3">
        <v>0.78</v>
      </c>
      <c r="D60" s="3">
        <v>0.71</v>
      </c>
      <c r="E60" s="3">
        <v>0.84</v>
      </c>
      <c r="F60" s="3">
        <v>0.94</v>
      </c>
      <c r="G60" s="3">
        <v>1.1399999999999999</v>
      </c>
      <c r="H60" s="3">
        <v>0.97</v>
      </c>
      <c r="I60" s="3">
        <v>1.02</v>
      </c>
      <c r="J60" s="3">
        <v>0.94</v>
      </c>
      <c r="K60" s="3">
        <v>1.3</v>
      </c>
      <c r="L60" s="3">
        <v>1.08</v>
      </c>
      <c r="M60" s="3">
        <v>0.96</v>
      </c>
      <c r="N60" s="3">
        <v>1.26</v>
      </c>
    </row>
    <row r="62" spans="2:14">
      <c r="B62" s="32" t="s">
        <v>140</v>
      </c>
      <c r="C62" s="61" t="s">
        <v>56</v>
      </c>
      <c r="D62" s="61"/>
      <c r="E62" s="61"/>
      <c r="F62" s="61"/>
      <c r="G62" s="61"/>
      <c r="H62" s="61"/>
      <c r="I62" s="61" t="s">
        <v>57</v>
      </c>
      <c r="J62" s="61"/>
      <c r="K62" s="61"/>
      <c r="L62" s="61"/>
      <c r="M62" s="61"/>
      <c r="N62" s="61"/>
    </row>
    <row r="63" spans="2:14">
      <c r="B63" s="32"/>
      <c r="C63" s="4" t="s">
        <v>30</v>
      </c>
      <c r="D63" s="4" t="s">
        <v>31</v>
      </c>
      <c r="E63" s="4" t="s">
        <v>32</v>
      </c>
      <c r="F63" s="4" t="s">
        <v>33</v>
      </c>
      <c r="G63" s="4" t="s">
        <v>34</v>
      </c>
      <c r="H63" s="4" t="s">
        <v>35</v>
      </c>
      <c r="I63" s="4" t="s">
        <v>30</v>
      </c>
      <c r="J63" s="4" t="s">
        <v>31</v>
      </c>
      <c r="K63" s="4" t="s">
        <v>32</v>
      </c>
      <c r="L63" s="4" t="s">
        <v>33</v>
      </c>
      <c r="M63" s="4" t="s">
        <v>34</v>
      </c>
      <c r="N63" s="4" t="s">
        <v>35</v>
      </c>
    </row>
    <row r="64" spans="2:14">
      <c r="B64" s="24" t="s">
        <v>9</v>
      </c>
      <c r="C64" s="3">
        <v>0.85</v>
      </c>
      <c r="D64" s="3">
        <v>1.03</v>
      </c>
      <c r="E64" s="3">
        <v>1.05</v>
      </c>
      <c r="F64" s="3">
        <v>1.19</v>
      </c>
      <c r="G64" s="3">
        <v>0.98</v>
      </c>
      <c r="H64" s="3">
        <v>0.9</v>
      </c>
      <c r="I64" s="3">
        <v>0.89</v>
      </c>
      <c r="J64" s="3">
        <v>1.19</v>
      </c>
      <c r="K64" s="3">
        <v>0.96</v>
      </c>
      <c r="L64" s="3">
        <v>1.18</v>
      </c>
      <c r="M64" s="3">
        <v>1.1200000000000001</v>
      </c>
      <c r="N64" s="3">
        <v>1.29</v>
      </c>
    </row>
    <row r="65" spans="2:14">
      <c r="B65" s="24" t="s">
        <v>4</v>
      </c>
      <c r="C65" s="3">
        <v>1.03</v>
      </c>
      <c r="D65" s="3">
        <v>0.97</v>
      </c>
      <c r="E65" s="3">
        <v>0.86</v>
      </c>
      <c r="F65" s="3">
        <v>0.73</v>
      </c>
      <c r="G65" s="3">
        <v>0.97</v>
      </c>
      <c r="H65" s="3">
        <v>0.78</v>
      </c>
      <c r="I65" s="3">
        <v>1.05</v>
      </c>
      <c r="J65" s="3">
        <v>1.0900000000000001</v>
      </c>
      <c r="K65" s="3">
        <v>1.33</v>
      </c>
      <c r="L65" s="3">
        <v>0.97</v>
      </c>
      <c r="M65" s="3">
        <v>1.1399999999999999</v>
      </c>
      <c r="N65" s="3">
        <v>1.22</v>
      </c>
    </row>
    <row r="67" spans="2:14">
      <c r="B67" s="32" t="s">
        <v>141</v>
      </c>
      <c r="C67" s="61" t="s">
        <v>56</v>
      </c>
      <c r="D67" s="61"/>
      <c r="E67" s="61"/>
      <c r="F67" s="61"/>
      <c r="G67" s="61"/>
      <c r="H67" s="61"/>
      <c r="I67" s="61" t="s">
        <v>57</v>
      </c>
      <c r="J67" s="61"/>
      <c r="K67" s="61"/>
      <c r="L67" s="61"/>
      <c r="M67" s="61"/>
      <c r="N67" s="61"/>
    </row>
    <row r="68" spans="2:14">
      <c r="B68" s="32"/>
      <c r="C68" s="4" t="s">
        <v>30</v>
      </c>
      <c r="D68" s="4" t="s">
        <v>31</v>
      </c>
      <c r="E68" s="4" t="s">
        <v>32</v>
      </c>
      <c r="F68" s="4" t="s">
        <v>33</v>
      </c>
      <c r="G68" s="4" t="s">
        <v>34</v>
      </c>
      <c r="H68" s="4" t="s">
        <v>35</v>
      </c>
      <c r="I68" s="4" t="s">
        <v>30</v>
      </c>
      <c r="J68" s="4" t="s">
        <v>31</v>
      </c>
      <c r="K68" s="4" t="s">
        <v>32</v>
      </c>
      <c r="L68" s="4" t="s">
        <v>33</v>
      </c>
      <c r="M68" s="4" t="s">
        <v>34</v>
      </c>
      <c r="N68" s="4" t="s">
        <v>35</v>
      </c>
    </row>
    <row r="69" spans="2:14">
      <c r="B69" s="24" t="s">
        <v>9</v>
      </c>
      <c r="C69" s="3">
        <v>0.85</v>
      </c>
      <c r="D69" s="3">
        <v>0.93</v>
      </c>
      <c r="E69" s="3">
        <v>1.1599999999999999</v>
      </c>
      <c r="F69" s="3">
        <v>0.97</v>
      </c>
      <c r="G69" s="3">
        <v>1.22</v>
      </c>
      <c r="H69" s="3">
        <v>0.87</v>
      </c>
      <c r="I69" s="3">
        <v>1.2</v>
      </c>
      <c r="J69" s="3">
        <v>1.1299999999999999</v>
      </c>
      <c r="K69" s="3">
        <v>1.0900000000000001</v>
      </c>
      <c r="L69" s="3">
        <v>0.97</v>
      </c>
      <c r="M69" s="3">
        <v>1.18</v>
      </c>
      <c r="N69" s="3">
        <v>1.27</v>
      </c>
    </row>
    <row r="70" spans="2:14">
      <c r="B70" s="24" t="s">
        <v>4</v>
      </c>
      <c r="C70" s="3">
        <v>1.02</v>
      </c>
      <c r="D70" s="3">
        <v>1.27</v>
      </c>
      <c r="E70" s="3">
        <v>1.06</v>
      </c>
      <c r="F70" s="3">
        <v>0.91</v>
      </c>
      <c r="G70" s="3">
        <v>1.17</v>
      </c>
      <c r="H70" s="3">
        <v>0.89</v>
      </c>
      <c r="I70" s="3">
        <v>1.06</v>
      </c>
      <c r="J70" s="3">
        <v>1.07</v>
      </c>
      <c r="K70" s="3">
        <v>0.97</v>
      </c>
      <c r="L70" s="3">
        <v>1.02</v>
      </c>
      <c r="M70" s="3">
        <v>1.23</v>
      </c>
      <c r="N70" s="3">
        <v>1.1599999999999999</v>
      </c>
    </row>
  </sheetData>
  <mergeCells count="26">
    <mergeCell ref="C3:H3"/>
    <mergeCell ref="I3:N3"/>
    <mergeCell ref="C10:H10"/>
    <mergeCell ref="I10:N10"/>
    <mergeCell ref="C15:H15"/>
    <mergeCell ref="I15:N15"/>
    <mergeCell ref="C20:H20"/>
    <mergeCell ref="I20:N20"/>
    <mergeCell ref="C25:H25"/>
    <mergeCell ref="I25:N25"/>
    <mergeCell ref="C30:H30"/>
    <mergeCell ref="I30:N30"/>
    <mergeCell ref="C35:H35"/>
    <mergeCell ref="I35:N35"/>
    <mergeCell ref="C42:H42"/>
    <mergeCell ref="I42:N42"/>
    <mergeCell ref="C47:H47"/>
    <mergeCell ref="I47:N47"/>
    <mergeCell ref="C67:H67"/>
    <mergeCell ref="I67:N67"/>
    <mergeCell ref="C52:H52"/>
    <mergeCell ref="I52:N52"/>
    <mergeCell ref="C57:H57"/>
    <mergeCell ref="I57:N57"/>
    <mergeCell ref="C62:H62"/>
    <mergeCell ref="I62:N62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5"/>
  <sheetViews>
    <sheetView zoomScaleNormal="100" workbookViewId="0">
      <selection activeCell="B22" sqref="B22"/>
    </sheetView>
  </sheetViews>
  <sheetFormatPr defaultColWidth="8.625" defaultRowHeight="12.75"/>
  <cols>
    <col min="1" max="16384" width="8.625" style="4"/>
  </cols>
  <sheetData>
    <row r="2" spans="1:14">
      <c r="A2" s="7" t="s">
        <v>290</v>
      </c>
    </row>
    <row r="3" spans="1:14">
      <c r="B3" s="54" t="s">
        <v>142</v>
      </c>
      <c r="C3" s="61" t="s">
        <v>56</v>
      </c>
      <c r="D3" s="61"/>
      <c r="E3" s="61"/>
      <c r="F3" s="61"/>
      <c r="G3" s="61"/>
      <c r="H3" s="61"/>
      <c r="I3" s="61" t="s">
        <v>57</v>
      </c>
      <c r="J3" s="61"/>
      <c r="K3" s="61"/>
      <c r="L3" s="61"/>
      <c r="M3" s="61"/>
      <c r="N3" s="61"/>
    </row>
    <row r="4" spans="1:14">
      <c r="B4" s="21"/>
      <c r="C4" s="4" t="s">
        <v>30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4" t="s">
        <v>30</v>
      </c>
      <c r="J4" s="4" t="s">
        <v>31</v>
      </c>
      <c r="K4" s="4" t="s">
        <v>32</v>
      </c>
      <c r="L4" s="4" t="s">
        <v>33</v>
      </c>
      <c r="M4" s="4" t="s">
        <v>34</v>
      </c>
      <c r="N4" s="4" t="s">
        <v>35</v>
      </c>
    </row>
    <row r="5" spans="1:14">
      <c r="B5" s="24" t="s">
        <v>9</v>
      </c>
      <c r="C5" s="3">
        <v>0.91</v>
      </c>
      <c r="D5" s="3">
        <v>0.93</v>
      </c>
      <c r="E5" s="3">
        <v>1.1100000000000001</v>
      </c>
      <c r="F5" s="3">
        <v>1.24</v>
      </c>
      <c r="G5" s="3">
        <v>0.86</v>
      </c>
      <c r="H5" s="3">
        <v>0.95</v>
      </c>
      <c r="I5" s="3">
        <v>1.24</v>
      </c>
      <c r="J5" s="3">
        <v>1.29</v>
      </c>
      <c r="K5" s="3">
        <v>0.99</v>
      </c>
      <c r="L5" s="3">
        <v>0.95</v>
      </c>
      <c r="M5" s="3">
        <v>1.24</v>
      </c>
      <c r="N5" s="3">
        <v>1.19</v>
      </c>
    </row>
    <row r="6" spans="1:14">
      <c r="B6" s="24" t="s">
        <v>4</v>
      </c>
      <c r="C6" s="3">
        <v>1.1200000000000001</v>
      </c>
      <c r="D6" s="3">
        <v>0.97</v>
      </c>
      <c r="E6" s="3">
        <v>0.87</v>
      </c>
      <c r="F6" s="3">
        <v>1.03</v>
      </c>
      <c r="G6" s="3">
        <v>0.82</v>
      </c>
      <c r="H6" s="3">
        <v>0.96</v>
      </c>
      <c r="I6" s="3">
        <v>1.03</v>
      </c>
      <c r="J6" s="3">
        <v>1.06</v>
      </c>
      <c r="K6" s="3">
        <v>1.23</v>
      </c>
      <c r="L6" s="3">
        <v>0.93</v>
      </c>
      <c r="M6" s="3">
        <v>0.85</v>
      </c>
      <c r="N6" s="3">
        <v>1.05</v>
      </c>
    </row>
    <row r="9" spans="1:14">
      <c r="B9" s="54" t="s">
        <v>143</v>
      </c>
      <c r="C9" s="61" t="s">
        <v>56</v>
      </c>
      <c r="D9" s="61"/>
      <c r="E9" s="61"/>
      <c r="F9" s="61"/>
      <c r="G9" s="61"/>
      <c r="H9" s="61"/>
      <c r="I9" s="61" t="s">
        <v>57</v>
      </c>
      <c r="J9" s="61"/>
      <c r="K9" s="61"/>
      <c r="L9" s="61"/>
      <c r="M9" s="61"/>
      <c r="N9" s="61"/>
    </row>
    <row r="10" spans="1:14">
      <c r="C10" s="4" t="s">
        <v>30</v>
      </c>
      <c r="D10" s="4" t="s">
        <v>31</v>
      </c>
      <c r="E10" s="4" t="s">
        <v>32</v>
      </c>
      <c r="F10" s="4" t="s">
        <v>33</v>
      </c>
      <c r="G10" s="4" t="s">
        <v>34</v>
      </c>
      <c r="H10" s="4" t="s">
        <v>35</v>
      </c>
      <c r="I10" s="4" t="s">
        <v>30</v>
      </c>
      <c r="J10" s="4" t="s">
        <v>31</v>
      </c>
      <c r="K10" s="4" t="s">
        <v>32</v>
      </c>
      <c r="L10" s="4" t="s">
        <v>33</v>
      </c>
      <c r="M10" s="4" t="s">
        <v>34</v>
      </c>
      <c r="N10" s="4" t="s">
        <v>35</v>
      </c>
    </row>
    <row r="11" spans="1:14">
      <c r="B11" s="24" t="s">
        <v>9</v>
      </c>
      <c r="C11" s="3">
        <v>0.92</v>
      </c>
      <c r="D11" s="3">
        <v>0.89</v>
      </c>
      <c r="E11" s="3">
        <v>1.1000000000000001</v>
      </c>
      <c r="F11" s="3">
        <v>1.04</v>
      </c>
      <c r="G11" s="3">
        <v>1.1100000000000001</v>
      </c>
      <c r="H11" s="3">
        <v>0.94</v>
      </c>
      <c r="I11" s="3">
        <v>1.17</v>
      </c>
      <c r="J11" s="3">
        <v>1.07</v>
      </c>
      <c r="K11" s="3">
        <v>1.24</v>
      </c>
      <c r="L11" s="3">
        <v>0.98</v>
      </c>
      <c r="M11" s="3">
        <v>1.28</v>
      </c>
      <c r="N11" s="3">
        <v>1.22</v>
      </c>
    </row>
    <row r="12" spans="1:14">
      <c r="B12" s="24" t="s">
        <v>4</v>
      </c>
      <c r="C12" s="3">
        <v>1.24</v>
      </c>
      <c r="D12" s="3">
        <v>1.3</v>
      </c>
      <c r="E12" s="3">
        <v>1.1299999999999999</v>
      </c>
      <c r="F12" s="3">
        <v>1.48</v>
      </c>
      <c r="G12" s="3">
        <v>1.04</v>
      </c>
      <c r="H12" s="3">
        <v>1.01</v>
      </c>
      <c r="I12" s="3">
        <v>1.33</v>
      </c>
      <c r="J12" s="3">
        <v>1.23</v>
      </c>
      <c r="K12" s="3">
        <v>0.98</v>
      </c>
      <c r="L12" s="3">
        <v>1.21</v>
      </c>
      <c r="M12" s="3">
        <v>1.04</v>
      </c>
      <c r="N12" s="3">
        <v>1.2</v>
      </c>
    </row>
    <row r="15" spans="1:14">
      <c r="A15" s="7" t="s">
        <v>291</v>
      </c>
    </row>
    <row r="16" spans="1:14">
      <c r="B16" s="54" t="s">
        <v>142</v>
      </c>
      <c r="C16" s="61" t="s">
        <v>56</v>
      </c>
      <c r="D16" s="61"/>
      <c r="E16" s="61"/>
      <c r="F16" s="61"/>
      <c r="G16" s="61"/>
      <c r="H16" s="61"/>
      <c r="I16" s="61" t="s">
        <v>57</v>
      </c>
      <c r="J16" s="61"/>
      <c r="K16" s="61"/>
      <c r="L16" s="61"/>
      <c r="M16" s="61"/>
      <c r="N16" s="61"/>
    </row>
    <row r="17" spans="2:14">
      <c r="B17" s="21"/>
      <c r="C17" s="4" t="s">
        <v>30</v>
      </c>
      <c r="D17" s="4" t="s">
        <v>31</v>
      </c>
      <c r="E17" s="4" t="s">
        <v>32</v>
      </c>
      <c r="F17" s="4" t="s">
        <v>33</v>
      </c>
      <c r="G17" s="4" t="s">
        <v>34</v>
      </c>
      <c r="H17" s="4" t="s">
        <v>35</v>
      </c>
      <c r="I17" s="4" t="s">
        <v>30</v>
      </c>
      <c r="J17" s="4" t="s">
        <v>31</v>
      </c>
      <c r="K17" s="4" t="s">
        <v>32</v>
      </c>
      <c r="L17" s="4" t="s">
        <v>33</v>
      </c>
      <c r="M17" s="4" t="s">
        <v>34</v>
      </c>
      <c r="N17" s="4" t="s">
        <v>35</v>
      </c>
    </row>
    <row r="18" spans="2:14">
      <c r="B18" s="24" t="s">
        <v>9</v>
      </c>
      <c r="C18" s="3">
        <v>1.05</v>
      </c>
      <c r="D18" s="3">
        <v>0.9</v>
      </c>
      <c r="E18" s="3">
        <v>1.01</v>
      </c>
      <c r="F18" s="3">
        <v>1.06</v>
      </c>
      <c r="G18" s="3">
        <v>1.05</v>
      </c>
      <c r="H18" s="3">
        <v>0.93</v>
      </c>
      <c r="I18" s="3">
        <v>1.03</v>
      </c>
      <c r="J18" s="3">
        <v>1.06</v>
      </c>
      <c r="K18" s="3">
        <v>0.98</v>
      </c>
      <c r="L18" s="3">
        <v>0.9</v>
      </c>
      <c r="M18" s="3">
        <v>1.01</v>
      </c>
      <c r="N18" s="3">
        <v>0.94</v>
      </c>
    </row>
    <row r="19" spans="2:14">
      <c r="B19" s="24" t="s">
        <v>4</v>
      </c>
      <c r="C19" s="3">
        <v>1.08</v>
      </c>
      <c r="D19" s="3">
        <v>1.04</v>
      </c>
      <c r="E19" s="3">
        <v>1.23</v>
      </c>
      <c r="F19" s="3">
        <v>1.1299999999999999</v>
      </c>
      <c r="G19" s="3">
        <v>1.18</v>
      </c>
      <c r="H19" s="3">
        <v>1.05</v>
      </c>
      <c r="I19" s="3">
        <v>1.1100000000000001</v>
      </c>
      <c r="J19" s="3">
        <v>1.1499999999999999</v>
      </c>
      <c r="K19" s="3">
        <v>1.07</v>
      </c>
      <c r="L19" s="3">
        <v>1.27</v>
      </c>
      <c r="M19" s="3">
        <v>1.24</v>
      </c>
      <c r="N19" s="3">
        <v>1.22</v>
      </c>
    </row>
    <row r="22" spans="2:14">
      <c r="B22" s="54" t="s">
        <v>143</v>
      </c>
      <c r="C22" s="61" t="s">
        <v>56</v>
      </c>
      <c r="D22" s="61"/>
      <c r="E22" s="61"/>
      <c r="F22" s="61"/>
      <c r="G22" s="61"/>
      <c r="H22" s="61"/>
      <c r="I22" s="61" t="s">
        <v>57</v>
      </c>
      <c r="J22" s="61"/>
      <c r="K22" s="61"/>
      <c r="L22" s="61"/>
      <c r="M22" s="61"/>
      <c r="N22" s="61"/>
    </row>
    <row r="23" spans="2:14">
      <c r="B23" s="21"/>
      <c r="C23" s="4" t="s">
        <v>30</v>
      </c>
      <c r="D23" s="4" t="s">
        <v>31</v>
      </c>
      <c r="E23" s="4" t="s">
        <v>32</v>
      </c>
      <c r="F23" s="4" t="s">
        <v>33</v>
      </c>
      <c r="G23" s="4" t="s">
        <v>34</v>
      </c>
      <c r="H23" s="4" t="s">
        <v>35</v>
      </c>
      <c r="I23" s="4" t="s">
        <v>30</v>
      </c>
      <c r="J23" s="4" t="s">
        <v>31</v>
      </c>
      <c r="K23" s="4" t="s">
        <v>32</v>
      </c>
      <c r="L23" s="4" t="s">
        <v>33</v>
      </c>
      <c r="M23" s="4" t="s">
        <v>34</v>
      </c>
      <c r="N23" s="4" t="s">
        <v>35</v>
      </c>
    </row>
    <row r="24" spans="2:14">
      <c r="B24" s="24" t="s">
        <v>9</v>
      </c>
      <c r="C24" s="3">
        <v>0.91</v>
      </c>
      <c r="D24" s="3">
        <v>0.88</v>
      </c>
      <c r="E24" s="3">
        <v>1.05</v>
      </c>
      <c r="F24" s="3">
        <v>1.1599999999999999</v>
      </c>
      <c r="G24" s="3">
        <v>1.07</v>
      </c>
      <c r="H24" s="3">
        <v>0.93</v>
      </c>
      <c r="I24" s="3">
        <v>0.99</v>
      </c>
      <c r="J24" s="3">
        <v>1.18</v>
      </c>
      <c r="K24" s="3">
        <v>1.22</v>
      </c>
      <c r="L24" s="3">
        <v>1.56</v>
      </c>
      <c r="M24" s="3">
        <v>1.37</v>
      </c>
      <c r="N24" s="3">
        <v>1.36</v>
      </c>
    </row>
    <row r="25" spans="2:14">
      <c r="B25" s="24" t="s">
        <v>4</v>
      </c>
      <c r="C25" s="3">
        <v>0.9</v>
      </c>
      <c r="D25" s="3">
        <v>0.81</v>
      </c>
      <c r="E25" s="3">
        <v>0.79</v>
      </c>
      <c r="F25" s="3">
        <v>0.7</v>
      </c>
      <c r="G25" s="3">
        <v>0.74</v>
      </c>
      <c r="H25" s="3">
        <v>0.91</v>
      </c>
      <c r="I25" s="3">
        <v>0.7</v>
      </c>
      <c r="J25" s="3">
        <v>0.69</v>
      </c>
      <c r="K25" s="3">
        <v>0.83</v>
      </c>
      <c r="L25" s="3">
        <v>0.74</v>
      </c>
      <c r="M25" s="3">
        <v>0.8</v>
      </c>
      <c r="N25" s="3">
        <v>0.89</v>
      </c>
    </row>
  </sheetData>
  <mergeCells count="8">
    <mergeCell ref="C22:H22"/>
    <mergeCell ref="I22:N22"/>
    <mergeCell ref="C3:H3"/>
    <mergeCell ref="I3:N3"/>
    <mergeCell ref="C9:H9"/>
    <mergeCell ref="I9:N9"/>
    <mergeCell ref="C16:H16"/>
    <mergeCell ref="I16:N16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topLeftCell="A64" zoomScaleNormal="100" workbookViewId="0">
      <selection activeCell="B3" sqref="B3"/>
    </sheetView>
  </sheetViews>
  <sheetFormatPr defaultColWidth="8.625" defaultRowHeight="12.75"/>
  <cols>
    <col min="1" max="1" width="12.25" style="4" customWidth="1"/>
    <col min="2" max="16384" width="8.625" style="4"/>
  </cols>
  <sheetData>
    <row r="1" spans="1:5">
      <c r="A1" s="7" t="s">
        <v>292</v>
      </c>
    </row>
    <row r="2" spans="1:5">
      <c r="C2" s="55" t="s">
        <v>15</v>
      </c>
      <c r="D2" s="55"/>
      <c r="E2" s="55"/>
    </row>
    <row r="3" spans="1:5">
      <c r="A3" s="7" t="s">
        <v>296</v>
      </c>
      <c r="B3" s="7" t="s">
        <v>293</v>
      </c>
      <c r="C3" s="4" t="s">
        <v>25</v>
      </c>
      <c r="D3" s="4" t="s">
        <v>26</v>
      </c>
      <c r="E3" s="4" t="s">
        <v>27</v>
      </c>
    </row>
    <row r="4" spans="1:5">
      <c r="B4" s="4" t="s">
        <v>0</v>
      </c>
      <c r="C4" s="4">
        <v>0.94</v>
      </c>
      <c r="D4" s="4">
        <v>0.97</v>
      </c>
      <c r="E4" s="4">
        <v>1.0900000000000001</v>
      </c>
    </row>
    <row r="5" spans="1:5">
      <c r="B5" s="4" t="s">
        <v>9</v>
      </c>
      <c r="C5" s="4">
        <v>1.42</v>
      </c>
      <c r="D5" s="4">
        <v>1.62</v>
      </c>
      <c r="E5" s="4">
        <v>1.61</v>
      </c>
    </row>
    <row r="6" spans="1:5">
      <c r="B6" s="4" t="s">
        <v>10</v>
      </c>
      <c r="C6" s="4">
        <v>2.13</v>
      </c>
      <c r="D6" s="4">
        <v>2.46</v>
      </c>
      <c r="E6" s="4">
        <v>2.5099999999999998</v>
      </c>
    </row>
    <row r="7" spans="1:5">
      <c r="B7" s="4" t="s">
        <v>2</v>
      </c>
      <c r="C7" s="4">
        <v>1.39</v>
      </c>
      <c r="D7" s="4">
        <v>1.42</v>
      </c>
      <c r="E7" s="4">
        <v>1.55</v>
      </c>
    </row>
    <row r="8" spans="1:5">
      <c r="B8" s="4" t="s">
        <v>4</v>
      </c>
      <c r="C8" s="4">
        <v>1.51</v>
      </c>
      <c r="D8" s="4">
        <v>1.33</v>
      </c>
      <c r="E8" s="4">
        <v>1.55</v>
      </c>
    </row>
    <row r="9" spans="1:5">
      <c r="B9" s="4" t="s">
        <v>6</v>
      </c>
      <c r="C9" s="4">
        <v>1.06</v>
      </c>
      <c r="D9" s="4">
        <v>1.18</v>
      </c>
      <c r="E9" s="4">
        <v>1.21</v>
      </c>
    </row>
    <row r="11" spans="1:5">
      <c r="C11" s="55" t="s">
        <v>16</v>
      </c>
      <c r="D11" s="55"/>
      <c r="E11" s="55"/>
    </row>
    <row r="12" spans="1:5">
      <c r="B12" s="7" t="s">
        <v>293</v>
      </c>
      <c r="C12" s="4" t="s">
        <v>25</v>
      </c>
      <c r="D12" s="4" t="s">
        <v>26</v>
      </c>
      <c r="E12" s="4" t="s">
        <v>27</v>
      </c>
    </row>
    <row r="13" spans="1:5">
      <c r="B13" s="4" t="s">
        <v>0</v>
      </c>
      <c r="C13" s="4">
        <v>2.64</v>
      </c>
      <c r="D13" s="4">
        <v>2.37</v>
      </c>
      <c r="E13" s="4">
        <v>2.4</v>
      </c>
    </row>
    <row r="14" spans="1:5">
      <c r="B14" s="4" t="s">
        <v>9</v>
      </c>
      <c r="C14" s="4">
        <v>1.91</v>
      </c>
      <c r="D14" s="4">
        <v>2.15</v>
      </c>
      <c r="E14" s="4">
        <v>2.1</v>
      </c>
    </row>
    <row r="15" spans="1:5">
      <c r="B15" s="4" t="s">
        <v>10</v>
      </c>
      <c r="C15" s="4">
        <v>2.86</v>
      </c>
      <c r="D15" s="4">
        <v>2.65</v>
      </c>
      <c r="E15" s="4">
        <v>3.18</v>
      </c>
    </row>
    <row r="16" spans="1:5">
      <c r="B16" s="4" t="s">
        <v>2</v>
      </c>
      <c r="C16" s="4">
        <v>2.0499999999999998</v>
      </c>
      <c r="D16" s="4">
        <v>2.2599999999999998</v>
      </c>
      <c r="E16" s="4">
        <v>2.23</v>
      </c>
    </row>
    <row r="17" spans="2:5">
      <c r="B17" s="4" t="s">
        <v>4</v>
      </c>
      <c r="C17" s="4">
        <v>3.15</v>
      </c>
      <c r="D17" s="4">
        <v>3.57</v>
      </c>
      <c r="E17" s="4">
        <v>3.35</v>
      </c>
    </row>
    <row r="18" spans="2:5">
      <c r="B18" s="4" t="s">
        <v>6</v>
      </c>
      <c r="C18" s="4">
        <v>2.73</v>
      </c>
      <c r="D18" s="4">
        <v>3.38</v>
      </c>
      <c r="E18" s="4">
        <v>3.06</v>
      </c>
    </row>
    <row r="20" spans="2:5">
      <c r="C20" s="55" t="s">
        <v>15</v>
      </c>
      <c r="D20" s="55"/>
      <c r="E20" s="55"/>
    </row>
    <row r="21" spans="2:5">
      <c r="B21" s="7" t="s">
        <v>294</v>
      </c>
      <c r="C21" s="4" t="s">
        <v>25</v>
      </c>
      <c r="D21" s="4" t="s">
        <v>26</v>
      </c>
      <c r="E21" s="4" t="s">
        <v>27</v>
      </c>
    </row>
    <row r="22" spans="2:5">
      <c r="B22" s="4" t="s">
        <v>0</v>
      </c>
      <c r="C22" s="4">
        <v>0.9</v>
      </c>
      <c r="D22" s="4">
        <v>1.01</v>
      </c>
      <c r="E22" s="4">
        <v>1.0900000000000001</v>
      </c>
    </row>
    <row r="23" spans="2:5">
      <c r="B23" s="4" t="s">
        <v>9</v>
      </c>
      <c r="C23" s="4">
        <v>1.61</v>
      </c>
      <c r="D23" s="4">
        <v>1.84</v>
      </c>
      <c r="E23" s="4">
        <v>1.57</v>
      </c>
    </row>
    <row r="24" spans="2:5">
      <c r="B24" s="4" t="s">
        <v>10</v>
      </c>
      <c r="C24" s="4">
        <v>1.07</v>
      </c>
      <c r="D24" s="4">
        <v>1.33</v>
      </c>
      <c r="E24" s="4">
        <v>1.29</v>
      </c>
    </row>
    <row r="25" spans="2:5">
      <c r="B25" s="4" t="s">
        <v>2</v>
      </c>
      <c r="C25" s="4">
        <v>1.29</v>
      </c>
      <c r="D25" s="4">
        <v>1.53</v>
      </c>
      <c r="E25" s="4">
        <v>1.4</v>
      </c>
    </row>
    <row r="26" spans="2:5">
      <c r="B26" s="4" t="s">
        <v>4</v>
      </c>
      <c r="C26" s="4">
        <v>1.47</v>
      </c>
      <c r="D26" s="4">
        <v>1.27</v>
      </c>
      <c r="E26" s="4">
        <v>1.31</v>
      </c>
    </row>
    <row r="27" spans="2:5">
      <c r="B27" s="4" t="s">
        <v>6</v>
      </c>
      <c r="C27" s="4">
        <v>1.28</v>
      </c>
      <c r="D27" s="4">
        <v>1.1100000000000001</v>
      </c>
      <c r="E27" s="4">
        <v>1.05</v>
      </c>
    </row>
    <row r="28" spans="2:5">
      <c r="D28" s="7"/>
    </row>
    <row r="29" spans="2:5">
      <c r="C29" s="55" t="s">
        <v>16</v>
      </c>
      <c r="D29" s="55"/>
      <c r="E29" s="55"/>
    </row>
    <row r="30" spans="2:5">
      <c r="B30" s="7" t="s">
        <v>294</v>
      </c>
      <c r="C30" s="4" t="s">
        <v>25</v>
      </c>
      <c r="D30" s="4" t="s">
        <v>26</v>
      </c>
      <c r="E30" s="4" t="s">
        <v>27</v>
      </c>
    </row>
    <row r="31" spans="2:5">
      <c r="B31" s="4" t="s">
        <v>0</v>
      </c>
      <c r="C31" s="4">
        <v>1.08</v>
      </c>
      <c r="D31" s="4">
        <v>1.48</v>
      </c>
      <c r="E31" s="4">
        <v>1.33</v>
      </c>
    </row>
    <row r="32" spans="2:5">
      <c r="B32" s="4" t="s">
        <v>9</v>
      </c>
      <c r="C32" s="4">
        <v>2.11</v>
      </c>
      <c r="D32" s="4">
        <v>2.0099999999999998</v>
      </c>
      <c r="E32" s="4">
        <v>1.78</v>
      </c>
    </row>
    <row r="33" spans="1:5">
      <c r="B33" s="4" t="s">
        <v>10</v>
      </c>
      <c r="C33" s="4">
        <v>1.91</v>
      </c>
      <c r="D33" s="4">
        <v>1.56</v>
      </c>
      <c r="E33" s="4">
        <v>1.69</v>
      </c>
    </row>
    <row r="34" spans="1:5">
      <c r="B34" s="4" t="s">
        <v>2</v>
      </c>
      <c r="C34" s="4">
        <v>1.74</v>
      </c>
      <c r="D34" s="4">
        <v>1.98</v>
      </c>
      <c r="E34" s="4">
        <v>1.99</v>
      </c>
    </row>
    <row r="35" spans="1:5">
      <c r="B35" s="4" t="s">
        <v>4</v>
      </c>
      <c r="C35" s="4">
        <v>2.19</v>
      </c>
      <c r="D35" s="4">
        <v>1.69</v>
      </c>
      <c r="E35" s="4">
        <v>1.96</v>
      </c>
    </row>
    <row r="36" spans="1:5">
      <c r="B36" s="4" t="s">
        <v>6</v>
      </c>
      <c r="C36" s="4">
        <v>2.0299999999999998</v>
      </c>
      <c r="D36" s="4">
        <v>1.9</v>
      </c>
      <c r="E36" s="4">
        <v>1.67</v>
      </c>
    </row>
    <row r="40" spans="1:5">
      <c r="C40" s="55" t="s">
        <v>15</v>
      </c>
      <c r="D40" s="55"/>
      <c r="E40" s="55"/>
    </row>
    <row r="41" spans="1:5">
      <c r="A41" s="7" t="s">
        <v>295</v>
      </c>
      <c r="B41" s="7" t="s">
        <v>293</v>
      </c>
      <c r="C41" s="4" t="s">
        <v>25</v>
      </c>
      <c r="D41" s="4" t="s">
        <v>26</v>
      </c>
      <c r="E41" s="4" t="s">
        <v>27</v>
      </c>
    </row>
    <row r="42" spans="1:5">
      <c r="B42" s="4" t="s">
        <v>0</v>
      </c>
      <c r="C42" s="4">
        <v>1.04</v>
      </c>
      <c r="D42" s="4">
        <v>1.02</v>
      </c>
      <c r="E42" s="4">
        <v>0.94</v>
      </c>
    </row>
    <row r="43" spans="1:5">
      <c r="B43" s="4" t="s">
        <v>9</v>
      </c>
      <c r="C43" s="4">
        <v>2.27</v>
      </c>
      <c r="D43" s="4">
        <v>2.13</v>
      </c>
      <c r="E43" s="4">
        <v>1.85</v>
      </c>
    </row>
    <row r="44" spans="1:5">
      <c r="B44" s="4" t="s">
        <v>10</v>
      </c>
      <c r="C44" s="4">
        <v>1.51</v>
      </c>
      <c r="D44" s="4">
        <v>1.61</v>
      </c>
      <c r="E44" s="4">
        <v>1.72</v>
      </c>
    </row>
    <row r="45" spans="1:5">
      <c r="B45" s="4" t="s">
        <v>2</v>
      </c>
      <c r="C45" s="4">
        <v>0.84</v>
      </c>
      <c r="D45" s="4">
        <v>0.99</v>
      </c>
      <c r="E45" s="4">
        <v>0.95</v>
      </c>
    </row>
    <row r="46" spans="1:5">
      <c r="B46" s="4" t="s">
        <v>4</v>
      </c>
      <c r="C46" s="4">
        <v>0.95</v>
      </c>
      <c r="D46" s="4">
        <v>0.91</v>
      </c>
      <c r="E46" s="4">
        <v>0.86</v>
      </c>
    </row>
    <row r="47" spans="1:5">
      <c r="B47" s="4" t="s">
        <v>6</v>
      </c>
      <c r="C47" s="4">
        <v>0.97</v>
      </c>
      <c r="D47" s="4">
        <v>0.91</v>
      </c>
      <c r="E47" s="4">
        <v>0.81</v>
      </c>
    </row>
    <row r="49" spans="2:5">
      <c r="C49" s="55" t="s">
        <v>16</v>
      </c>
      <c r="D49" s="55"/>
      <c r="E49" s="55"/>
    </row>
    <row r="50" spans="2:5">
      <c r="B50" s="7" t="s">
        <v>293</v>
      </c>
      <c r="C50" s="4" t="s">
        <v>25</v>
      </c>
      <c r="D50" s="4" t="s">
        <v>26</v>
      </c>
      <c r="E50" s="4" t="s">
        <v>27</v>
      </c>
    </row>
    <row r="51" spans="2:5">
      <c r="B51" s="4" t="s">
        <v>0</v>
      </c>
      <c r="C51" s="4">
        <v>1.72</v>
      </c>
      <c r="D51" s="4">
        <v>1.97</v>
      </c>
      <c r="E51" s="4">
        <v>1.81</v>
      </c>
    </row>
    <row r="52" spans="2:5">
      <c r="B52" s="4" t="s">
        <v>9</v>
      </c>
      <c r="C52" s="4">
        <v>2.0099999999999998</v>
      </c>
      <c r="D52" s="4">
        <v>1.8</v>
      </c>
      <c r="E52" s="4">
        <v>1.73</v>
      </c>
    </row>
    <row r="53" spans="2:5">
      <c r="B53" s="4" t="s">
        <v>10</v>
      </c>
      <c r="C53" s="4">
        <v>1.62</v>
      </c>
      <c r="D53" s="4">
        <v>1.87</v>
      </c>
      <c r="E53" s="4">
        <v>1.66</v>
      </c>
    </row>
    <row r="54" spans="2:5">
      <c r="B54" s="4" t="s">
        <v>2</v>
      </c>
      <c r="C54" s="4">
        <v>1.97</v>
      </c>
      <c r="D54" s="4">
        <v>1.65</v>
      </c>
      <c r="E54" s="4">
        <v>1.82</v>
      </c>
    </row>
    <row r="55" spans="2:5">
      <c r="B55" s="4" t="s">
        <v>4</v>
      </c>
      <c r="C55" s="4">
        <v>2.23</v>
      </c>
      <c r="D55" s="4">
        <v>1.84</v>
      </c>
      <c r="E55" s="4">
        <v>2.04</v>
      </c>
    </row>
    <row r="56" spans="2:5">
      <c r="B56" s="4" t="s">
        <v>6</v>
      </c>
      <c r="C56" s="4">
        <v>1.85</v>
      </c>
      <c r="D56" s="4">
        <v>2.17</v>
      </c>
      <c r="E56" s="4">
        <v>1.81</v>
      </c>
    </row>
    <row r="58" spans="2:5">
      <c r="C58" s="55" t="s">
        <v>15</v>
      </c>
      <c r="D58" s="55"/>
      <c r="E58" s="55"/>
    </row>
    <row r="59" spans="2:5">
      <c r="B59" s="7" t="s">
        <v>294</v>
      </c>
      <c r="C59" s="4" t="s">
        <v>25</v>
      </c>
      <c r="D59" s="4" t="s">
        <v>26</v>
      </c>
      <c r="E59" s="4" t="s">
        <v>27</v>
      </c>
    </row>
    <row r="60" spans="2:5">
      <c r="B60" s="4" t="s">
        <v>0</v>
      </c>
      <c r="C60" s="4">
        <v>1.08</v>
      </c>
      <c r="D60" s="4">
        <v>0.94</v>
      </c>
      <c r="E60" s="4">
        <v>0.98</v>
      </c>
    </row>
    <row r="61" spans="2:5">
      <c r="B61" s="4" t="s">
        <v>9</v>
      </c>
      <c r="C61" s="4">
        <v>1.88</v>
      </c>
      <c r="D61" s="4">
        <v>2.0099999999999998</v>
      </c>
      <c r="E61" s="4">
        <v>1.71</v>
      </c>
    </row>
    <row r="62" spans="2:5">
      <c r="B62" s="4" t="s">
        <v>10</v>
      </c>
      <c r="C62" s="4">
        <v>1.54</v>
      </c>
      <c r="D62" s="4">
        <v>1.77</v>
      </c>
      <c r="E62" s="4">
        <v>1.73</v>
      </c>
    </row>
    <row r="63" spans="2:5">
      <c r="B63" s="4" t="s">
        <v>2</v>
      </c>
      <c r="C63" s="4">
        <v>0.99</v>
      </c>
      <c r="D63" s="4">
        <v>1.07</v>
      </c>
      <c r="E63" s="4">
        <v>1.17</v>
      </c>
    </row>
    <row r="64" spans="2:5">
      <c r="B64" s="4" t="s">
        <v>4</v>
      </c>
      <c r="C64" s="4">
        <v>1.1399999999999999</v>
      </c>
      <c r="D64" s="4">
        <v>1.0900000000000001</v>
      </c>
      <c r="E64" s="4">
        <v>1.24</v>
      </c>
    </row>
    <row r="65" spans="2:5">
      <c r="B65" s="4" t="s">
        <v>6</v>
      </c>
      <c r="C65" s="4">
        <v>0.98</v>
      </c>
      <c r="D65" s="4">
        <v>1.23</v>
      </c>
      <c r="E65" s="4">
        <v>1.03</v>
      </c>
    </row>
    <row r="67" spans="2:5">
      <c r="C67" s="55" t="s">
        <v>16</v>
      </c>
      <c r="D67" s="55"/>
      <c r="E67" s="55"/>
    </row>
    <row r="68" spans="2:5">
      <c r="B68" s="7" t="s">
        <v>294</v>
      </c>
      <c r="C68" s="4" t="s">
        <v>25</v>
      </c>
      <c r="D68" s="4" t="s">
        <v>26</v>
      </c>
      <c r="E68" s="4" t="s">
        <v>27</v>
      </c>
    </row>
    <row r="69" spans="2:5">
      <c r="B69" s="4" t="s">
        <v>0</v>
      </c>
      <c r="C69" s="4">
        <v>1.99</v>
      </c>
      <c r="D69" s="4">
        <v>1.75</v>
      </c>
      <c r="E69" s="4">
        <v>1.82</v>
      </c>
    </row>
    <row r="70" spans="2:5">
      <c r="B70" s="4" t="s">
        <v>9</v>
      </c>
      <c r="C70" s="4">
        <v>1.84</v>
      </c>
      <c r="D70" s="4">
        <v>1.75</v>
      </c>
      <c r="E70" s="4">
        <v>1.51</v>
      </c>
    </row>
    <row r="71" spans="2:5">
      <c r="B71" s="4" t="s">
        <v>10</v>
      </c>
      <c r="C71" s="4">
        <v>1.53</v>
      </c>
      <c r="D71" s="4">
        <v>1.88</v>
      </c>
      <c r="E71" s="4">
        <v>1.76</v>
      </c>
    </row>
    <row r="72" spans="2:5">
      <c r="B72" s="4" t="s">
        <v>2</v>
      </c>
      <c r="C72" s="4">
        <v>1.42</v>
      </c>
      <c r="D72" s="4">
        <v>1.69</v>
      </c>
      <c r="E72" s="4">
        <v>1.63</v>
      </c>
    </row>
    <row r="73" spans="2:5">
      <c r="B73" s="4" t="s">
        <v>4</v>
      </c>
      <c r="C73" s="4">
        <v>1.71</v>
      </c>
      <c r="D73" s="4">
        <v>1.55</v>
      </c>
      <c r="E73" s="4">
        <v>1.4</v>
      </c>
    </row>
    <row r="74" spans="2:5">
      <c r="B74" s="4" t="s">
        <v>6</v>
      </c>
      <c r="C74" s="4">
        <v>1.08</v>
      </c>
      <c r="D74" s="4">
        <v>1.21</v>
      </c>
      <c r="E74" s="4">
        <v>1.17</v>
      </c>
    </row>
  </sheetData>
  <mergeCells count="8">
    <mergeCell ref="C58:E58"/>
    <mergeCell ref="C67:E67"/>
    <mergeCell ref="C2:E2"/>
    <mergeCell ref="C11:E11"/>
    <mergeCell ref="C20:E20"/>
    <mergeCell ref="C29:E29"/>
    <mergeCell ref="C40:E40"/>
    <mergeCell ref="C49:E49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Normal="100" workbookViewId="0">
      <selection activeCell="D6" sqref="D6"/>
    </sheetView>
  </sheetViews>
  <sheetFormatPr defaultColWidth="8.625" defaultRowHeight="12.75"/>
  <cols>
    <col min="1" max="16384" width="8.625" style="4"/>
  </cols>
  <sheetData>
    <row r="1" spans="1:5">
      <c r="A1" s="7" t="s">
        <v>297</v>
      </c>
      <c r="B1" s="33"/>
      <c r="C1" s="33"/>
      <c r="D1" s="33"/>
      <c r="E1" s="33"/>
    </row>
    <row r="2" spans="1:5">
      <c r="B2" s="33"/>
      <c r="C2" s="33"/>
      <c r="D2" s="33"/>
      <c r="E2" s="33"/>
    </row>
    <row r="3" spans="1:5">
      <c r="B3" s="7" t="s">
        <v>298</v>
      </c>
      <c r="C3" s="4" t="s">
        <v>25</v>
      </c>
      <c r="D3" s="4" t="s">
        <v>26</v>
      </c>
      <c r="E3" s="4" t="s">
        <v>27</v>
      </c>
    </row>
    <row r="4" spans="1:5">
      <c r="A4" s="56" t="s">
        <v>299</v>
      </c>
      <c r="B4" s="4" t="s">
        <v>0</v>
      </c>
      <c r="C4" s="4">
        <v>0.873</v>
      </c>
      <c r="D4" s="4">
        <v>0.91700000000000004</v>
      </c>
      <c r="E4" s="4">
        <v>1.21</v>
      </c>
    </row>
    <row r="5" spans="1:5">
      <c r="A5" s="56"/>
      <c r="B5" s="4" t="s">
        <v>9</v>
      </c>
      <c r="C5" s="4">
        <v>1.3919999999999999</v>
      </c>
      <c r="D5" s="4">
        <v>1.494</v>
      </c>
      <c r="E5" s="4">
        <v>1.1719999999999999</v>
      </c>
    </row>
    <row r="6" spans="1:5">
      <c r="A6" s="56"/>
      <c r="B6" s="4" t="s">
        <v>10</v>
      </c>
      <c r="C6" s="4">
        <v>1.387</v>
      </c>
      <c r="D6" s="4">
        <v>1.5009999999999999</v>
      </c>
      <c r="E6" s="4">
        <v>1.083</v>
      </c>
    </row>
    <row r="7" spans="1:5">
      <c r="A7" s="56"/>
      <c r="B7" s="4" t="s">
        <v>2</v>
      </c>
      <c r="C7" s="4">
        <v>2.0169999999999999</v>
      </c>
      <c r="D7" s="4">
        <v>2.1019999999999999</v>
      </c>
      <c r="E7" s="4">
        <v>1.9139999999999999</v>
      </c>
    </row>
    <row r="8" spans="1:5">
      <c r="A8" s="56"/>
      <c r="B8" s="4" t="s">
        <v>4</v>
      </c>
      <c r="C8" s="4">
        <v>2.3690000000000002</v>
      </c>
      <c r="D8" s="4">
        <v>2.2170000000000001</v>
      </c>
      <c r="E8" s="4">
        <v>2.5030000000000001</v>
      </c>
    </row>
    <row r="9" spans="1:5">
      <c r="A9" s="56"/>
      <c r="B9" s="4" t="s">
        <v>6</v>
      </c>
      <c r="C9" s="4">
        <v>2.1459999999999999</v>
      </c>
      <c r="D9" s="4">
        <v>2.3650000000000002</v>
      </c>
      <c r="E9" s="4">
        <v>1.9219999999999999</v>
      </c>
    </row>
    <row r="10" spans="1:5">
      <c r="A10" s="56" t="s">
        <v>300</v>
      </c>
      <c r="B10" s="4" t="s">
        <v>0</v>
      </c>
      <c r="C10" s="4">
        <v>1.4139999999999999</v>
      </c>
      <c r="D10" s="4">
        <v>1.573</v>
      </c>
      <c r="E10" s="4">
        <v>1.268</v>
      </c>
    </row>
    <row r="11" spans="1:5">
      <c r="A11" s="56"/>
      <c r="B11" s="4" t="s">
        <v>9</v>
      </c>
      <c r="C11" s="4">
        <v>0.98199999999999998</v>
      </c>
      <c r="D11" s="4">
        <v>0.79500000000000004</v>
      </c>
      <c r="E11" s="4">
        <v>1.1659999999999999</v>
      </c>
    </row>
    <row r="12" spans="1:5">
      <c r="A12" s="56"/>
      <c r="B12" s="4" t="s">
        <v>10</v>
      </c>
      <c r="C12" s="4">
        <v>1.119</v>
      </c>
      <c r="D12" s="4">
        <v>1.3080000000000001</v>
      </c>
      <c r="E12" s="4">
        <v>0.92900000000000005</v>
      </c>
    </row>
    <row r="13" spans="1:5">
      <c r="A13" s="56"/>
      <c r="B13" s="4" t="s">
        <v>2</v>
      </c>
      <c r="C13" s="4">
        <v>0.93500000000000005</v>
      </c>
      <c r="D13" s="4">
        <v>0.83</v>
      </c>
      <c r="E13" s="4">
        <v>1.0249999999999999</v>
      </c>
    </row>
    <row r="14" spans="1:5">
      <c r="A14" s="56"/>
      <c r="B14" s="4" t="s">
        <v>4</v>
      </c>
      <c r="C14" s="4">
        <v>1.054</v>
      </c>
      <c r="D14" s="4">
        <v>0.92200000000000004</v>
      </c>
      <c r="E14" s="4">
        <v>1.194</v>
      </c>
    </row>
    <row r="15" spans="1:5">
      <c r="A15" s="56"/>
      <c r="B15" s="4" t="s">
        <v>6</v>
      </c>
      <c r="C15" s="4">
        <v>1.1910000000000001</v>
      </c>
      <c r="D15" s="4">
        <v>1.008</v>
      </c>
      <c r="E15" s="4">
        <v>1.379</v>
      </c>
    </row>
    <row r="17" spans="1:5">
      <c r="C17" s="33"/>
      <c r="D17" s="33"/>
      <c r="E17" s="33"/>
    </row>
    <row r="18" spans="1:5">
      <c r="B18" s="7" t="s">
        <v>49</v>
      </c>
      <c r="C18" s="4" t="s">
        <v>25</v>
      </c>
      <c r="D18" s="4" t="s">
        <v>26</v>
      </c>
      <c r="E18" s="4" t="s">
        <v>27</v>
      </c>
    </row>
    <row r="19" spans="1:5">
      <c r="A19" s="56" t="s">
        <v>299</v>
      </c>
      <c r="B19" s="4" t="s">
        <v>0</v>
      </c>
      <c r="C19" s="4">
        <v>0.93100000000000005</v>
      </c>
      <c r="D19" s="4">
        <v>0.82799999999999996</v>
      </c>
      <c r="E19" s="4">
        <v>1.2410000000000001</v>
      </c>
    </row>
    <row r="20" spans="1:5">
      <c r="A20" s="56"/>
      <c r="B20" s="4" t="s">
        <v>9</v>
      </c>
      <c r="C20" s="4">
        <v>1.448</v>
      </c>
      <c r="D20" s="4">
        <v>1.603</v>
      </c>
      <c r="E20" s="4">
        <v>1.3009999999999999</v>
      </c>
    </row>
    <row r="21" spans="1:5">
      <c r="A21" s="56"/>
      <c r="B21" s="4" t="s">
        <v>10</v>
      </c>
      <c r="C21" s="4">
        <v>2.0339999999999998</v>
      </c>
      <c r="D21" s="4">
        <v>1.855</v>
      </c>
      <c r="E21" s="4">
        <v>2.113</v>
      </c>
    </row>
    <row r="22" spans="1:5">
      <c r="A22" s="56"/>
      <c r="B22" s="4" t="s">
        <v>2</v>
      </c>
      <c r="C22" s="4">
        <v>2.0059999999999998</v>
      </c>
      <c r="D22" s="4">
        <v>2.2959999999999998</v>
      </c>
      <c r="E22" s="4">
        <v>1.7569999999999999</v>
      </c>
    </row>
    <row r="23" spans="1:5">
      <c r="A23" s="56"/>
      <c r="B23" s="4" t="s">
        <v>4</v>
      </c>
      <c r="C23" s="4">
        <v>1.903</v>
      </c>
      <c r="D23" s="4">
        <v>1.603</v>
      </c>
      <c r="E23" s="4">
        <v>2.1989999999999998</v>
      </c>
    </row>
    <row r="24" spans="1:5">
      <c r="A24" s="56"/>
      <c r="B24" s="4" t="s">
        <v>6</v>
      </c>
      <c r="C24" s="4">
        <v>1.873</v>
      </c>
      <c r="D24" s="4">
        <v>1.5289999999999999</v>
      </c>
      <c r="E24" s="4">
        <v>2.2160000000000002</v>
      </c>
    </row>
    <row r="25" spans="1:5">
      <c r="A25" s="56" t="s">
        <v>300</v>
      </c>
      <c r="B25" s="4" t="s">
        <v>0</v>
      </c>
      <c r="C25" s="4">
        <v>1.06</v>
      </c>
      <c r="D25" s="4">
        <v>1.2549999999999999</v>
      </c>
      <c r="E25" s="4">
        <v>0.873</v>
      </c>
    </row>
    <row r="26" spans="1:5">
      <c r="A26" s="56"/>
      <c r="B26" s="4" t="s">
        <v>9</v>
      </c>
      <c r="C26" s="4">
        <v>1.361</v>
      </c>
      <c r="D26" s="4">
        <v>1.004</v>
      </c>
      <c r="E26" s="4">
        <v>1.542</v>
      </c>
    </row>
    <row r="27" spans="1:5">
      <c r="A27" s="56"/>
      <c r="B27" s="4" t="s">
        <v>10</v>
      </c>
      <c r="C27" s="4">
        <v>0.76200000000000001</v>
      </c>
      <c r="D27" s="4">
        <v>0.61099999999999999</v>
      </c>
      <c r="E27" s="4">
        <v>0.92400000000000004</v>
      </c>
    </row>
    <row r="28" spans="1:5">
      <c r="A28" s="56"/>
      <c r="B28" s="4" t="s">
        <v>2</v>
      </c>
      <c r="C28" s="4">
        <v>0.73099999999999998</v>
      </c>
      <c r="D28" s="4">
        <v>0.70099999999999996</v>
      </c>
      <c r="E28" s="4">
        <v>0.76200000000000001</v>
      </c>
    </row>
    <row r="29" spans="1:5">
      <c r="A29" s="56"/>
      <c r="B29" s="4" t="s">
        <v>4</v>
      </c>
      <c r="C29" s="4">
        <v>0.76800000000000002</v>
      </c>
      <c r="D29" s="4">
        <v>0.69199999999999995</v>
      </c>
      <c r="E29" s="4">
        <v>0.85499999999999998</v>
      </c>
    </row>
    <row r="30" spans="1:5">
      <c r="A30" s="56"/>
      <c r="B30" s="4" t="s">
        <v>6</v>
      </c>
      <c r="C30" s="4">
        <v>0.61499999999999999</v>
      </c>
      <c r="D30" s="4">
        <v>0.53200000000000003</v>
      </c>
      <c r="E30" s="4">
        <v>0.70299999999999996</v>
      </c>
    </row>
  </sheetData>
  <mergeCells count="4">
    <mergeCell ref="A4:A9"/>
    <mergeCell ref="A10:A15"/>
    <mergeCell ref="A19:A24"/>
    <mergeCell ref="A25:A30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"/>
  <sheetViews>
    <sheetView zoomScaleNormal="100" workbookViewId="0">
      <selection activeCell="G26" sqref="G26"/>
    </sheetView>
  </sheetViews>
  <sheetFormatPr defaultColWidth="8.625" defaultRowHeight="12.75"/>
  <cols>
    <col min="1" max="1" width="8.625" style="4"/>
    <col min="2" max="2" width="11.75" style="4" customWidth="1"/>
    <col min="3" max="16384" width="8.625" style="4"/>
  </cols>
  <sheetData>
    <row r="2" spans="1:14">
      <c r="A2" s="7" t="s">
        <v>301</v>
      </c>
    </row>
    <row r="3" spans="1:14" ht="14.25">
      <c r="B3" s="5"/>
      <c r="C3" s="61" t="s">
        <v>56</v>
      </c>
      <c r="D3" s="61"/>
      <c r="E3" s="61"/>
      <c r="F3" s="61"/>
      <c r="G3" s="61"/>
      <c r="H3" s="61"/>
      <c r="I3" s="61" t="s">
        <v>303</v>
      </c>
      <c r="J3" s="61"/>
      <c r="K3" s="61"/>
      <c r="L3" s="61"/>
      <c r="M3" s="61"/>
      <c r="N3" s="61"/>
    </row>
    <row r="4" spans="1:14">
      <c r="B4" s="5"/>
      <c r="C4" s="4" t="s">
        <v>302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4" t="s">
        <v>302</v>
      </c>
      <c r="J4" s="4" t="s">
        <v>31</v>
      </c>
      <c r="K4" s="4" t="s">
        <v>32</v>
      </c>
      <c r="L4" s="4" t="s">
        <v>33</v>
      </c>
      <c r="M4" s="4" t="s">
        <v>34</v>
      </c>
      <c r="N4" s="4" t="s">
        <v>35</v>
      </c>
    </row>
    <row r="5" spans="1:14">
      <c r="B5" s="24" t="s">
        <v>39</v>
      </c>
      <c r="C5" s="3">
        <v>0.95</v>
      </c>
      <c r="D5" s="3">
        <v>0.9</v>
      </c>
      <c r="E5" s="3">
        <v>1.04</v>
      </c>
      <c r="F5" s="3">
        <v>1.1499999999999999</v>
      </c>
      <c r="G5" s="3">
        <v>0.88</v>
      </c>
      <c r="H5" s="3">
        <v>1.08</v>
      </c>
      <c r="I5" s="3">
        <v>2E-3</v>
      </c>
      <c r="J5" s="3">
        <v>4.2500000000000003E-3</v>
      </c>
      <c r="K5" s="3">
        <v>3.5000000000000001E-3</v>
      </c>
      <c r="L5" s="3">
        <v>4.4999999999999997E-3</v>
      </c>
      <c r="M5" s="3">
        <v>2.8E-3</v>
      </c>
      <c r="N5" s="3">
        <v>3.0000000000000001E-3</v>
      </c>
    </row>
    <row r="6" spans="1:14">
      <c r="B6" s="24" t="s">
        <v>38</v>
      </c>
      <c r="C6" s="3">
        <v>0.98</v>
      </c>
      <c r="D6" s="3">
        <v>0.89</v>
      </c>
      <c r="E6" s="3">
        <v>0.89</v>
      </c>
      <c r="F6" s="3">
        <v>1.04</v>
      </c>
      <c r="G6" s="3">
        <v>1.1200000000000001</v>
      </c>
      <c r="H6" s="3">
        <v>1.08</v>
      </c>
      <c r="I6" s="3">
        <v>6.1999999999999998E-3</v>
      </c>
      <c r="J6" s="3">
        <v>5.0000000000000001E-3</v>
      </c>
      <c r="K6" s="3">
        <v>5.7999999999999996E-3</v>
      </c>
      <c r="L6" s="3">
        <v>6.4000000000000003E-3</v>
      </c>
      <c r="M6" s="3">
        <v>4.7999999999999996E-3</v>
      </c>
      <c r="N6" s="3">
        <v>5.1000000000000004E-3</v>
      </c>
    </row>
  </sheetData>
  <mergeCells count="2">
    <mergeCell ref="C3:H3"/>
    <mergeCell ref="I3:N3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workbookViewId="0">
      <selection activeCell="F29" sqref="F29"/>
    </sheetView>
  </sheetViews>
  <sheetFormatPr defaultColWidth="8.625" defaultRowHeight="12.75"/>
  <cols>
    <col min="1" max="16384" width="8.625" style="4"/>
  </cols>
  <sheetData>
    <row r="1" spans="1:16">
      <c r="A1" s="7" t="s">
        <v>307</v>
      </c>
    </row>
    <row r="2" spans="1:16">
      <c r="B2" s="61" t="s">
        <v>144</v>
      </c>
      <c r="C2" s="61"/>
      <c r="D2" s="61"/>
      <c r="E2" s="61" t="s">
        <v>145</v>
      </c>
      <c r="F2" s="61"/>
      <c r="G2" s="61"/>
      <c r="H2" s="61" t="s">
        <v>146</v>
      </c>
      <c r="I2" s="61"/>
      <c r="J2" s="61"/>
      <c r="K2" s="61" t="s">
        <v>147</v>
      </c>
      <c r="L2" s="61"/>
      <c r="M2" s="61"/>
      <c r="N2" s="61" t="s">
        <v>148</v>
      </c>
      <c r="O2" s="61"/>
      <c r="P2" s="61"/>
    </row>
    <row r="3" spans="1:16">
      <c r="B3" s="5" t="s">
        <v>25</v>
      </c>
      <c r="C3" s="5" t="s">
        <v>26</v>
      </c>
      <c r="D3" s="5" t="s">
        <v>27</v>
      </c>
      <c r="E3" s="5" t="s">
        <v>25</v>
      </c>
      <c r="F3" s="5" t="s">
        <v>26</v>
      </c>
      <c r="G3" s="5" t="s">
        <v>27</v>
      </c>
      <c r="H3" s="5" t="s">
        <v>25</v>
      </c>
      <c r="I3" s="5" t="s">
        <v>26</v>
      </c>
      <c r="J3" s="5" t="s">
        <v>27</v>
      </c>
      <c r="K3" s="5" t="s">
        <v>25</v>
      </c>
      <c r="L3" s="5" t="s">
        <v>26</v>
      </c>
      <c r="M3" s="5" t="s">
        <v>27</v>
      </c>
      <c r="N3" s="5" t="s">
        <v>25</v>
      </c>
      <c r="O3" s="5" t="s">
        <v>26</v>
      </c>
      <c r="P3" s="5" t="s">
        <v>27</v>
      </c>
    </row>
    <row r="4" spans="1:16">
      <c r="B4" s="3">
        <v>0.95</v>
      </c>
      <c r="C4" s="3">
        <v>1.1000000000000001</v>
      </c>
      <c r="D4" s="3">
        <v>0.95</v>
      </c>
      <c r="E4" s="3">
        <v>0.69</v>
      </c>
      <c r="F4" s="3">
        <v>0.77</v>
      </c>
      <c r="G4" s="3">
        <v>0.7</v>
      </c>
      <c r="H4" s="3">
        <v>0.8</v>
      </c>
      <c r="I4" s="3">
        <v>0.77</v>
      </c>
      <c r="J4" s="3">
        <v>0.83</v>
      </c>
      <c r="K4" s="3">
        <v>0.27</v>
      </c>
      <c r="L4" s="3">
        <v>0.33</v>
      </c>
      <c r="M4" s="3">
        <v>0.31</v>
      </c>
      <c r="N4" s="3">
        <v>0.65</v>
      </c>
      <c r="O4" s="3">
        <v>0.51</v>
      </c>
      <c r="P4" s="3">
        <v>0.51</v>
      </c>
    </row>
    <row r="6" spans="1:16">
      <c r="A6" s="7" t="s">
        <v>304</v>
      </c>
    </row>
    <row r="7" spans="1:16">
      <c r="B7" s="5"/>
      <c r="C7" s="61" t="s">
        <v>149</v>
      </c>
      <c r="D7" s="61"/>
      <c r="E7" s="61"/>
      <c r="F7" s="61" t="s">
        <v>150</v>
      </c>
      <c r="G7" s="61"/>
      <c r="H7" s="61"/>
      <c r="I7" s="61" t="s">
        <v>151</v>
      </c>
      <c r="J7" s="61"/>
      <c r="K7" s="61"/>
    </row>
    <row r="8" spans="1:16">
      <c r="C8" s="5" t="s">
        <v>25</v>
      </c>
      <c r="D8" s="5" t="s">
        <v>26</v>
      </c>
      <c r="E8" s="5" t="s">
        <v>27</v>
      </c>
      <c r="F8" s="5" t="s">
        <v>25</v>
      </c>
      <c r="G8" s="5" t="s">
        <v>26</v>
      </c>
      <c r="H8" s="5" t="s">
        <v>27</v>
      </c>
      <c r="I8" s="5" t="s">
        <v>25</v>
      </c>
      <c r="J8" s="5" t="s">
        <v>26</v>
      </c>
      <c r="K8" s="5" t="s">
        <v>27</v>
      </c>
    </row>
    <row r="9" spans="1:16">
      <c r="B9" s="24" t="s">
        <v>73</v>
      </c>
      <c r="C9" s="3">
        <v>0.94</v>
      </c>
      <c r="D9" s="3">
        <v>0.95</v>
      </c>
      <c r="E9" s="3">
        <v>1.1100000000000001</v>
      </c>
      <c r="F9" s="3">
        <v>0.3</v>
      </c>
      <c r="G9" s="3">
        <v>0.35</v>
      </c>
      <c r="H9" s="3">
        <v>0.31</v>
      </c>
      <c r="I9" s="3">
        <v>303.64999999999998</v>
      </c>
      <c r="J9" s="3">
        <v>290.64999999999998</v>
      </c>
      <c r="K9" s="3">
        <v>306.52</v>
      </c>
    </row>
    <row r="10" spans="1:16">
      <c r="B10" s="24" t="s">
        <v>152</v>
      </c>
      <c r="C10" s="3">
        <v>1.1100000000000001</v>
      </c>
      <c r="D10" s="3">
        <v>0.94</v>
      </c>
      <c r="E10" s="3">
        <v>0.95</v>
      </c>
      <c r="F10" s="3">
        <v>2.5299999999999998</v>
      </c>
      <c r="G10" s="3">
        <v>2.08</v>
      </c>
      <c r="H10" s="3">
        <v>2.31</v>
      </c>
      <c r="I10" s="3">
        <v>0.83</v>
      </c>
      <c r="J10" s="3">
        <v>0.72</v>
      </c>
      <c r="K10" s="3">
        <v>0.88</v>
      </c>
    </row>
    <row r="13" spans="1:16">
      <c r="A13" s="7" t="s">
        <v>305</v>
      </c>
      <c r="B13" s="61" t="s">
        <v>144</v>
      </c>
      <c r="C13" s="61"/>
      <c r="D13" s="61"/>
      <c r="E13" s="61" t="s">
        <v>145</v>
      </c>
      <c r="F13" s="61"/>
      <c r="G13" s="61"/>
      <c r="H13" s="61" t="s">
        <v>146</v>
      </c>
      <c r="I13" s="61"/>
      <c r="J13" s="61"/>
      <c r="K13" s="61" t="s">
        <v>147</v>
      </c>
      <c r="L13" s="61"/>
      <c r="M13" s="61"/>
      <c r="N13" s="61" t="s">
        <v>148</v>
      </c>
      <c r="O13" s="61"/>
      <c r="P13" s="61"/>
    </row>
    <row r="14" spans="1:16">
      <c r="A14" s="7"/>
      <c r="B14" s="5" t="s">
        <v>25</v>
      </c>
      <c r="C14" s="5" t="s">
        <v>26</v>
      </c>
      <c r="D14" s="5" t="s">
        <v>27</v>
      </c>
      <c r="E14" s="5" t="s">
        <v>25</v>
      </c>
      <c r="F14" s="5" t="s">
        <v>26</v>
      </c>
      <c r="G14" s="5" t="s">
        <v>27</v>
      </c>
      <c r="H14" s="5" t="s">
        <v>25</v>
      </c>
      <c r="I14" s="5" t="s">
        <v>26</v>
      </c>
      <c r="J14" s="5" t="s">
        <v>27</v>
      </c>
      <c r="K14" s="5" t="s">
        <v>25</v>
      </c>
      <c r="L14" s="5" t="s">
        <v>26</v>
      </c>
      <c r="M14" s="5" t="s">
        <v>27</v>
      </c>
      <c r="N14" s="5" t="s">
        <v>25</v>
      </c>
      <c r="O14" s="5" t="s">
        <v>26</v>
      </c>
      <c r="P14" s="5" t="s">
        <v>27</v>
      </c>
    </row>
    <row r="15" spans="1:16">
      <c r="B15" s="3">
        <v>0.9</v>
      </c>
      <c r="C15" s="3">
        <v>1.1200000000000001</v>
      </c>
      <c r="D15" s="3">
        <v>0.98</v>
      </c>
      <c r="E15" s="3">
        <v>0.62</v>
      </c>
      <c r="F15" s="3">
        <v>0.8</v>
      </c>
      <c r="G15" s="3">
        <v>0.64</v>
      </c>
      <c r="H15" s="3">
        <v>0.86</v>
      </c>
      <c r="I15" s="3">
        <v>0.7</v>
      </c>
      <c r="J15" s="3">
        <v>0.71</v>
      </c>
      <c r="K15" s="3">
        <v>0.52</v>
      </c>
      <c r="L15" s="3">
        <v>0.57999999999999996</v>
      </c>
      <c r="M15" s="3">
        <v>0.53</v>
      </c>
      <c r="N15" s="3">
        <v>0.25</v>
      </c>
      <c r="O15" s="3">
        <v>0.28000000000000003</v>
      </c>
      <c r="P15" s="3">
        <v>0.18</v>
      </c>
    </row>
    <row r="17" spans="1:11">
      <c r="A17" s="7" t="s">
        <v>306</v>
      </c>
    </row>
    <row r="18" spans="1:11">
      <c r="B18" s="5"/>
      <c r="C18" s="61" t="s">
        <v>149</v>
      </c>
      <c r="D18" s="61"/>
      <c r="E18" s="61"/>
      <c r="F18" s="61" t="s">
        <v>153</v>
      </c>
      <c r="G18" s="61"/>
      <c r="H18" s="61"/>
      <c r="I18" s="61" t="s">
        <v>154</v>
      </c>
      <c r="J18" s="61"/>
      <c r="K18" s="61"/>
    </row>
    <row r="19" spans="1:11">
      <c r="C19" s="5" t="s">
        <v>25</v>
      </c>
      <c r="D19" s="5" t="s">
        <v>26</v>
      </c>
      <c r="E19" s="5" t="s">
        <v>27</v>
      </c>
      <c r="F19" s="5" t="s">
        <v>25</v>
      </c>
      <c r="G19" s="5" t="s">
        <v>26</v>
      </c>
      <c r="H19" s="5" t="s">
        <v>27</v>
      </c>
      <c r="I19" s="5" t="s">
        <v>25</v>
      </c>
      <c r="J19" s="5" t="s">
        <v>26</v>
      </c>
      <c r="K19" s="5" t="s">
        <v>27</v>
      </c>
    </row>
    <row r="20" spans="1:11">
      <c r="B20" s="24" t="s">
        <v>81</v>
      </c>
      <c r="C20" s="3">
        <v>0.91</v>
      </c>
      <c r="D20" s="3">
        <v>1.03</v>
      </c>
      <c r="E20" s="3">
        <v>1.06</v>
      </c>
      <c r="F20" s="3">
        <v>0.2</v>
      </c>
      <c r="G20" s="3">
        <v>0.31</v>
      </c>
      <c r="H20" s="3">
        <v>0.27</v>
      </c>
      <c r="I20" s="3">
        <v>480.36</v>
      </c>
      <c r="J20" s="3">
        <v>450.05</v>
      </c>
      <c r="K20" s="3">
        <v>470.68</v>
      </c>
    </row>
    <row r="21" spans="1:11">
      <c r="B21" s="24" t="s">
        <v>155</v>
      </c>
      <c r="C21" s="3">
        <v>0.95</v>
      </c>
      <c r="D21" s="3">
        <v>0.92</v>
      </c>
      <c r="E21" s="3">
        <v>1.1299999999999999</v>
      </c>
      <c r="F21" s="3">
        <v>1.72</v>
      </c>
      <c r="G21" s="3">
        <v>2.02</v>
      </c>
      <c r="H21" s="3">
        <v>1.98</v>
      </c>
      <c r="I21" s="3">
        <v>0.82</v>
      </c>
      <c r="J21" s="3">
        <v>0.92</v>
      </c>
      <c r="K21" s="3">
        <v>0.99</v>
      </c>
    </row>
  </sheetData>
  <mergeCells count="16">
    <mergeCell ref="N2:P2"/>
    <mergeCell ref="C7:E7"/>
    <mergeCell ref="F7:H7"/>
    <mergeCell ref="I7:K7"/>
    <mergeCell ref="C18:E18"/>
    <mergeCell ref="F18:H18"/>
    <mergeCell ref="I18:K18"/>
    <mergeCell ref="B2:D2"/>
    <mergeCell ref="E2:G2"/>
    <mergeCell ref="H2:J2"/>
    <mergeCell ref="K2:M2"/>
    <mergeCell ref="B13:D13"/>
    <mergeCell ref="E13:G13"/>
    <mergeCell ref="H13:J13"/>
    <mergeCell ref="K13:M13"/>
    <mergeCell ref="N13:P13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zoomScale="80" zoomScaleNormal="80" workbookViewId="0">
      <selection activeCell="AB49" sqref="AB49"/>
    </sheetView>
  </sheetViews>
  <sheetFormatPr defaultRowHeight="13.5"/>
  <sheetData/>
  <phoneticPr fontId="1" type="noConversion"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zoomScale="70" zoomScaleNormal="70" workbookViewId="0">
      <selection activeCell="AB58" sqref="AB58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28</vt:i4>
      </vt:variant>
    </vt:vector>
  </HeadingPairs>
  <TitlesOfParts>
    <vt:vector size="28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Fig.S2</vt:lpstr>
      <vt:lpstr>Fig.S3</vt:lpstr>
      <vt:lpstr>Fig. S4</vt:lpstr>
      <vt:lpstr>Fig. S6</vt:lpstr>
      <vt:lpstr>Fig. S7</vt:lpstr>
      <vt:lpstr>Fig. S8</vt:lpstr>
      <vt:lpstr>Fig.S9</vt:lpstr>
      <vt:lpstr>Fig.S10</vt:lpstr>
      <vt:lpstr>Fig.S11</vt:lpstr>
      <vt:lpstr>Fig.S12</vt:lpstr>
      <vt:lpstr>Fig.S13</vt:lpstr>
      <vt:lpstr>Fig.S14</vt:lpstr>
      <vt:lpstr>Fig.S15</vt:lpstr>
      <vt:lpstr>Fig.S16</vt:lpstr>
      <vt:lpstr>Fig.S17</vt:lpstr>
      <vt:lpstr>Fig.S18</vt:lpstr>
      <vt:lpstr>Fig.S19</vt:lpstr>
      <vt:lpstr>Fig.S20</vt:lpstr>
      <vt:lpstr>Fig.S21</vt:lpstr>
      <vt:lpstr>Informed consent form (Chinese)</vt:lpstr>
      <vt:lpstr>Informed consent form (English)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Baojian Wu</cp:lastModifiedBy>
  <dcterms:created xsi:type="dcterms:W3CDTF">2015-06-05T18:19:34Z</dcterms:created>
  <dcterms:modified xsi:type="dcterms:W3CDTF">2021-01-19T09:10:18Z</dcterms:modified>
</cp:coreProperties>
</file>