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duz\Dropbox\Zhenfang - EGFR-KDD manuscript\14 - Final decision\5 - Source data\"/>
    </mc:Choice>
  </mc:AlternateContent>
  <xr:revisionPtr revIDLastSave="0" documentId="13_ncr:1_{6459ED5D-BF28-4B36-AF23-EC45948735E7}" xr6:coauthVersionLast="45" xr6:coauthVersionMax="45" xr10:uidLastSave="{00000000-0000-0000-0000-000000000000}"/>
  <bookViews>
    <workbookView xWindow="-120" yWindow="-120" windowWidth="29040" windowHeight="15840" tabRatio="956" activeTab="1" xr2:uid="{00000000-000D-0000-FFFF-FFFF00000000}"/>
  </bookViews>
  <sheets>
    <sheet name="Fig 1c" sheetId="1" r:id="rId1"/>
    <sheet name="Fig 1d" sheetId="13" r:id="rId2"/>
    <sheet name="Fig 2d" sheetId="49" r:id="rId3"/>
    <sheet name="Fig 2e" sheetId="2" r:id="rId4"/>
    <sheet name="Fig 2g" sheetId="3" r:id="rId5"/>
    <sheet name="Fig 3a" sheetId="4" r:id="rId6"/>
    <sheet name="Fig 3b" sheetId="5" r:id="rId7"/>
    <sheet name="Fig 3e" sheetId="39" r:id="rId8"/>
    <sheet name="Fig 4a" sheetId="6" r:id="rId9"/>
    <sheet name="Fig 4b" sheetId="40" r:id="rId10"/>
    <sheet name="Fig 4c" sheetId="7" r:id="rId11"/>
    <sheet name="Fig 4d" sheetId="41" r:id="rId12"/>
    <sheet name="Fig 4e" sheetId="42" r:id="rId13"/>
    <sheet name="Fig 5a" sheetId="8" r:id="rId14"/>
    <sheet name="Fig 5b" sheetId="21" r:id="rId15"/>
    <sheet name="Fig 5c" sheetId="17" r:id="rId16"/>
    <sheet name="Suppl Fig 1a" sheetId="9" r:id="rId17"/>
    <sheet name="Suppl Fig 1b" sheetId="14" r:id="rId18"/>
    <sheet name="Suppl Fig 4a" sheetId="10" r:id="rId19"/>
    <sheet name="Suppl Fig 4b" sheetId="18" r:id="rId20"/>
    <sheet name="Suppl Fig 4c" sheetId="19" r:id="rId21"/>
    <sheet name="Suppl Fig 4d" sheetId="20" r:id="rId22"/>
    <sheet name="Suppl Fig 5a" sheetId="43" r:id="rId23"/>
    <sheet name="Suppl Fig 5b" sheetId="44" r:id="rId24"/>
    <sheet name="Suppl Fig 6a" sheetId="11" r:id="rId25"/>
    <sheet name="Suppl Fig 6b" sheetId="45" r:id="rId26"/>
    <sheet name="Suppl Fig 6c" sheetId="12" r:id="rId27"/>
    <sheet name="Suppl Fig 6d" sheetId="15" r:id="rId28"/>
    <sheet name="Suppl Fig 6e" sheetId="46" r:id="rId29"/>
    <sheet name="Suppl Fig 6f" sheetId="47" r:id="rId30"/>
    <sheet name="Suppl Fig 6g" sheetId="48" r:id="rId31"/>
    <sheet name="Suppl Fig 7b" sheetId="16" r:id="rId32"/>
    <sheet name="Suppl Fig 7c" sheetId="22" r:id="rId33"/>
    <sheet name="Suppl Fig 7d" sheetId="23" r:id="rId34"/>
    <sheet name="Suppl Fig 7e" sheetId="24" r:id="rId35"/>
    <sheet name="Sheet5" sheetId="25" r:id="rId36"/>
    <sheet name="Sheet6" sheetId="26" r:id="rId37"/>
    <sheet name="Sheet7" sheetId="27" r:id="rId38"/>
    <sheet name="Sheet8" sheetId="28" r:id="rId39"/>
    <sheet name="Sheet9" sheetId="29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37" i="8" l="1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L126" i="48" l="1"/>
  <c r="AL127" i="48"/>
  <c r="AL128" i="48"/>
  <c r="AL129" i="48"/>
  <c r="AL130" i="48"/>
  <c r="AL131" i="48"/>
  <c r="AL132" i="48"/>
  <c r="AL133" i="48"/>
  <c r="AL134" i="48"/>
  <c r="AL135" i="48"/>
  <c r="AL136" i="48"/>
  <c r="AL137" i="48"/>
  <c r="AL138" i="48"/>
  <c r="AL139" i="48"/>
  <c r="AL140" i="48"/>
  <c r="AL141" i="48"/>
  <c r="AL142" i="48"/>
  <c r="AL143" i="48"/>
  <c r="AL144" i="48"/>
  <c r="AL145" i="48"/>
  <c r="AL146" i="48"/>
  <c r="AL147" i="48"/>
  <c r="AL148" i="48"/>
  <c r="AL149" i="48"/>
  <c r="AL150" i="48"/>
  <c r="AL151" i="48"/>
  <c r="AL152" i="48"/>
  <c r="AL153" i="48"/>
  <c r="AL154" i="48"/>
  <c r="AL155" i="48"/>
  <c r="AL156" i="48"/>
  <c r="AL157" i="48"/>
  <c r="AL158" i="48"/>
  <c r="AL159" i="48"/>
  <c r="AL160" i="48"/>
  <c r="AL161" i="48"/>
  <c r="AL162" i="48"/>
  <c r="AL163" i="48"/>
  <c r="AL125" i="48"/>
  <c r="AL124" i="48"/>
  <c r="AL123" i="48"/>
  <c r="AL122" i="48"/>
  <c r="AL121" i="48"/>
  <c r="AL120" i="48"/>
  <c r="AL119" i="48"/>
  <c r="AL118" i="48"/>
  <c r="AL117" i="48"/>
  <c r="AL116" i="48"/>
  <c r="AL115" i="48"/>
  <c r="AL114" i="48"/>
  <c r="AL113" i="48"/>
  <c r="AL112" i="48"/>
  <c r="AL111" i="48"/>
  <c r="AL110" i="48"/>
  <c r="AL109" i="48"/>
  <c r="AL108" i="48"/>
  <c r="AL107" i="48"/>
  <c r="AL106" i="48"/>
  <c r="AL105" i="48"/>
  <c r="AL104" i="48"/>
  <c r="AL103" i="48"/>
  <c r="AL102" i="48"/>
  <c r="AL101" i="48"/>
  <c r="AL100" i="48"/>
  <c r="AL99" i="48"/>
  <c r="AL98" i="48"/>
  <c r="AU48" i="47"/>
  <c r="AU49" i="47"/>
  <c r="AU50" i="47"/>
  <c r="AU51" i="47"/>
  <c r="AU52" i="47"/>
  <c r="AU53" i="47"/>
  <c r="AU54" i="47"/>
  <c r="AU55" i="47"/>
  <c r="AU56" i="47"/>
  <c r="AU57" i="47"/>
  <c r="AU58" i="47"/>
  <c r="AU59" i="47"/>
  <c r="AU60" i="47"/>
  <c r="AU61" i="47"/>
  <c r="AU62" i="47"/>
  <c r="AU63" i="47"/>
  <c r="AU64" i="47"/>
  <c r="AU65" i="47"/>
  <c r="AU66" i="47"/>
  <c r="AU67" i="47"/>
  <c r="AU68" i="47"/>
  <c r="AU69" i="47"/>
  <c r="AU47" i="47"/>
  <c r="AU46" i="47"/>
  <c r="AU45" i="47"/>
  <c r="AU44" i="47"/>
  <c r="AU43" i="47"/>
  <c r="AU42" i="47"/>
  <c r="AC49" i="46"/>
  <c r="AC48" i="46"/>
  <c r="AC47" i="46"/>
  <c r="AC46" i="46"/>
  <c r="AC45" i="46"/>
  <c r="AC44" i="46"/>
  <c r="AB48" i="45"/>
  <c r="AB49" i="45"/>
  <c r="AB50" i="45"/>
  <c r="AB47" i="45"/>
  <c r="AB46" i="45"/>
  <c r="AB45" i="45"/>
  <c r="AV49" i="44"/>
  <c r="AV48" i="44"/>
  <c r="AV47" i="44"/>
  <c r="AV12" i="44" l="1"/>
  <c r="AV13" i="44"/>
  <c r="AV14" i="44"/>
  <c r="AA42" i="43"/>
  <c r="AA43" i="43"/>
  <c r="AA44" i="43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C45" i="41"/>
  <c r="AC46" i="41"/>
  <c r="AC47" i="41"/>
  <c r="AC48" i="41"/>
  <c r="AC49" i="41"/>
  <c r="AC50" i="41"/>
  <c r="G17" i="40"/>
  <c r="AC44" i="39"/>
  <c r="AC45" i="39"/>
  <c r="AC46" i="39"/>
  <c r="AC47" i="39"/>
  <c r="AC48" i="39"/>
  <c r="AC49" i="39"/>
</calcChain>
</file>

<file path=xl/sharedStrings.xml><?xml version="1.0" encoding="utf-8"?>
<sst xmlns="http://schemas.openxmlformats.org/spreadsheetml/2006/main" count="5223" uniqueCount="784">
  <si>
    <t>Treatment</t>
  </si>
  <si>
    <t>Well</t>
  </si>
  <si>
    <t>Mock</t>
  </si>
  <si>
    <t>pMSCV</t>
  </si>
  <si>
    <t>EGFR-WT</t>
  </si>
  <si>
    <t>YAMC cells seeded on 03May17</t>
  </si>
  <si>
    <t>Count</t>
  </si>
  <si>
    <t>EGFR-KDD</t>
  </si>
  <si>
    <t>EGFR-KDD-I706Q</t>
  </si>
  <si>
    <t>EGFR-KDD-D837N</t>
  </si>
  <si>
    <t>EGFR-KDD-V948R</t>
  </si>
  <si>
    <t>EGFR-KDD-I1057Q</t>
  </si>
  <si>
    <t>EGFR-KDD-D1188N</t>
  </si>
  <si>
    <t>EGFR-KDD-V1299R</t>
  </si>
  <si>
    <t>Plate</t>
  </si>
  <si>
    <t>Number of colonies</t>
  </si>
  <si>
    <t>Parental</t>
  </si>
  <si>
    <t>Scan the plates on 4/27/2017</t>
  </si>
  <si>
    <t>EGFR-L858R</t>
  </si>
  <si>
    <t>Scan the plates on 5/18/2017</t>
  </si>
  <si>
    <t>NR6 cells were seeded on 5/1/2017</t>
  </si>
  <si>
    <t>log(conc_afatinib (pM))</t>
  </si>
  <si>
    <t>replicate 1</t>
  </si>
  <si>
    <t>replicate 2</t>
  </si>
  <si>
    <t xml:space="preserve"> replicate 1</t>
  </si>
  <si>
    <t>replicate 3</t>
  </si>
  <si>
    <t>Plates scanned on 24May, 2017</t>
  </si>
  <si>
    <t>WB date: 3/22/2017, 3/24/2017, 3/29/2017</t>
  </si>
  <si>
    <t>WB date: 8/1/2019</t>
  </si>
  <si>
    <t>WB date: 9/11/2019</t>
  </si>
  <si>
    <t>WB date: 9/2/2019</t>
  </si>
  <si>
    <t>WB date: 2/13/2020</t>
  </si>
  <si>
    <t>WB date: 6/8/2017, 6/13/2017, 6/15/2017</t>
  </si>
  <si>
    <t>WB date: 5/18/2017, 5/24/2017</t>
  </si>
  <si>
    <t>WB date: 2/19/2020</t>
  </si>
  <si>
    <t>WB date: 8/9/2018, 10/2/2018</t>
  </si>
  <si>
    <t>WB date: 10/12/2018</t>
  </si>
  <si>
    <t>WB date: 9/11/2018</t>
  </si>
  <si>
    <t>WB date: 5/6/2020, 5/8/2020</t>
  </si>
  <si>
    <t>WB date: 5/10/2020, 5/12/2020</t>
  </si>
  <si>
    <t>WB date: 7/7/2017, 7/10/2017</t>
  </si>
  <si>
    <t>WB date: 6/26/2017</t>
  </si>
  <si>
    <t>WB date: 9/8/2017</t>
  </si>
  <si>
    <t>WB date: 7/27/2017</t>
  </si>
  <si>
    <t>WB date: 9/5/2018</t>
  </si>
  <si>
    <t>WB date: 10/9/2017</t>
  </si>
  <si>
    <t>WB date: 10/2/2018</t>
  </si>
  <si>
    <t>WB date: 7/18/2018</t>
  </si>
  <si>
    <t>WB date: 5/18/2018</t>
  </si>
  <si>
    <t>WB date: 6/26/2019</t>
  </si>
  <si>
    <t>replicate # 1</t>
  </si>
  <si>
    <t>YAMC cells plated on May15, 17</t>
  </si>
  <si>
    <t>Plates scanned on 6Jun17</t>
  </si>
  <si>
    <t>NR6 cells seeded on 2/3/2017</t>
  </si>
  <si>
    <t>Plates scanned on 2/20/2017</t>
  </si>
  <si>
    <t>NR6 cells were seeded on 4/10/2017</t>
  </si>
  <si>
    <t>WB date: 3/15/2017, 3/17/2017</t>
  </si>
  <si>
    <t>WB date: 7/6/2018, 7/13/2018</t>
  </si>
  <si>
    <t>WB date: 7/18/2017</t>
  </si>
  <si>
    <t>WB date: 5/25/2019, 9/11/2019</t>
  </si>
  <si>
    <t>WB date: 2/21/2020</t>
  </si>
  <si>
    <t>technical repeat of replicate 1</t>
  </si>
  <si>
    <t>WB date: 6/29/2020</t>
  </si>
  <si>
    <t>WB date: 6/30/2020</t>
  </si>
  <si>
    <t>replicate 2 and 3 (sample collected on 9/30/2019 and 12/11/2019 respectively)</t>
  </si>
  <si>
    <t>technical repeat of replicate 2</t>
  </si>
  <si>
    <t>WB date: 7/9/2020, 7/11/2020</t>
  </si>
  <si>
    <t>WB date: 7/11/2020</t>
  </si>
  <si>
    <t>WB date: 7/27/2020</t>
  </si>
  <si>
    <t>WB date: 7/28/2020</t>
  </si>
  <si>
    <t>WB date: 8/18/2020</t>
  </si>
  <si>
    <t>WB date: 09/02/2020</t>
  </si>
  <si>
    <t>WB date: 8/26/2020</t>
  </si>
  <si>
    <t>WB date: 09/06/2020</t>
  </si>
  <si>
    <t>EGFR-KDD (RPMI1640 + 10% FBS)</t>
  </si>
  <si>
    <t>Replicate 1</t>
  </si>
  <si>
    <t>Concentration of cetuximab</t>
  </si>
  <si>
    <t>Medium only (background)</t>
  </si>
  <si>
    <t>0 μg/mL cetuximab</t>
  </si>
  <si>
    <t>0.00001 μg/mL cetuximab</t>
  </si>
  <si>
    <t>0.0001 μg/mL cetuximab</t>
  </si>
  <si>
    <t>0.001 μg/mL cetuximab</t>
  </si>
  <si>
    <t>0.01 μg/mL cetuximab</t>
  </si>
  <si>
    <t>0.1 μg/mL cetuximab</t>
  </si>
  <si>
    <t>1 μg/mL cetuximab</t>
  </si>
  <si>
    <t>10 μg/mL cetuximab</t>
  </si>
  <si>
    <t>Replicate 2</t>
  </si>
  <si>
    <t>Replicate 3</t>
  </si>
  <si>
    <t>Ex19Del (RPMI1640 + 10% FBS)</t>
  </si>
  <si>
    <t>L858R (RPMI1640 + 10% FBS)</t>
  </si>
  <si>
    <t>EGFR-KDD (RPMI1640 + 0.5% FBS)</t>
  </si>
  <si>
    <t>Ex19Del (RPMI1640 + 0.5% FBS)</t>
  </si>
  <si>
    <t>L858R (RPMI1640 + 0.5% FBS)</t>
  </si>
  <si>
    <t>EGFR-KDD (RPMI1640 + 10% FBS) +5ng/mL EGF</t>
  </si>
  <si>
    <t>Ex19Del (RPMI+10% FBS) +5ng/mL EGF</t>
  </si>
  <si>
    <t>L858R (RPMI1640 + 10% FBS) +5ng/mL EGF</t>
  </si>
  <si>
    <t>EGFR-KDD (RPMI1640 + 10%FBS) +50ng/mL EGF</t>
  </si>
  <si>
    <t>Ex19Del (RPMI1640 + 10%FBS)+50ng/mL EGF</t>
  </si>
  <si>
    <t>L858R (RPMI1640 + 10%FBS)+50ng/mL EGF</t>
  </si>
  <si>
    <t>Ex19Del (RPMI1640 + 10%FBS)</t>
  </si>
  <si>
    <t>L858R (RPMI1640 + 10%FBS)_high cet</t>
  </si>
  <si>
    <t>Medium only</t>
  </si>
  <si>
    <t>10% + 5ng/mL EGF</t>
  </si>
  <si>
    <t>10% + 50ng/mL EGF</t>
  </si>
  <si>
    <t>Ex19Del</t>
  </si>
  <si>
    <t>L858R</t>
  </si>
  <si>
    <t>WB date: 9/15/2020</t>
  </si>
  <si>
    <t>WB date: 09/16/2020</t>
  </si>
  <si>
    <t>WT</t>
  </si>
  <si>
    <t>KDD</t>
  </si>
  <si>
    <t>WT+EGF</t>
  </si>
  <si>
    <t>KDD+EGF</t>
  </si>
  <si>
    <t>WTxHER2</t>
  </si>
  <si>
    <t>WTxHER2+EGF</t>
  </si>
  <si>
    <t>KDDxHER2</t>
  </si>
  <si>
    <t>KDDxHER2+EGF</t>
  </si>
  <si>
    <t>WTxHER3</t>
  </si>
  <si>
    <t>WTxHER3+EGF</t>
  </si>
  <si>
    <t>WTxHER3+NRG1</t>
  </si>
  <si>
    <t>KDDxHER3</t>
  </si>
  <si>
    <t>KDDxHER3+EGF</t>
  </si>
  <si>
    <t>KDDxHER3+NRG1</t>
  </si>
  <si>
    <t>Myr-FP</t>
  </si>
  <si>
    <t>Myr-eGFP</t>
  </si>
  <si>
    <t>1xFKBP-eGFP+AP</t>
  </si>
  <si>
    <t>3xFKBP-eGFP+AP</t>
  </si>
  <si>
    <t>Myr-mCh</t>
  </si>
  <si>
    <t>1xFKBP-mCh+AP</t>
  </si>
  <si>
    <t>3xFKBP-mCh+AP</t>
  </si>
  <si>
    <t>WT (WTxKDD)</t>
  </si>
  <si>
    <t>KDD (WTxKDD)</t>
  </si>
  <si>
    <t>HER2</t>
  </si>
  <si>
    <t>HER2+EGF</t>
  </si>
  <si>
    <t>WT+NRG1</t>
  </si>
  <si>
    <t>HER3</t>
  </si>
  <si>
    <t>HER3+EGF</t>
  </si>
  <si>
    <t>HER3+NRG1</t>
  </si>
  <si>
    <t>KDD+NRG1</t>
  </si>
  <si>
    <t>WB date: 09/09/2020</t>
  </si>
  <si>
    <t xml:space="preserve">EGFR-KDD (RPMI1640 + 10%FBS) </t>
  </si>
  <si>
    <t>Number of values (total)</t>
  </si>
  <si>
    <t>Number of treatments (columns)</t>
  </si>
  <si>
    <t>Data summary</t>
  </si>
  <si>
    <t>Difference in AICc</t>
  </si>
  <si>
    <t>Ratio of probabilities</t>
  </si>
  <si>
    <t>100%</t>
  </si>
  <si>
    <t>Alternative H: Distinct population means</t>
  </si>
  <si>
    <t>0%</t>
  </si>
  <si>
    <t>Null H. All population means identical</t>
  </si>
  <si>
    <t>Probability it is correct</t>
  </si>
  <si>
    <t>DF</t>
  </si>
  <si>
    <t>SS</t>
  </si>
  <si>
    <t>Model comparison</t>
  </si>
  <si>
    <t>Total</t>
  </si>
  <si>
    <t>Residual (within columns)</t>
  </si>
  <si>
    <t>P&lt;0.0000000001</t>
  </si>
  <si>
    <t>F (3, 438) = 199.7</t>
  </si>
  <si>
    <t>Treatment (between columns)</t>
  </si>
  <si>
    <t>P value</t>
  </si>
  <si>
    <t>F (DFn, DFd)</t>
  </si>
  <si>
    <t>MS</t>
  </si>
  <si>
    <t>ANOVA table</t>
  </si>
  <si>
    <t>WT+EGF vs. KDD+EGF</t>
  </si>
  <si>
    <t>KDD vs. KDD+EGF</t>
  </si>
  <si>
    <t>Yes</t>
  </si>
  <si>
    <t>Are SDs significantly different (P &lt; 0.05)?</t>
  </si>
  <si>
    <t>KDD vs. WT+EGF</t>
  </si>
  <si>
    <t>****</t>
  </si>
  <si>
    <t>P value summary</t>
  </si>
  <si>
    <t>WT vs. KDD+EGF</t>
  </si>
  <si>
    <t>&lt;0.0000000001</t>
  </si>
  <si>
    <t>WT vs. WT+EGF</t>
  </si>
  <si>
    <t>Bartlett's statistic (corrected)</t>
  </si>
  <si>
    <t>WT vs. KDD</t>
  </si>
  <si>
    <t>Bartlett's test</t>
  </si>
  <si>
    <t>Individual P Value</t>
  </si>
  <si>
    <t>t</t>
  </si>
  <si>
    <t>n2</t>
  </si>
  <si>
    <t>n1</t>
  </si>
  <si>
    <t>SE of diff.</t>
  </si>
  <si>
    <t>Mean Diff.</t>
  </si>
  <si>
    <t>Mean 2</t>
  </si>
  <si>
    <t>Mean 1</t>
  </si>
  <si>
    <t>Test details</t>
  </si>
  <si>
    <t>C-D</t>
  </si>
  <si>
    <t>ns</t>
  </si>
  <si>
    <t>No</t>
  </si>
  <si>
    <t>-1.901e-005 to 0.03602</t>
  </si>
  <si>
    <t>B-D</t>
  </si>
  <si>
    <t>-0.1619 to -0.1256</t>
  </si>
  <si>
    <t>B-C</t>
  </si>
  <si>
    <t>-0.1787 to -0.1448</t>
  </si>
  <si>
    <t>33.33 (3, 438)</t>
  </si>
  <si>
    <t>A-D</t>
  </si>
  <si>
    <t>-0.1642 to -0.1273</t>
  </si>
  <si>
    <t>Brown-Forsythe test</t>
  </si>
  <si>
    <t>A-C</t>
  </si>
  <si>
    <t>-0.1810 to -0.1464</t>
  </si>
  <si>
    <t>A-B</t>
  </si>
  <si>
    <t>-0.01935 to 0.01547</t>
  </si>
  <si>
    <t>R squared</t>
  </si>
  <si>
    <t>Summary</t>
  </si>
  <si>
    <t>Below threshold?</t>
  </si>
  <si>
    <t>95.00% CI of diff.</t>
  </si>
  <si>
    <t>Uncorrected Fisher's LSD</t>
  </si>
  <si>
    <t>Significant diff. among means (P &lt; 0.05)?</t>
  </si>
  <si>
    <t>Alpha</t>
  </si>
  <si>
    <t>Number of comparisons per family</t>
  </si>
  <si>
    <t>F</t>
  </si>
  <si>
    <t>Number of families</t>
  </si>
  <si>
    <t>ANOVA summary</t>
  </si>
  <si>
    <t>P&lt;0.0001</t>
  </si>
  <si>
    <t>&lt;0.0001</t>
  </si>
  <si>
    <t>q</t>
  </si>
  <si>
    <t>-0.005645 to 0.04165</t>
  </si>
  <si>
    <t>Std. Error of Mean</t>
  </si>
  <si>
    <t>-0.1675 to -0.1200</t>
  </si>
  <si>
    <t>Std. Deviation</t>
  </si>
  <si>
    <t>-0.1840 to -0.1395</t>
  </si>
  <si>
    <t>Mean</t>
  </si>
  <si>
    <t>-0.1699 to -0.1215</t>
  </si>
  <si>
    <t>-0.1864 to -0.1410</t>
  </si>
  <si>
    <t>Range</t>
  </si>
  <si>
    <t>-0.02479 to 0.02091</t>
  </si>
  <si>
    <t>Maximum</t>
  </si>
  <si>
    <t>Adjusted P Value</t>
  </si>
  <si>
    <t>Tukey's multiple comparisons test</t>
  </si>
  <si>
    <t>75% Percentile</t>
  </si>
  <si>
    <t>Median</t>
  </si>
  <si>
    <t>25% Percentile</t>
  </si>
  <si>
    <t>Minimum</t>
  </si>
  <si>
    <t>Number of values</t>
  </si>
  <si>
    <t>(Compare the mean of each column with the mean of every other column)</t>
  </si>
  <si>
    <t>Ordinary one-way ANOVA</t>
  </si>
  <si>
    <t>Number of pairs</t>
  </si>
  <si>
    <t>t=13.34, df=61</t>
  </si>
  <si>
    <t>t, df</t>
  </si>
  <si>
    <t>Two-tailed</t>
  </si>
  <si>
    <t>One- or two-tailed P value?</t>
  </si>
  <si>
    <t>Significantly different (P &lt; 0.05)?</t>
  </si>
  <si>
    <t>Paired t test</t>
  </si>
  <si>
    <t>WTXKDD+EGF</t>
  </si>
  <si>
    <t>WTxKDD</t>
  </si>
  <si>
    <t>0.000005003%</t>
  </si>
  <si>
    <t>P=0.0000000158</t>
  </si>
  <si>
    <t>F (3, 209) = 14.33</t>
  </si>
  <si>
    <t>KDDxHER2 vs. KDDxHER2+EGF</t>
  </si>
  <si>
    <t>WTxHER2+EGF vs. KDDxHER2+EGF</t>
  </si>
  <si>
    <t>WTxHER2+EGF vs. KDDxHER2</t>
  </si>
  <si>
    <t>WTxHER2 vs. KDDxHER2+EGF</t>
  </si>
  <si>
    <t>WTxHER2 vs. KDDxHER2</t>
  </si>
  <si>
    <t>WTxHER2 vs. WTxHER2+EGF</t>
  </si>
  <si>
    <t>***</t>
  </si>
  <si>
    <t>-0.1028 to -0.02944</t>
  </si>
  <si>
    <t>**</t>
  </si>
  <si>
    <t>-0.09214 to -0.01850</t>
  </si>
  <si>
    <t>-0.02376 to 0.04535</t>
  </si>
  <si>
    <t>7.108 (3, 209)</t>
  </si>
  <si>
    <t>-0.1564 to -0.08363</t>
  </si>
  <si>
    <t>-0.08801 to -0.01981</t>
  </si>
  <si>
    <t>-0.09897 to -0.03045</t>
  </si>
  <si>
    <t>-0.1143 to -0.01794</t>
  </si>
  <si>
    <t>*</t>
  </si>
  <si>
    <t>-0.1037 to -0.006952</t>
  </si>
  <si>
    <t>-0.03460 to 0.05619</t>
  </si>
  <si>
    <t>-0.1678 to -0.07222</t>
  </si>
  <si>
    <t>-0.09871 to -0.009109</t>
  </si>
  <si>
    <t>-0.1097 to -0.01970</t>
  </si>
  <si>
    <t>KDDxHER3+EGF vs. KDDxHER3+NRG1</t>
  </si>
  <si>
    <t>KDDxHER3 vs. KDDxHER3+NRG1</t>
  </si>
  <si>
    <t>KDDxHER3 vs. KDDxHER3+EGF</t>
  </si>
  <si>
    <t>WTxHER3+NRG1 vs. KDDxHER3+NRG1</t>
  </si>
  <si>
    <t>WTxHER3+NRG1 vs. KDDxHER3+EGF</t>
  </si>
  <si>
    <t>WTxHER3+NRG1 vs. KDDxHER3</t>
  </si>
  <si>
    <t>WTxHER3+EGF vs. KDDxHER3+NRG1</t>
  </si>
  <si>
    <t>WTxHER3+EGF vs. KDDxHER3+EGF</t>
  </si>
  <si>
    <t>WTxHER3+EGF vs. KDDxHER3</t>
  </si>
  <si>
    <t>WTxHER3+EGF vs. WTxHER3+NRG1</t>
  </si>
  <si>
    <t>WTxHER3 vs. KDDxHER3+NRG1</t>
  </si>
  <si>
    <t>WTxHER3 vs. KDDxHER3+EGF</t>
  </si>
  <si>
    <t>WTxHER3 vs. KDDxHER3</t>
  </si>
  <si>
    <t>WTxHER3 vs. WTxHER3+NRG1</t>
  </si>
  <si>
    <t>WTxHER3 vs. WTxHER3+EGF</t>
  </si>
  <si>
    <t>F (5, 397) = 21.13</t>
  </si>
  <si>
    <t>E-F</t>
  </si>
  <si>
    <t>-0.08263 to -0.02621</t>
  </si>
  <si>
    <t>D-F</t>
  </si>
  <si>
    <t>-0.1039 to -0.05463</t>
  </si>
  <si>
    <t>D-E</t>
  </si>
  <si>
    <t>-0.04975 to 0.0001085</t>
  </si>
  <si>
    <t>C-F</t>
  </si>
  <si>
    <t>-0.04116 to 0.01184</t>
  </si>
  <si>
    <t>C-E</t>
  </si>
  <si>
    <t>0.01296 to 0.06655</t>
  </si>
  <si>
    <t>0.04160 to 0.08756</t>
  </si>
  <si>
    <t>B-F</t>
  </si>
  <si>
    <t>-0.1196 to -0.06523</t>
  </si>
  <si>
    <t>B-E</t>
  </si>
  <si>
    <t>-0.06550 to -0.01052</t>
  </si>
  <si>
    <t>-0.03697 to 0.01059</t>
  </si>
  <si>
    <t>-0.1035 to -0.05204</t>
  </si>
  <si>
    <t>A-F</t>
  </si>
  <si>
    <t>-0.1256 to -0.07536</t>
  </si>
  <si>
    <t>A-E</t>
  </si>
  <si>
    <t>-0.07151 to -0.02063</t>
  </si>
  <si>
    <t>4.773 (5, 397)</t>
  </si>
  <si>
    <t>-0.04264 to 0.0001352</t>
  </si>
  <si>
    <t>-0.1094 to -0.06230</t>
  </si>
  <si>
    <t>-0.03238 to 0.01625</t>
  </si>
  <si>
    <t>-0.09551 to -0.01333</t>
  </si>
  <si>
    <t>-0.1151 to -0.04339</t>
  </si>
  <si>
    <t>-0.06114 to 0.01149</t>
  </si>
  <si>
    <t>-0.05327 to 0.02394</t>
  </si>
  <si>
    <t>0.0007291 to 0.07878</t>
  </si>
  <si>
    <t>0.03111 to 0.09805</t>
  </si>
  <si>
    <t>-0.1321 to -0.05281</t>
  </si>
  <si>
    <t>Upper 95% CI</t>
  </si>
  <si>
    <t>-0.07805 to 0.002028</t>
  </si>
  <si>
    <t>Lower 95% CI</t>
  </si>
  <si>
    <t>-0.04783 to 0.02145</t>
  </si>
  <si>
    <t>-0.1152 to -0.04029</t>
  </si>
  <si>
    <t>-0.1371 to -0.06388</t>
  </si>
  <si>
    <t>-0.08313 to -0.009014</t>
  </si>
  <si>
    <t>-0.05240 to 0.009901</t>
  </si>
  <si>
    <t>-0.1201 to -0.05156</t>
  </si>
  <si>
    <t>-0.04348 to 0.02736</t>
  </si>
  <si>
    <t>F (2, 106) = 64.61</t>
  </si>
  <si>
    <t>1xFKBP FP +AP vs. 3xFKBP FP +AP</t>
  </si>
  <si>
    <t>Myr FP vs. 3xFKBP FP +AP</t>
  </si>
  <si>
    <t>Myr FP vs. 1xFKBP FP +AP</t>
  </si>
  <si>
    <t>16.27 (2, 106)</t>
  </si>
  <si>
    <t>-0.2145 to -0.1434</t>
  </si>
  <si>
    <t>-0.3230 to -0.2119</t>
  </si>
  <si>
    <t>-0.1381 to -0.03882</t>
  </si>
  <si>
    <t>-0.2216 to -0.1363</t>
  </si>
  <si>
    <t>-0.3340 to -0.2009</t>
  </si>
  <si>
    <t>-0.1480 to -0.02894</t>
  </si>
  <si>
    <t>3xFKBP
FP
+AP</t>
  </si>
  <si>
    <t xml:space="preserve">1xFKBP
FP
+AP
</t>
  </si>
  <si>
    <t>Myr
FP</t>
  </si>
  <si>
    <t>3xFKBP-FP
+AP</t>
  </si>
  <si>
    <t xml:space="preserve">1xFKBP-FP
+AP
</t>
  </si>
  <si>
    <t>0.00001465%</t>
  </si>
  <si>
    <t>P=0.0000000283</t>
  </si>
  <si>
    <t>F (2, 106) = 20.57</t>
  </si>
  <si>
    <t>1xFKBP-mCh+AP vs. 3xFKBP-mCh+AP</t>
  </si>
  <si>
    <t>Myr-mCh vs. 3xFKBP-mCh+AP</t>
  </si>
  <si>
    <t>Myr-mCh vs. 1xFKBP-mCh+AP</t>
  </si>
  <si>
    <t>4.552 (2, 106)</t>
  </si>
  <si>
    <t>C-G</t>
  </si>
  <si>
    <t>-137.8 to -52.03</t>
  </si>
  <si>
    <t>-146.3 to -43.50</t>
  </si>
  <si>
    <t>A-G</t>
  </si>
  <si>
    <t>-276.3 to -142.5</t>
  </si>
  <si>
    <t>-289.7 to -129.2</t>
  </si>
  <si>
    <t>-174.3 to -54.70</t>
  </si>
  <si>
    <t>-186.2 to -42.80</t>
  </si>
  <si>
    <t>F (2, 106) = 70.19</t>
  </si>
  <si>
    <t>1xFKBP-eGFP+AP vs. 3xFKBP-eGFP+AP</t>
  </si>
  <si>
    <t>Myr-eGFP vs. 3xFKBP-eGFP+AP</t>
  </si>
  <si>
    <t>Myr-eGFP vs. 1xFKBP-eGFP+AP</t>
  </si>
  <si>
    <t>11.19 (2, 106)</t>
  </si>
  <si>
    <t>D-H</t>
  </si>
  <si>
    <t>-466.5 to -243.4</t>
  </si>
  <si>
    <t>-488.7 to -221.2</t>
  </si>
  <si>
    <t>B-H</t>
  </si>
  <si>
    <t>-1213 to -864.8</t>
  </si>
  <si>
    <t>-1248 to -830.1</t>
  </si>
  <si>
    <t>-839.8 to -528.3</t>
  </si>
  <si>
    <t>-870.7 to -497.3</t>
  </si>
  <si>
    <t>F (3, 438) = 46.02</t>
  </si>
  <si>
    <t>-0.01340 to 0.08765</t>
  </si>
  <si>
    <t>0.1596 to 0.2612</t>
  </si>
  <si>
    <t>0.1257 to 0.2208</t>
  </si>
  <si>
    <t>4.677 (3, 438)</t>
  </si>
  <si>
    <t>0.1931 to 0.2965</t>
  </si>
  <si>
    <t>0.1592 to 0.2562</t>
  </si>
  <si>
    <t>-0.01436 to 0.08328</t>
  </si>
  <si>
    <t>-0.02917 to 0.1034</t>
  </si>
  <si>
    <t>0.1437 to 0.2770</t>
  </si>
  <si>
    <t>0.1109 to 0.2356</t>
  </si>
  <si>
    <t>0.1770 to 0.3127</t>
  </si>
  <si>
    <t>0.1440 to 0.2714</t>
  </si>
  <si>
    <t>-0.02960 to 0.09852</t>
  </si>
  <si>
    <t>F (3, 272) = 39.55</t>
  </si>
  <si>
    <t>KDD (WTxKDD) vs. KDD+EGF</t>
  </si>
  <si>
    <t>KDD (WTxKDD) vs. WT+EGF</t>
  </si>
  <si>
    <t>WT (WTxKDD) vs. KDD+EGF</t>
  </si>
  <si>
    <t>WT (WTxKDD) vs. WT+EGF</t>
  </si>
  <si>
    <t>WT (WTxKDD) vs. KDD (WTxKDD)</t>
  </si>
  <si>
    <t>-0.03609 to 0.08093</t>
  </si>
  <si>
    <t>0.1859 to 0.2974</t>
  </si>
  <si>
    <t>0.1635 to 0.2750</t>
  </si>
  <si>
    <t>4.820 (3, 272)</t>
  </si>
  <si>
    <t>0.1582 to 0.2697</t>
  </si>
  <si>
    <t>0.1358 to 0.2473</t>
  </si>
  <si>
    <t>-0.08061 to 0.02508</t>
  </si>
  <si>
    <t>-0.05441 to 0.09924</t>
  </si>
  <si>
    <t>0.1685 to 0.3149</t>
  </si>
  <si>
    <t>0.1461 to 0.2925</t>
  </si>
  <si>
    <t>0.1407 to 0.2871</t>
  </si>
  <si>
    <t>0.1183 to 0.2647</t>
  </si>
  <si>
    <t>-0.09715 to 0.04163</t>
  </si>
  <si>
    <t>KDD+EGF vs. HER2+EGF</t>
  </si>
  <si>
    <t>H-I</t>
  </si>
  <si>
    <t>-0.05776 to 0.08867</t>
  </si>
  <si>
    <t>HER2 vs. HER2+EGF</t>
  </si>
  <si>
    <t>G-I</t>
  </si>
  <si>
    <t>-0.004018 to 0.1343</t>
  </si>
  <si>
    <t>HER2 vs. KDD+EGF</t>
  </si>
  <si>
    <t>G-H</t>
  </si>
  <si>
    <t>-0.01947 to 0.1189</t>
  </si>
  <si>
    <t>KDD vs. HER2+EGF</t>
  </si>
  <si>
    <t>F-I</t>
  </si>
  <si>
    <t>0.02473 to 0.1631</t>
  </si>
  <si>
    <t>F-H</t>
  </si>
  <si>
    <t>0.009278 to 0.1476</t>
  </si>
  <si>
    <t>KDD vs. HER2</t>
  </si>
  <si>
    <t>F-G</t>
  </si>
  <si>
    <t>-0.03615 to 0.09365</t>
  </si>
  <si>
    <t>HER2+EGF vs. HER2+EGF</t>
  </si>
  <si>
    <t>D-I</t>
  </si>
  <si>
    <t>-0.05591 to 0.08300</t>
  </si>
  <si>
    <t>HER2+EGF vs. KDD+EGF</t>
  </si>
  <si>
    <t>-0.07137 to 0.06755</t>
  </si>
  <si>
    <t>HER2+EGF vs. HER2</t>
  </si>
  <si>
    <t>D-G</t>
  </si>
  <si>
    <t>-0.1168 to 0.01357</t>
  </si>
  <si>
    <t>HER2+EGF vs. KDD</t>
  </si>
  <si>
    <t>-0.1456 to -0.01518</t>
  </si>
  <si>
    <t>WT+EGF vs. HER2+EGF</t>
  </si>
  <si>
    <t>C-I</t>
  </si>
  <si>
    <t>-0.07846 to 0.06046</t>
  </si>
  <si>
    <t>C-H</t>
  </si>
  <si>
    <t>-0.09391 to 0.04500</t>
  </si>
  <si>
    <t>WT+EGF vs. HER2</t>
  </si>
  <si>
    <t>-0.1394 to -0.008971</t>
  </si>
  <si>
    <t>F (7, 418) = 19.05</t>
  </si>
  <si>
    <t>WT+EGF vs. KDD</t>
  </si>
  <si>
    <t>-0.1681 to -0.03772</t>
  </si>
  <si>
    <t>-0.08803 to 0.04294</t>
  </si>
  <si>
    <t>B-I</t>
  </si>
  <si>
    <t>0.003196 to 0.1405</t>
  </si>
  <si>
    <t>-0.01226 to 0.1250</t>
  </si>
  <si>
    <t>HER2 vs. HER2</t>
  </si>
  <si>
    <t>B-G</t>
  </si>
  <si>
    <t>-0.05765 to 0.07102</t>
  </si>
  <si>
    <t>HER2 vs. KDD</t>
  </si>
  <si>
    <t>-0.08640 to 0.04227</t>
  </si>
  <si>
    <t>-0.006328 to 0.1229</t>
  </si>
  <si>
    <t>HER2 vs. WT+EGF</t>
  </si>
  <si>
    <t>0.01622 to 0.1455</t>
  </si>
  <si>
    <t>WT vs. HER2+EGF</t>
  </si>
  <si>
    <t>A-I</t>
  </si>
  <si>
    <t>0.2354 to 0.3727</t>
  </si>
  <si>
    <t>A-H</t>
  </si>
  <si>
    <t>0.2200 to 0.3573</t>
  </si>
  <si>
    <t>WT vs. HER2</t>
  </si>
  <si>
    <t>0.1746 to 0.3033</t>
  </si>
  <si>
    <t>0.1458 to 0.2745</t>
  </si>
  <si>
    <t>8.354 (7, 418)</t>
  </si>
  <si>
    <t>0.2259 to 0.3552</t>
  </si>
  <si>
    <t>0.2485 to 0.3777</t>
  </si>
  <si>
    <t>0.1685 to 0.2960</t>
  </si>
  <si>
    <t>&gt;0.9999</t>
  </si>
  <si>
    <t>-0.09801 to 0.1289</t>
  </si>
  <si>
    <t>-0.04205 to 0.1724</t>
  </si>
  <si>
    <t>-0.05751 to 0.1569</t>
  </si>
  <si>
    <t>-0.01330 to 0.2011</t>
  </si>
  <si>
    <t>-0.02876 to 0.1857</t>
  </si>
  <si>
    <t>-0.07183 to 0.1293</t>
  </si>
  <si>
    <t>-0.09410 to 0.1212</t>
  </si>
  <si>
    <t>-0.1096 to 0.1057</t>
  </si>
  <si>
    <t>-0.1526 to 0.04942</t>
  </si>
  <si>
    <t>-0.1814 to 0.02067</t>
  </si>
  <si>
    <t>-0.1166 to 0.09864</t>
  </si>
  <si>
    <t>-0.1321 to 0.08319</t>
  </si>
  <si>
    <t>-0.1752 to 0.02687</t>
  </si>
  <si>
    <t>-0.2039 to -0.001880</t>
  </si>
  <si>
    <t>-0.1240 to 0.07894</t>
  </si>
  <si>
    <t>-0.03455 to 0.1782</t>
  </si>
  <si>
    <t>-0.05000 to 0.1628</t>
  </si>
  <si>
    <t>-0.09302 to 0.1064</t>
  </si>
  <si>
    <t>-0.1218 to 0.07764</t>
  </si>
  <si>
    <t>-0.04186 to 0.1585</t>
  </si>
  <si>
    <t>-0.01932 to 0.1810</t>
  </si>
  <si>
    <t>0.1977 to 0.4105</t>
  </si>
  <si>
    <t>0.1822 to 0.3950</t>
  </si>
  <si>
    <t>0.1392 to 0.3386</t>
  </si>
  <si>
    <t>0.1105 to 0.3099</t>
  </si>
  <si>
    <t>0.1904 to 0.3907</t>
  </si>
  <si>
    <t>0.2129 to 0.4133</t>
  </si>
  <si>
    <t>0.1334 to 0.3311</t>
  </si>
  <si>
    <t>KDD+NRG1 vs. HER3+NRG1</t>
  </si>
  <si>
    <t>L-M</t>
  </si>
  <si>
    <t>0.04945 to 0.1609</t>
  </si>
  <si>
    <t>HER3+EGF vs. HER3+NRG1</t>
  </si>
  <si>
    <t>K-M</t>
  </si>
  <si>
    <t>-0.0003900 to 0.1122</t>
  </si>
  <si>
    <t>HER3+EGF vs. KDD+NRG1</t>
  </si>
  <si>
    <t>K-L</t>
  </si>
  <si>
    <t>-0.1056 to 0.007013</t>
  </si>
  <si>
    <t>KDD+EGF vs. HER3+NRG1</t>
  </si>
  <si>
    <t>J-M</t>
  </si>
  <si>
    <t>-0.02719 to 0.08541</t>
  </si>
  <si>
    <t>KDD+EGF vs. KDD+NRG1</t>
  </si>
  <si>
    <t>J-L</t>
  </si>
  <si>
    <t>-0.1324 to -0.01979</t>
  </si>
  <si>
    <t>KDD+EGF vs. HER3+EGF</t>
  </si>
  <si>
    <t>J-K</t>
  </si>
  <si>
    <t>-0.08365 to 0.03005</t>
  </si>
  <si>
    <t>HER3 vs. HER3+NRG1</t>
  </si>
  <si>
    <t>I-M</t>
  </si>
  <si>
    <t>0.1072 to 0.2055</t>
  </si>
  <si>
    <t>HER3 vs. KDD+NRG1</t>
  </si>
  <si>
    <t>I-L</t>
  </si>
  <si>
    <t>0.002035 to 0.1003</t>
  </si>
  <si>
    <t>HER3 vs. HER3+EGF</t>
  </si>
  <si>
    <t>I-K</t>
  </si>
  <si>
    <t>0.05069 to 0.1502</t>
  </si>
  <si>
    <t>HER3 vs. KDD+EGF</t>
  </si>
  <si>
    <t>I-J</t>
  </si>
  <si>
    <t>0.07749 to 0.1770</t>
  </si>
  <si>
    <t>KDD vs. HER3+NRG1</t>
  </si>
  <si>
    <t>H-M</t>
  </si>
  <si>
    <t>0.1128 to 0.2110</t>
  </si>
  <si>
    <t>KDD vs. KDD+NRG1</t>
  </si>
  <si>
    <t>H-L</t>
  </si>
  <si>
    <t>0.007566 to 0.1058</t>
  </si>
  <si>
    <t>KDD vs. HER3+EGF</t>
  </si>
  <si>
    <t>H-K</t>
  </si>
  <si>
    <t>0.05622 to 0.1557</t>
  </si>
  <si>
    <t>H-J</t>
  </si>
  <si>
    <t>0.08302 to 0.1825</t>
  </si>
  <si>
    <t>KDD vs. HER3</t>
  </si>
  <si>
    <t>-0.03593 to 0.04699</t>
  </si>
  <si>
    <t>HER3+NRG1 vs. HER3+NRG1</t>
  </si>
  <si>
    <t>F-M</t>
  </si>
  <si>
    <t>-0.05911 to 0.04665</t>
  </si>
  <si>
    <t>HER3+NRG1 vs. KDD+NRG1</t>
  </si>
  <si>
    <t>F-L</t>
  </si>
  <si>
    <t>-0.1643 to -0.05854</t>
  </si>
  <si>
    <t>HER3+NRG1 vs. HER3+EGF</t>
  </si>
  <si>
    <t>F-K</t>
  </si>
  <si>
    <t>-0.1156 to -0.008672</t>
  </si>
  <si>
    <t>HER3+NRG1 vs. KDD+EGF</t>
  </si>
  <si>
    <t>F-J</t>
  </si>
  <si>
    <t>-0.08881 to 0.01813</t>
  </si>
  <si>
    <t>HER3+NRG1 vs. HER3</t>
  </si>
  <si>
    <t>-0.2084 to -0.1167</t>
  </si>
  <si>
    <t>HER3+NRG1 vs. KDD</t>
  </si>
  <si>
    <t>-0.2140 to -0.1223</t>
  </si>
  <si>
    <t>WT+NRG1 vs. HER3+NRG1</t>
  </si>
  <si>
    <t>E-M</t>
  </si>
  <si>
    <t>0.1155 to 0.2213</t>
  </si>
  <si>
    <t>WT+NRG1 vs. KDD+NRG1</t>
  </si>
  <si>
    <t>E-L</t>
  </si>
  <si>
    <t>0.01031 to 0.1161</t>
  </si>
  <si>
    <t>WT+NRG1 vs. HER3+EGF</t>
  </si>
  <si>
    <t>E-K</t>
  </si>
  <si>
    <t>0.05901 to 0.1659</t>
  </si>
  <si>
    <t>WT+NRG1 vs. KDD+EGF</t>
  </si>
  <si>
    <t>E-J</t>
  </si>
  <si>
    <t>0.08581 to 0.1927</t>
  </si>
  <si>
    <t>WT+NRG1 vs. HER3</t>
  </si>
  <si>
    <t>E-I</t>
  </si>
  <si>
    <t>-0.03382 to 0.05789</t>
  </si>
  <si>
    <t>WT+NRG1 vs. KDD</t>
  </si>
  <si>
    <t>E-H</t>
  </si>
  <si>
    <t>-0.03935 to 0.05235</t>
  </si>
  <si>
    <t>0.1248 to 0.2245</t>
  </si>
  <si>
    <t>D-M</t>
  </si>
  <si>
    <t>0.03699 to 0.1456</t>
  </si>
  <si>
    <t>D-L</t>
  </si>
  <si>
    <t>-0.06820 to 0.04036</t>
  </si>
  <si>
    <t>HER3+EGF vs. HER3+EGF</t>
  </si>
  <si>
    <t>D-K</t>
  </si>
  <si>
    <t>-0.01949 to 0.09022</t>
  </si>
  <si>
    <t>HER3+EGF vs. KDD+EGF</t>
  </si>
  <si>
    <t>D-J</t>
  </si>
  <si>
    <t>0.007314 to 0.1170</t>
  </si>
  <si>
    <t>HER3+EGF vs. HER3</t>
  </si>
  <si>
    <t>-0.1125 to -0.01762</t>
  </si>
  <si>
    <t>HER3+EGF vs. KDD</t>
  </si>
  <si>
    <t>-0.1181 to -0.02315</t>
  </si>
  <si>
    <t>0.04616 to 0.1488</t>
  </si>
  <si>
    <t>HER3+EGF vs. WT+NRG1</t>
  </si>
  <si>
    <t>-0.1285 to -0.02577</t>
  </si>
  <si>
    <t>WT+EGF vs. HER3+NRG1</t>
  </si>
  <si>
    <t>C-M</t>
  </si>
  <si>
    <t>0.03337 to 0.1419</t>
  </si>
  <si>
    <t>WT+EGF vs. KDD+NRG1</t>
  </si>
  <si>
    <t>C-L</t>
  </si>
  <si>
    <t>-0.07182 to 0.03674</t>
  </si>
  <si>
    <t>WT+EGF vs. HER3+EGF</t>
  </si>
  <si>
    <t>C-K</t>
  </si>
  <si>
    <t>-0.02311 to 0.08660</t>
  </si>
  <si>
    <t>C-J</t>
  </si>
  <si>
    <t>0.003693 to 0.1134</t>
  </si>
  <si>
    <t>WT+EGF vs. HER3</t>
  </si>
  <si>
    <t>-0.1162 to -0.02124</t>
  </si>
  <si>
    <t>-0.1217 to -0.02677</t>
  </si>
  <si>
    <t>0.04254 to 0.1452</t>
  </si>
  <si>
    <t>WT+EGF vs. WT+NRG1</t>
  </si>
  <si>
    <t>-0.1321 to -0.02939</t>
  </si>
  <si>
    <t>-0.05640 to 0.04916</t>
  </si>
  <si>
    <t>B-M</t>
  </si>
  <si>
    <t>0.08860 to 0.1891</t>
  </si>
  <si>
    <t>B-L</t>
  </si>
  <si>
    <t>-0.01659 to 0.08395</t>
  </si>
  <si>
    <t>B-K</t>
  </si>
  <si>
    <t>0.03208 to 0.1339</t>
  </si>
  <si>
    <t>B-J</t>
  </si>
  <si>
    <t>0.05888 to 0.1607</t>
  </si>
  <si>
    <t>HER3 vs. HER3</t>
  </si>
  <si>
    <t>-0.06029 to 0.02534</t>
  </si>
  <si>
    <t>HER3 vs. KDD</t>
  </si>
  <si>
    <t>-0.06582 to 0.01980</t>
  </si>
  <si>
    <t>F (11, 792) = 26.32</t>
  </si>
  <si>
    <t>0.09803 to 0.1922</t>
  </si>
  <si>
    <t>HER3 vs. WT+NRG1</t>
  </si>
  <si>
    <t>-0.07659 to 0.01757</t>
  </si>
  <si>
    <t>-0.001044 to 0.09625</t>
  </si>
  <si>
    <t>HER3 vs. WT+EGF</t>
  </si>
  <si>
    <t>0.002577 to 0.09987</t>
  </si>
  <si>
    <t>WT vs. HER3+NRG1</t>
  </si>
  <si>
    <t>A-M</t>
  </si>
  <si>
    <t>0.2623 to 0.3629</t>
  </si>
  <si>
    <t>WT vs. KDD+NRG1</t>
  </si>
  <si>
    <t>A-L</t>
  </si>
  <si>
    <t>0.1571 to 0.2577</t>
  </si>
  <si>
    <t>WT vs. HER3+EGF</t>
  </si>
  <si>
    <t>A-K</t>
  </si>
  <si>
    <t>0.2058 to 0.3076</t>
  </si>
  <si>
    <t>A-J</t>
  </si>
  <si>
    <t>0.2326 to 0.3344</t>
  </si>
  <si>
    <t>WT vs. HER3</t>
  </si>
  <si>
    <t>0.1134 to 0.1991</t>
  </si>
  <si>
    <t>0.1079 to 0.1935</t>
  </si>
  <si>
    <t>0.2718 to 0.3659</t>
  </si>
  <si>
    <t>WT vs. WT+NRG1</t>
  </si>
  <si>
    <t>0.09715 to 0.1913</t>
  </si>
  <si>
    <t>11.98 (11, 792)</t>
  </si>
  <si>
    <t>0.1727 to 0.2700</t>
  </si>
  <si>
    <t>0.1763 to 0.2736</t>
  </si>
  <si>
    <t>0.1296 to 0.2179</t>
  </si>
  <si>
    <t>0.01211 to 0.1983</t>
  </si>
  <si>
    <t>-0.03810 to 0.1499</t>
  </si>
  <si>
    <t>-0.1433 to 0.04472</t>
  </si>
  <si>
    <t>-0.06490 to 0.1231</t>
  </si>
  <si>
    <t>-0.1701 to 0.01792</t>
  </si>
  <si>
    <t>-0.1217 to 0.06813</t>
  </si>
  <si>
    <t>0.07432 to 0.2384</t>
  </si>
  <si>
    <t>-0.03087 to 0.1332</t>
  </si>
  <si>
    <t>0.01736 to 0.1835</t>
  </si>
  <si>
    <t>0.04416 to 0.2103</t>
  </si>
  <si>
    <t>0.07985 to 0.2439</t>
  </si>
  <si>
    <t>-0.02534 to 0.1387</t>
  </si>
  <si>
    <t>0.02290 to 0.1891</t>
  </si>
  <si>
    <t>0.04970 to 0.2159</t>
  </si>
  <si>
    <t>-0.06370 to 0.07476</t>
  </si>
  <si>
    <t>-0.09454 to 0.08208</t>
  </si>
  <si>
    <t>-0.1997 to -0.02312</t>
  </si>
  <si>
    <t>-0.1514 to 0.02714</t>
  </si>
  <si>
    <t>-0.1246 to 0.05394</t>
  </si>
  <si>
    <t>-0.2391 to -0.08601</t>
  </si>
  <si>
    <t>-0.2447 to -0.09155</t>
  </si>
  <si>
    <t>0.08008 to 0.2567</t>
  </si>
  <si>
    <t>-0.02511 to 0.1515</t>
  </si>
  <si>
    <t>0.02319 to 0.2018</t>
  </si>
  <si>
    <t>0.04999 to 0.2286</t>
  </si>
  <si>
    <t>-0.06453 to 0.08860</t>
  </si>
  <si>
    <t>-0.07006 to 0.08307</t>
  </si>
  <si>
    <t>0.09136 to 0.2579</t>
  </si>
  <si>
    <t>0.0006293 to 0.1819</t>
  </si>
  <si>
    <t>-0.1046 to 0.07672</t>
  </si>
  <si>
    <t>-0.05623 to 0.1270</t>
  </si>
  <si>
    <t>-0.02943 to 0.1538</t>
  </si>
  <si>
    <t>-0.1443 to 0.01417</t>
  </si>
  <si>
    <t>-0.1499 to 0.008642</t>
  </si>
  <si>
    <t>0.01177 to 0.1832</t>
  </si>
  <si>
    <t>-0.1628 to 0.008620</t>
  </si>
  <si>
    <t>-0.002991 to 0.1783</t>
  </si>
  <si>
    <t>-0.1082 to 0.07310</t>
  </si>
  <si>
    <t>-0.05985 to 0.1233</t>
  </si>
  <si>
    <t>-0.03305 to 0.1501</t>
  </si>
  <si>
    <t>-0.1479 to 0.01055</t>
  </si>
  <si>
    <t>-0.1535 to 0.005021</t>
  </si>
  <si>
    <t>0.008152 to 0.1796</t>
  </si>
  <si>
    <t>-0.1665 to 0.004999</t>
  </si>
  <si>
    <t>-0.09176 to 0.08452</t>
  </si>
  <si>
    <t>0.05493 to 0.2228</t>
  </si>
  <si>
    <t>-0.05026 to 0.1176</t>
  </si>
  <si>
    <t>-0.002003 to 0.1679</t>
  </si>
  <si>
    <t>0.02480 to 0.1947</t>
  </si>
  <si>
    <t>-0.08897 to 0.05401</t>
  </si>
  <si>
    <t>-0.09450 to 0.04848</t>
  </si>
  <si>
    <t>0.06649 to 0.2237</t>
  </si>
  <si>
    <t>-0.1081 to 0.04910</t>
  </si>
  <si>
    <t>-0.03363 to 0.1288</t>
  </si>
  <si>
    <t>-0.03001 to 0.1325</t>
  </si>
  <si>
    <t>0.2287 to 0.3966</t>
  </si>
  <si>
    <t>0.1235 to 0.2914</t>
  </si>
  <si>
    <t>0.1717 to 0.3417</t>
  </si>
  <si>
    <t>0.1985 to 0.3685</t>
  </si>
  <si>
    <t>0.08477 to 0.2277</t>
  </si>
  <si>
    <t>0.07924 to 0.2222</t>
  </si>
  <si>
    <t>0.2402 to 0.3975</t>
  </si>
  <si>
    <t>0.06561 to 0.2228</t>
  </si>
  <si>
    <t>0.1401 to 0.3026</t>
  </si>
  <si>
    <t>0.1437 to 0.3062</t>
  </si>
  <si>
    <t>0.1001 to 0.2474</t>
  </si>
  <si>
    <t>N1</t>
  </si>
  <si>
    <t>Dead1</t>
  </si>
  <si>
    <t>C1</t>
  </si>
  <si>
    <t>N2</t>
  </si>
  <si>
    <t>Dead2</t>
  </si>
  <si>
    <t>C2</t>
  </si>
  <si>
    <t>p-EGFR(Y1068)</t>
  </si>
  <si>
    <t>EGFR</t>
  </si>
  <si>
    <t>p-EGFR(Y1068)/EGFR</t>
  </si>
  <si>
    <t>SD</t>
  </si>
  <si>
    <t>Quantification</t>
  </si>
  <si>
    <t>KDD-GGS3</t>
  </si>
  <si>
    <t>KDD-GGS6</t>
  </si>
  <si>
    <t>panel 1</t>
  </si>
  <si>
    <t>p-EGFR(Y1068)/Actin</t>
  </si>
  <si>
    <t>panel 2</t>
  </si>
  <si>
    <t>L1038A</t>
  </si>
  <si>
    <t>L1039A</t>
  </si>
  <si>
    <t>LLAA</t>
  </si>
  <si>
    <t>L1038R</t>
  </si>
  <si>
    <t>L1039R</t>
  </si>
  <si>
    <t>LLRR</t>
  </si>
  <si>
    <t>Normalized p-EGFR(Y1068)/EGFR</t>
  </si>
  <si>
    <t>WB date: 5/25/2017</t>
  </si>
  <si>
    <t>EGF</t>
  </si>
  <si>
    <t>WB date: 6/13/2017</t>
  </si>
  <si>
    <t>WB date: 5/18/2017</t>
  </si>
  <si>
    <t>I706Q</t>
  </si>
  <si>
    <t>D837N</t>
  </si>
  <si>
    <t>V948R</t>
  </si>
  <si>
    <t>I1057Q</t>
  </si>
  <si>
    <t>D1188N</t>
  </si>
  <si>
    <t>V1299R</t>
  </si>
  <si>
    <t>Cet</t>
  </si>
  <si>
    <t>mean</t>
  </si>
  <si>
    <t>sd</t>
  </si>
  <si>
    <t>WB date: 5/8/2020</t>
  </si>
  <si>
    <t>Del19</t>
  </si>
  <si>
    <t>Cetuximab</t>
  </si>
  <si>
    <t>Afatinib</t>
  </si>
  <si>
    <t>WB date: 5/12/2020</t>
  </si>
  <si>
    <t>WB date: 7/10/2017</t>
  </si>
  <si>
    <t>mean (including 3 replicates in Suppl Fig 4a)</t>
  </si>
  <si>
    <t>SD (including 3 replicates in Suppl Fig 4a)</t>
  </si>
  <si>
    <t>KDD with EGF and mAb806 treatment</t>
  </si>
  <si>
    <t>mAb806</t>
  </si>
  <si>
    <t>no</t>
  </si>
  <si>
    <t>yes</t>
  </si>
  <si>
    <t>cetuximab</t>
  </si>
  <si>
    <t xml:space="preserve">no </t>
  </si>
  <si>
    <t>Backbone</t>
  </si>
  <si>
    <t>Sidechains</t>
  </si>
  <si>
    <t>Residue ID</t>
  </si>
  <si>
    <t>Residue #</t>
  </si>
  <si>
    <t>E</t>
  </si>
  <si>
    <t>Y</t>
  </si>
  <si>
    <t>L</t>
  </si>
  <si>
    <t>I</t>
  </si>
  <si>
    <t>P</t>
  </si>
  <si>
    <t>Q</t>
  </si>
  <si>
    <t>G</t>
  </si>
  <si>
    <t>S</t>
  </si>
  <si>
    <t>T</t>
  </si>
  <si>
    <t>R</t>
  </si>
  <si>
    <t>V</t>
  </si>
  <si>
    <t>replicate # 2</t>
  </si>
  <si>
    <t>replicate # 3</t>
  </si>
  <si>
    <t>replicate #1</t>
  </si>
  <si>
    <t>replicate #2</t>
  </si>
  <si>
    <t>replicate #3</t>
  </si>
  <si>
    <t>YAMC cells plated on May22, 2017</t>
  </si>
  <si>
    <t>Plates scanned on 13Jun17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</si>
</sst>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5" fontId="1" fillId="0" borderId="0" xfId="0" applyNumberFormat="1" applyFont="1"/>
    <xf numFmtId="1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1" fontId="0" fillId="0" borderId="0" xfId="0" applyNumberFormat="1"/>
    <xf numFmtId="1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2" xfId="0" applyFill="1" applyBorder="1" applyAlignment="1">
      <alignment horizontal="left" vertical="center" wrapText="1" indent="1"/>
    </xf>
    <xf numFmtId="3" fontId="5" fillId="0" borderId="0" xfId="0" applyNumberFormat="1" applyFont="1" applyAlignment="1">
      <alignment horizontal="left" vertical="center" wrapText="1" indent="1"/>
    </xf>
    <xf numFmtId="9" fontId="0" fillId="0" borderId="0" xfId="0" applyNumberFormat="1"/>
    <xf numFmtId="164" fontId="0" fillId="0" borderId="0" xfId="0" applyNumberForma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Linker RMSF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 2d'!$C$1</c:f>
              <c:strCache>
                <c:ptCount val="1"/>
                <c:pt idx="0">
                  <c:v>Backbone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 2d'!$B$2:$B$33</c:f>
              <c:strCache>
                <c:ptCount val="32"/>
                <c:pt idx="0">
                  <c:v>E</c:v>
                </c:pt>
                <c:pt idx="1">
                  <c:v>Y</c:v>
                </c:pt>
                <c:pt idx="2">
                  <c:v>L</c:v>
                </c:pt>
                <c:pt idx="3">
                  <c:v>I</c:v>
                </c:pt>
                <c:pt idx="4">
                  <c:v>P</c:v>
                </c:pt>
                <c:pt idx="5">
                  <c:v>Q</c:v>
                </c:pt>
                <c:pt idx="6">
                  <c:v>Q</c:v>
                </c:pt>
                <c:pt idx="7">
                  <c:v>G</c:v>
                </c:pt>
                <c:pt idx="8">
                  <c:v>F</c:v>
                </c:pt>
                <c:pt idx="9">
                  <c:v>F</c:v>
                </c:pt>
                <c:pt idx="10">
                  <c:v>S</c:v>
                </c:pt>
                <c:pt idx="11">
                  <c:v>S</c:v>
                </c:pt>
                <c:pt idx="12">
                  <c:v>P</c:v>
                </c:pt>
                <c:pt idx="13">
                  <c:v>S</c:v>
                </c:pt>
                <c:pt idx="14">
                  <c:v>T</c:v>
                </c:pt>
                <c:pt idx="15">
                  <c:v>S</c:v>
                </c:pt>
                <c:pt idx="16">
                  <c:v>R</c:v>
                </c:pt>
                <c:pt idx="17">
                  <c:v>T</c:v>
                </c:pt>
                <c:pt idx="18">
                  <c:v>P</c:v>
                </c:pt>
                <c:pt idx="19">
                  <c:v>L</c:v>
                </c:pt>
                <c:pt idx="20">
                  <c:v>L</c:v>
                </c:pt>
                <c:pt idx="21">
                  <c:v>S</c:v>
                </c:pt>
                <c:pt idx="22">
                  <c:v>S</c:v>
                </c:pt>
                <c:pt idx="23">
                  <c:v>L</c:v>
                </c:pt>
                <c:pt idx="24">
                  <c:v>L</c:v>
                </c:pt>
                <c:pt idx="25">
                  <c:v>V</c:v>
                </c:pt>
                <c:pt idx="26">
                  <c:v>E</c:v>
                </c:pt>
                <c:pt idx="27">
                  <c:v>P</c:v>
                </c:pt>
                <c:pt idx="28">
                  <c:v>L</c:v>
                </c:pt>
                <c:pt idx="29">
                  <c:v>T</c:v>
                </c:pt>
                <c:pt idx="30">
                  <c:v>P</c:v>
                </c:pt>
                <c:pt idx="31">
                  <c:v>S</c:v>
                </c:pt>
              </c:strCache>
            </c:strRef>
          </c:cat>
          <c:val>
            <c:numRef>
              <c:f>'Fig 2d'!$C$2:$C$33</c:f>
              <c:numCache>
                <c:formatCode>General</c:formatCode>
                <c:ptCount val="32"/>
                <c:pt idx="0">
                  <c:v>1.5241</c:v>
                </c:pt>
                <c:pt idx="1">
                  <c:v>1.5737000000000001</c:v>
                </c:pt>
                <c:pt idx="2">
                  <c:v>2.0626000000000002</c:v>
                </c:pt>
                <c:pt idx="3">
                  <c:v>2.3950999999999998</c:v>
                </c:pt>
                <c:pt idx="4">
                  <c:v>3.3881000000000001</c:v>
                </c:pt>
                <c:pt idx="5">
                  <c:v>4.0667</c:v>
                </c:pt>
                <c:pt idx="6">
                  <c:v>4.3170999999999999</c:v>
                </c:pt>
                <c:pt idx="7">
                  <c:v>4.8242000000000003</c:v>
                </c:pt>
                <c:pt idx="8">
                  <c:v>5.0258000000000003</c:v>
                </c:pt>
                <c:pt idx="9">
                  <c:v>5.6082000000000001</c:v>
                </c:pt>
                <c:pt idx="10">
                  <c:v>5.9173999999999998</c:v>
                </c:pt>
                <c:pt idx="11">
                  <c:v>4.9568000000000003</c:v>
                </c:pt>
                <c:pt idx="12">
                  <c:v>4.7786</c:v>
                </c:pt>
                <c:pt idx="13">
                  <c:v>4.5212000000000003</c:v>
                </c:pt>
                <c:pt idx="14">
                  <c:v>4.4360999999999997</c:v>
                </c:pt>
                <c:pt idx="15">
                  <c:v>4.0194000000000001</c:v>
                </c:pt>
                <c:pt idx="16">
                  <c:v>2.8671000000000002</c:v>
                </c:pt>
                <c:pt idx="17">
                  <c:v>2.5293999999999999</c:v>
                </c:pt>
                <c:pt idx="18">
                  <c:v>2.6486000000000001</c:v>
                </c:pt>
                <c:pt idx="19">
                  <c:v>2.2885</c:v>
                </c:pt>
                <c:pt idx="20">
                  <c:v>2.448</c:v>
                </c:pt>
                <c:pt idx="21">
                  <c:v>2.5192000000000001</c:v>
                </c:pt>
                <c:pt idx="22">
                  <c:v>1.8109999999999999</c:v>
                </c:pt>
                <c:pt idx="23">
                  <c:v>1.6623000000000001</c:v>
                </c:pt>
                <c:pt idx="24">
                  <c:v>1.6651</c:v>
                </c:pt>
                <c:pt idx="25">
                  <c:v>2.0842000000000001</c:v>
                </c:pt>
                <c:pt idx="26">
                  <c:v>2.3395000000000001</c:v>
                </c:pt>
                <c:pt idx="27">
                  <c:v>3.0398999999999998</c:v>
                </c:pt>
                <c:pt idx="28">
                  <c:v>3.1738</c:v>
                </c:pt>
                <c:pt idx="29">
                  <c:v>3.3372999999999999</c:v>
                </c:pt>
                <c:pt idx="30">
                  <c:v>3.6453000000000002</c:v>
                </c:pt>
                <c:pt idx="31">
                  <c:v>4.3173000000000004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5F-432D-AAB9-30369A530EF5}"/>
            </c:ext>
          </c:extLst>
        </c:ser>
        <c:ser>
          <c:idx val="1"/>
          <c:order val="1"/>
          <c:tx>
            <c:strRef>
              <c:f>'Fig 2d'!$D$1</c:f>
              <c:strCache>
                <c:ptCount val="1"/>
                <c:pt idx="0">
                  <c:v>Sidechains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 2d'!$B$2:$B$33</c:f>
              <c:strCache>
                <c:ptCount val="32"/>
                <c:pt idx="0">
                  <c:v>E</c:v>
                </c:pt>
                <c:pt idx="1">
                  <c:v>Y</c:v>
                </c:pt>
                <c:pt idx="2">
                  <c:v>L</c:v>
                </c:pt>
                <c:pt idx="3">
                  <c:v>I</c:v>
                </c:pt>
                <c:pt idx="4">
                  <c:v>P</c:v>
                </c:pt>
                <c:pt idx="5">
                  <c:v>Q</c:v>
                </c:pt>
                <c:pt idx="6">
                  <c:v>Q</c:v>
                </c:pt>
                <c:pt idx="7">
                  <c:v>G</c:v>
                </c:pt>
                <c:pt idx="8">
                  <c:v>F</c:v>
                </c:pt>
                <c:pt idx="9">
                  <c:v>F</c:v>
                </c:pt>
                <c:pt idx="10">
                  <c:v>S</c:v>
                </c:pt>
                <c:pt idx="11">
                  <c:v>S</c:v>
                </c:pt>
                <c:pt idx="12">
                  <c:v>P</c:v>
                </c:pt>
                <c:pt idx="13">
                  <c:v>S</c:v>
                </c:pt>
                <c:pt idx="14">
                  <c:v>T</c:v>
                </c:pt>
                <c:pt idx="15">
                  <c:v>S</c:v>
                </c:pt>
                <c:pt idx="16">
                  <c:v>R</c:v>
                </c:pt>
                <c:pt idx="17">
                  <c:v>T</c:v>
                </c:pt>
                <c:pt idx="18">
                  <c:v>P</c:v>
                </c:pt>
                <c:pt idx="19">
                  <c:v>L</c:v>
                </c:pt>
                <c:pt idx="20">
                  <c:v>L</c:v>
                </c:pt>
                <c:pt idx="21">
                  <c:v>S</c:v>
                </c:pt>
                <c:pt idx="22">
                  <c:v>S</c:v>
                </c:pt>
                <c:pt idx="23">
                  <c:v>L</c:v>
                </c:pt>
                <c:pt idx="24">
                  <c:v>L</c:v>
                </c:pt>
                <c:pt idx="25">
                  <c:v>V</c:v>
                </c:pt>
                <c:pt idx="26">
                  <c:v>E</c:v>
                </c:pt>
                <c:pt idx="27">
                  <c:v>P</c:v>
                </c:pt>
                <c:pt idx="28">
                  <c:v>L</c:v>
                </c:pt>
                <c:pt idx="29">
                  <c:v>T</c:v>
                </c:pt>
                <c:pt idx="30">
                  <c:v>P</c:v>
                </c:pt>
                <c:pt idx="31">
                  <c:v>S</c:v>
                </c:pt>
              </c:strCache>
            </c:strRef>
          </c:cat>
          <c:val>
            <c:numRef>
              <c:f>'Fig 2d'!$D$2:$D$33</c:f>
              <c:numCache>
                <c:formatCode>General</c:formatCode>
                <c:ptCount val="32"/>
                <c:pt idx="0">
                  <c:v>2.1261000000000001</c:v>
                </c:pt>
                <c:pt idx="1">
                  <c:v>2.2339000000000002</c:v>
                </c:pt>
                <c:pt idx="2">
                  <c:v>2.7682000000000002</c:v>
                </c:pt>
                <c:pt idx="3">
                  <c:v>2.4851000000000001</c:v>
                </c:pt>
                <c:pt idx="4">
                  <c:v>3.4628999999999999</c:v>
                </c:pt>
                <c:pt idx="5">
                  <c:v>6.3921000000000001</c:v>
                </c:pt>
                <c:pt idx="6">
                  <c:v>5.6085000000000003</c:v>
                </c:pt>
                <c:pt idx="7">
                  <c:v>4.8753000000000002</c:v>
                </c:pt>
                <c:pt idx="8">
                  <c:v>6.5846</c:v>
                </c:pt>
                <c:pt idx="9">
                  <c:v>7.2992999999999997</c:v>
                </c:pt>
                <c:pt idx="10">
                  <c:v>7.06</c:v>
                </c:pt>
                <c:pt idx="11">
                  <c:v>5.1958000000000002</c:v>
                </c:pt>
                <c:pt idx="12">
                  <c:v>5.4580000000000002</c:v>
                </c:pt>
                <c:pt idx="13">
                  <c:v>5.1877000000000004</c:v>
                </c:pt>
                <c:pt idx="14">
                  <c:v>5.1665999999999999</c:v>
                </c:pt>
                <c:pt idx="15">
                  <c:v>5.0415999999999999</c:v>
                </c:pt>
                <c:pt idx="16">
                  <c:v>4.8960999999999997</c:v>
                </c:pt>
                <c:pt idx="17">
                  <c:v>3.3020999999999998</c:v>
                </c:pt>
                <c:pt idx="18">
                  <c:v>3.4533999999999998</c:v>
                </c:pt>
                <c:pt idx="19">
                  <c:v>3.6309</c:v>
                </c:pt>
                <c:pt idx="20">
                  <c:v>3.3327</c:v>
                </c:pt>
                <c:pt idx="21">
                  <c:v>3.1804000000000001</c:v>
                </c:pt>
                <c:pt idx="22">
                  <c:v>1.8584000000000001</c:v>
                </c:pt>
                <c:pt idx="23">
                  <c:v>2.2363</c:v>
                </c:pt>
                <c:pt idx="24">
                  <c:v>1.8651</c:v>
                </c:pt>
                <c:pt idx="25">
                  <c:v>2.5266999999999999</c:v>
                </c:pt>
                <c:pt idx="26">
                  <c:v>3.3026</c:v>
                </c:pt>
                <c:pt idx="27">
                  <c:v>3.5209000000000001</c:v>
                </c:pt>
                <c:pt idx="28">
                  <c:v>4.1193999999999997</c:v>
                </c:pt>
                <c:pt idx="29">
                  <c:v>4.0585000000000004</c:v>
                </c:pt>
                <c:pt idx="30">
                  <c:v>4.1783999999999999</c:v>
                </c:pt>
                <c:pt idx="31">
                  <c:v>5.5239000000000003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5F-432D-AAB9-30369A530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321024"/>
        <c:axId val="134238720"/>
      </c:lineChart>
      <c:catAx>
        <c:axId val="5632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238720"/>
        <c:crosses val="autoZero"/>
        <c:auto val="1"/>
        <c:lblAlgn val="ctr"/>
        <c:lblOffset val="100"/>
        <c:noMultiLvlLbl val="0"/>
      </c:catAx>
      <c:valAx>
        <c:axId val="13423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32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4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g"/><Relationship Id="rId2" Type="http://schemas.openxmlformats.org/officeDocument/2006/relationships/image" Target="../media/image14.jpg"/><Relationship Id="rId1" Type="http://schemas.openxmlformats.org/officeDocument/2006/relationships/image" Target="../media/image13.jpg"/><Relationship Id="rId5" Type="http://schemas.openxmlformats.org/officeDocument/2006/relationships/image" Target="../media/image17.png"/><Relationship Id="rId4" Type="http://schemas.openxmlformats.org/officeDocument/2006/relationships/image" Target="../media/image16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g"/><Relationship Id="rId1" Type="http://schemas.openxmlformats.org/officeDocument/2006/relationships/image" Target="../media/image18.jpeg"/><Relationship Id="rId4" Type="http://schemas.openxmlformats.org/officeDocument/2006/relationships/image" Target="../media/image2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g"/><Relationship Id="rId1" Type="http://schemas.openxmlformats.org/officeDocument/2006/relationships/image" Target="../media/image2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g"/><Relationship Id="rId1" Type="http://schemas.openxmlformats.org/officeDocument/2006/relationships/image" Target="../media/image25.jp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g"/><Relationship Id="rId3" Type="http://schemas.openxmlformats.org/officeDocument/2006/relationships/image" Target="../media/image30.jpg"/><Relationship Id="rId7" Type="http://schemas.openxmlformats.org/officeDocument/2006/relationships/image" Target="../media/image34.jpg"/><Relationship Id="rId2" Type="http://schemas.openxmlformats.org/officeDocument/2006/relationships/image" Target="../media/image29.jpg"/><Relationship Id="rId1" Type="http://schemas.openxmlformats.org/officeDocument/2006/relationships/image" Target="../media/image28.jpg"/><Relationship Id="rId6" Type="http://schemas.openxmlformats.org/officeDocument/2006/relationships/image" Target="../media/image33.jpg"/><Relationship Id="rId5" Type="http://schemas.openxmlformats.org/officeDocument/2006/relationships/image" Target="../media/image32.jpg"/><Relationship Id="rId4" Type="http://schemas.openxmlformats.org/officeDocument/2006/relationships/image" Target="../media/image31.jpeg"/><Relationship Id="rId9" Type="http://schemas.openxmlformats.org/officeDocument/2006/relationships/image" Target="../media/image3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g"/><Relationship Id="rId2" Type="http://schemas.openxmlformats.org/officeDocument/2006/relationships/image" Target="../media/image38.jpg"/><Relationship Id="rId1" Type="http://schemas.openxmlformats.org/officeDocument/2006/relationships/image" Target="../media/image37.jpg"/><Relationship Id="rId4" Type="http://schemas.openxmlformats.org/officeDocument/2006/relationships/image" Target="../media/image4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g"/><Relationship Id="rId2" Type="http://schemas.openxmlformats.org/officeDocument/2006/relationships/image" Target="../media/image42.jpg"/><Relationship Id="rId1" Type="http://schemas.openxmlformats.org/officeDocument/2006/relationships/image" Target="../media/image41.jpg"/><Relationship Id="rId4" Type="http://schemas.openxmlformats.org/officeDocument/2006/relationships/image" Target="../media/image4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g"/><Relationship Id="rId2" Type="http://schemas.openxmlformats.org/officeDocument/2006/relationships/image" Target="../media/image46.jpg"/><Relationship Id="rId1" Type="http://schemas.openxmlformats.org/officeDocument/2006/relationships/image" Target="../media/image45.jpg"/><Relationship Id="rId4" Type="http://schemas.openxmlformats.org/officeDocument/2006/relationships/image" Target="../media/image4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2" Type="http://schemas.openxmlformats.org/officeDocument/2006/relationships/image" Target="../media/image50.jpg"/><Relationship Id="rId1" Type="http://schemas.openxmlformats.org/officeDocument/2006/relationships/image" Target="../media/image49.jpeg"/><Relationship Id="rId4" Type="http://schemas.openxmlformats.org/officeDocument/2006/relationships/image" Target="../media/image5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g"/><Relationship Id="rId1" Type="http://schemas.openxmlformats.org/officeDocument/2006/relationships/image" Target="../media/image53.jpg"/><Relationship Id="rId5" Type="http://schemas.openxmlformats.org/officeDocument/2006/relationships/image" Target="../media/image57.png"/><Relationship Id="rId4" Type="http://schemas.openxmlformats.org/officeDocument/2006/relationships/image" Target="../media/image56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9.jpg"/><Relationship Id="rId1" Type="http://schemas.openxmlformats.org/officeDocument/2006/relationships/image" Target="../media/image58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jpg"/><Relationship Id="rId1" Type="http://schemas.openxmlformats.org/officeDocument/2006/relationships/image" Target="../media/image60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image" Target="../media/image63.jpg"/><Relationship Id="rId1" Type="http://schemas.openxmlformats.org/officeDocument/2006/relationships/image" Target="../media/image6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602456</xdr:colOff>
      <xdr:row>20</xdr:row>
      <xdr:rowOff>64294</xdr:rowOff>
    </xdr:from>
    <xdr:to>
      <xdr:col>22</xdr:col>
      <xdr:colOff>52092</xdr:colOff>
      <xdr:row>73</xdr:row>
      <xdr:rowOff>26194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3874294"/>
          <a:ext cx="502573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4</xdr:row>
      <xdr:rowOff>66675</xdr:rowOff>
    </xdr:from>
    <xdr:to>
      <xdr:col>11</xdr:col>
      <xdr:colOff>122301</xdr:colOff>
      <xdr:row>52</xdr:row>
      <xdr:rowOff>112395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828675"/>
          <a:ext cx="6411182" cy="91897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11</xdr:col>
      <xdr:colOff>198501</xdr:colOff>
      <xdr:row>100</xdr:row>
      <xdr:rowOff>9144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906000"/>
          <a:ext cx="6437376" cy="9153144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20</xdr:row>
      <xdr:rowOff>0</xdr:rowOff>
    </xdr:from>
    <xdr:to>
      <xdr:col>33</xdr:col>
      <xdr:colOff>86051</xdr:colOff>
      <xdr:row>72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0469" y="3810000"/>
          <a:ext cx="5086676" cy="10058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0</xdr:row>
      <xdr:rowOff>0</xdr:rowOff>
    </xdr:from>
    <xdr:to>
      <xdr:col>22</xdr:col>
      <xdr:colOff>525535</xdr:colOff>
      <xdr:row>17</xdr:row>
      <xdr:rowOff>152407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0"/>
          <a:ext cx="4494285" cy="33909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</xdr:row>
      <xdr:rowOff>14287</xdr:rowOff>
    </xdr:from>
    <xdr:to>
      <xdr:col>12</xdr:col>
      <xdr:colOff>314325</xdr:colOff>
      <xdr:row>15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</xdr:colOff>
      <xdr:row>5</xdr:row>
      <xdr:rowOff>126206</xdr:rowOff>
    </xdr:from>
    <xdr:to>
      <xdr:col>10</xdr:col>
      <xdr:colOff>531684</xdr:colOff>
      <xdr:row>53</xdr:row>
      <xdr:rowOff>75914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" y="1078706"/>
          <a:ext cx="6530054" cy="9093708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26</xdr:row>
      <xdr:rowOff>83343</xdr:rowOff>
    </xdr:from>
    <xdr:to>
      <xdr:col>22</xdr:col>
      <xdr:colOff>365189</xdr:colOff>
      <xdr:row>50</xdr:row>
      <xdr:rowOff>19335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6" y="5036343"/>
          <a:ext cx="6437376" cy="45079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17</xdr:col>
      <xdr:colOff>575888</xdr:colOff>
      <xdr:row>20</xdr:row>
      <xdr:rowOff>135643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571500"/>
          <a:ext cx="3552451" cy="3374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450056</xdr:colOff>
      <xdr:row>26</xdr:row>
      <xdr:rowOff>4762</xdr:rowOff>
    </xdr:from>
    <xdr:to>
      <xdr:col>23</xdr:col>
      <xdr:colOff>190976</xdr:colOff>
      <xdr:row>73</xdr:row>
      <xdr:rowOff>48958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6681" y="4957762"/>
          <a:ext cx="6420326" cy="8997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154781</xdr:rowOff>
    </xdr:from>
    <xdr:to>
      <xdr:col>11</xdr:col>
      <xdr:colOff>300228</xdr:colOff>
      <xdr:row>51</xdr:row>
      <xdr:rowOff>185261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19" y="916781"/>
          <a:ext cx="6372415" cy="898398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26</xdr:row>
      <xdr:rowOff>0</xdr:rowOff>
    </xdr:from>
    <xdr:to>
      <xdr:col>34</xdr:col>
      <xdr:colOff>365188</xdr:colOff>
      <xdr:row>73</xdr:row>
      <xdr:rowOff>126492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0" y="4953000"/>
          <a:ext cx="6437376" cy="907999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21</xdr:col>
      <xdr:colOff>375785</xdr:colOff>
      <xdr:row>22</xdr:row>
      <xdr:rowOff>25915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6393" y="762000"/>
          <a:ext cx="5056642" cy="3454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459582</xdr:colOff>
      <xdr:row>29</xdr:row>
      <xdr:rowOff>21431</xdr:rowOff>
    </xdr:from>
    <xdr:to>
      <xdr:col>25</xdr:col>
      <xdr:colOff>191358</xdr:colOff>
      <xdr:row>77</xdr:row>
      <xdr:rowOff>94583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0645" y="5545931"/>
          <a:ext cx="6411182" cy="9217152"/>
        </a:xfrm>
        <a:prstGeom prst="rect">
          <a:avLst/>
        </a:prstGeom>
      </xdr:spPr>
    </xdr:pic>
    <xdr:clientData/>
  </xdr:twoCellAnchor>
  <xdr:twoCellAnchor editAs="oneCell">
    <xdr:from>
      <xdr:col>1</xdr:col>
      <xdr:colOff>550068</xdr:colOff>
      <xdr:row>8</xdr:row>
      <xdr:rowOff>88106</xdr:rowOff>
    </xdr:from>
    <xdr:to>
      <xdr:col>12</xdr:col>
      <xdr:colOff>281844</xdr:colOff>
      <xdr:row>56</xdr:row>
      <xdr:rowOff>14954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287" y="1612106"/>
          <a:ext cx="6411182" cy="907084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12</xdr:col>
      <xdr:colOff>341376</xdr:colOff>
      <xdr:row>104</xdr:row>
      <xdr:rowOff>73152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0668000"/>
          <a:ext cx="6437376" cy="9217152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37</xdr:col>
      <xdr:colOff>365188</xdr:colOff>
      <xdr:row>52</xdr:row>
      <xdr:rowOff>163068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4906" y="5524500"/>
          <a:ext cx="6437376" cy="4544568"/>
        </a:xfrm>
        <a:prstGeom prst="rect">
          <a:avLst/>
        </a:prstGeom>
      </xdr:spPr>
    </xdr:pic>
    <xdr:clientData/>
  </xdr:twoCellAnchor>
  <xdr:twoCellAnchor editAs="oneCell">
    <xdr:from>
      <xdr:col>13</xdr:col>
      <xdr:colOff>408215</xdr:colOff>
      <xdr:row>1</xdr:row>
      <xdr:rowOff>0</xdr:rowOff>
    </xdr:from>
    <xdr:to>
      <xdr:col>30</xdr:col>
      <xdr:colOff>51233</xdr:colOff>
      <xdr:row>23</xdr:row>
      <xdr:rowOff>27798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14608" y="190500"/>
          <a:ext cx="9589839" cy="42187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550334</xdr:colOff>
      <xdr:row>4</xdr:row>
      <xdr:rowOff>31750</xdr:rowOff>
    </xdr:from>
    <xdr:to>
      <xdr:col>10</xdr:col>
      <xdr:colOff>124822</xdr:colOff>
      <xdr:row>56</xdr:row>
      <xdr:rowOff>184150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167" y="793750"/>
          <a:ext cx="5098988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23</xdr:col>
      <xdr:colOff>285326</xdr:colOff>
      <xdr:row>73</xdr:row>
      <xdr:rowOff>140208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833" y="4953000"/>
          <a:ext cx="6423660" cy="9093708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26</xdr:row>
      <xdr:rowOff>0</xdr:rowOff>
    </xdr:from>
    <xdr:to>
      <xdr:col>33</xdr:col>
      <xdr:colOff>176009</xdr:colOff>
      <xdr:row>78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5833" y="4953000"/>
          <a:ext cx="5086676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557893</xdr:colOff>
      <xdr:row>0</xdr:row>
      <xdr:rowOff>136071</xdr:rowOff>
    </xdr:from>
    <xdr:to>
      <xdr:col>27</xdr:col>
      <xdr:colOff>261717</xdr:colOff>
      <xdr:row>20</xdr:row>
      <xdr:rowOff>93726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4072" y="136071"/>
          <a:ext cx="9065538" cy="37676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95250</xdr:rowOff>
    </xdr:from>
    <xdr:to>
      <xdr:col>12</xdr:col>
      <xdr:colOff>18070</xdr:colOff>
      <xdr:row>57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3" y="857250"/>
          <a:ext cx="6141284" cy="10058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12</xdr:col>
      <xdr:colOff>341376</xdr:colOff>
      <xdr:row>80</xdr:row>
      <xdr:rowOff>36576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0668000"/>
          <a:ext cx="6437376" cy="460857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22</xdr:col>
      <xdr:colOff>206067</xdr:colOff>
      <xdr:row>56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0" y="762000"/>
          <a:ext cx="5104638" cy="10058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502444</xdr:colOff>
      <xdr:row>5</xdr:row>
      <xdr:rowOff>169068</xdr:rowOff>
    </xdr:from>
    <xdr:to>
      <xdr:col>23</xdr:col>
      <xdr:colOff>566452</xdr:colOff>
      <xdr:row>19</xdr:row>
      <xdr:rowOff>80676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3507" y="1121568"/>
          <a:ext cx="5528976" cy="2578608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476250</xdr:colOff>
      <xdr:row>19</xdr:row>
      <xdr:rowOff>178594</xdr:rowOff>
    </xdr:from>
    <xdr:to>
      <xdr:col>25</xdr:col>
      <xdr:colOff>450342</xdr:colOff>
      <xdr:row>35</xdr:row>
      <xdr:rowOff>143542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7313" y="3798094"/>
          <a:ext cx="6653498" cy="3012948"/>
        </a:xfrm>
        <a:prstGeom prst="rect">
          <a:avLst/>
        </a:prstGeom>
      </xdr:spPr>
    </xdr:pic>
    <xdr:clientData/>
  </xdr:twoCellAnchor>
  <xdr:twoCellAnchor editAs="oneCell">
    <xdr:from>
      <xdr:col>1</xdr:col>
      <xdr:colOff>583406</xdr:colOff>
      <xdr:row>5</xdr:row>
      <xdr:rowOff>178594</xdr:rowOff>
    </xdr:from>
    <xdr:to>
      <xdr:col>11</xdr:col>
      <xdr:colOff>604437</xdr:colOff>
      <xdr:row>58</xdr:row>
      <xdr:rowOff>140494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131094"/>
          <a:ext cx="6093218" cy="10058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29</xdr:row>
      <xdr:rowOff>83344</xdr:rowOff>
    </xdr:from>
    <xdr:to>
      <xdr:col>25</xdr:col>
      <xdr:colOff>270510</xdr:colOff>
      <xdr:row>76</xdr:row>
      <xdr:rowOff>150400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6381" y="5607844"/>
          <a:ext cx="6399848" cy="9020556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74</xdr:row>
      <xdr:rowOff>19050</xdr:rowOff>
    </xdr:from>
    <xdr:to>
      <xdr:col>25</xdr:col>
      <xdr:colOff>337185</xdr:colOff>
      <xdr:row>121</xdr:row>
      <xdr:rowOff>26670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14116050"/>
          <a:ext cx="6423660" cy="89611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6</xdr:row>
      <xdr:rowOff>23812</xdr:rowOff>
    </xdr:from>
    <xdr:to>
      <xdr:col>12</xdr:col>
      <xdr:colOff>374332</xdr:colOff>
      <xdr:row>53</xdr:row>
      <xdr:rowOff>141160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1166812"/>
          <a:ext cx="6422707" cy="907084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54</xdr:row>
      <xdr:rowOff>0</xdr:rowOff>
    </xdr:from>
    <xdr:to>
      <xdr:col>10</xdr:col>
      <xdr:colOff>437224</xdr:colOff>
      <xdr:row>106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563" y="10287000"/>
          <a:ext cx="505684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10</xdr:col>
      <xdr:colOff>269938</xdr:colOff>
      <xdr:row>159</xdr:row>
      <xdr:rowOff>117348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36000"/>
          <a:ext cx="6437376" cy="907084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126</xdr:row>
      <xdr:rowOff>0</xdr:rowOff>
    </xdr:from>
    <xdr:to>
      <xdr:col>25</xdr:col>
      <xdr:colOff>256222</xdr:colOff>
      <xdr:row>173</xdr:row>
      <xdr:rowOff>117348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3531" y="24003000"/>
          <a:ext cx="6423660" cy="9070848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37</xdr:col>
      <xdr:colOff>378904</xdr:colOff>
      <xdr:row>76</xdr:row>
      <xdr:rowOff>117348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5406" y="5524500"/>
          <a:ext cx="6451092" cy="9070848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78</xdr:row>
      <xdr:rowOff>0</xdr:rowOff>
    </xdr:from>
    <xdr:to>
      <xdr:col>37</xdr:col>
      <xdr:colOff>374332</xdr:colOff>
      <xdr:row>124</xdr:row>
      <xdr:rowOff>170688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5406" y="14859000"/>
          <a:ext cx="6446520" cy="8933688"/>
        </a:xfrm>
        <a:prstGeom prst="rect">
          <a:avLst/>
        </a:prstGeom>
      </xdr:spPr>
    </xdr:pic>
    <xdr:clientData/>
  </xdr:twoCellAnchor>
  <xdr:twoCellAnchor editAs="oneCell">
    <xdr:from>
      <xdr:col>14</xdr:col>
      <xdr:colOff>204107</xdr:colOff>
      <xdr:row>2</xdr:row>
      <xdr:rowOff>27214</xdr:rowOff>
    </xdr:from>
    <xdr:to>
      <xdr:col>26</xdr:col>
      <xdr:colOff>54489</xdr:colOff>
      <xdr:row>21</xdr:row>
      <xdr:rowOff>138789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04464" y="408214"/>
          <a:ext cx="6980525" cy="37310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4</xdr:row>
      <xdr:rowOff>122465</xdr:rowOff>
    </xdr:from>
    <xdr:to>
      <xdr:col>12</xdr:col>
      <xdr:colOff>309698</xdr:colOff>
      <xdr:row>52</xdr:row>
      <xdr:rowOff>181901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821" y="884465"/>
          <a:ext cx="6473734" cy="920343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12</xdr:col>
      <xdr:colOff>341376</xdr:colOff>
      <xdr:row>101</xdr:row>
      <xdr:rowOff>45720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0096500"/>
          <a:ext cx="6437376" cy="918972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22</xdr:row>
      <xdr:rowOff>0</xdr:rowOff>
    </xdr:from>
    <xdr:to>
      <xdr:col>25</xdr:col>
      <xdr:colOff>323305</xdr:colOff>
      <xdr:row>69</xdr:row>
      <xdr:rowOff>103632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4821" y="4191000"/>
          <a:ext cx="6446520" cy="9057132"/>
        </a:xfrm>
        <a:prstGeom prst="rect">
          <a:avLst/>
        </a:prstGeom>
      </xdr:spPr>
    </xdr:pic>
    <xdr:clientData/>
  </xdr:twoCellAnchor>
  <xdr:twoCellAnchor editAs="oneCell">
    <xdr:from>
      <xdr:col>17</xdr:col>
      <xdr:colOff>421821</xdr:colOff>
      <xdr:row>0</xdr:row>
      <xdr:rowOff>95250</xdr:rowOff>
    </xdr:from>
    <xdr:to>
      <xdr:col>25</xdr:col>
      <xdr:colOff>418129</xdr:colOff>
      <xdr:row>19</xdr:row>
      <xdr:rowOff>186698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8642" y="95250"/>
          <a:ext cx="4677166" cy="37109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11906</xdr:colOff>
      <xdr:row>27</xdr:row>
      <xdr:rowOff>83345</xdr:rowOff>
    </xdr:from>
    <xdr:to>
      <xdr:col>23</xdr:col>
      <xdr:colOff>339566</xdr:colOff>
      <xdr:row>51</xdr:row>
      <xdr:rowOff>33053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344" y="5036345"/>
          <a:ext cx="6399847" cy="4521708"/>
        </a:xfrm>
        <a:prstGeom prst="rect">
          <a:avLst/>
        </a:prstGeom>
      </xdr:spPr>
    </xdr:pic>
    <xdr:clientData/>
  </xdr:twoCellAnchor>
  <xdr:twoCellAnchor editAs="oneCell">
    <xdr:from>
      <xdr:col>27</xdr:col>
      <xdr:colOff>488157</xdr:colOff>
      <xdr:row>7</xdr:row>
      <xdr:rowOff>119062</xdr:rowOff>
    </xdr:from>
    <xdr:to>
      <xdr:col>38</xdr:col>
      <xdr:colOff>222313</xdr:colOff>
      <xdr:row>55</xdr:row>
      <xdr:rowOff>68770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3063" y="1262062"/>
          <a:ext cx="6413563" cy="9093708"/>
        </a:xfrm>
        <a:prstGeom prst="rect">
          <a:avLst/>
        </a:prstGeom>
      </xdr:spPr>
    </xdr:pic>
    <xdr:clientData/>
  </xdr:twoCellAnchor>
  <xdr:twoCellAnchor editAs="oneCell">
    <xdr:from>
      <xdr:col>0</xdr:col>
      <xdr:colOff>273843</xdr:colOff>
      <xdr:row>8</xdr:row>
      <xdr:rowOff>166688</xdr:rowOff>
    </xdr:from>
    <xdr:to>
      <xdr:col>11</xdr:col>
      <xdr:colOff>8000</xdr:colOff>
      <xdr:row>56</xdr:row>
      <xdr:rowOff>102680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3" y="1500188"/>
          <a:ext cx="6413563" cy="9079992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285750</xdr:colOff>
      <xdr:row>0</xdr:row>
      <xdr:rowOff>0</xdr:rowOff>
    </xdr:from>
    <xdr:to>
      <xdr:col>27</xdr:col>
      <xdr:colOff>392238</xdr:colOff>
      <xdr:row>25</xdr:row>
      <xdr:rowOff>17178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46875" y="0"/>
          <a:ext cx="9504488" cy="47796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</xdr:colOff>
      <xdr:row>23</xdr:row>
      <xdr:rowOff>128587</xdr:rowOff>
    </xdr:from>
    <xdr:to>
      <xdr:col>25</xdr:col>
      <xdr:colOff>375571</xdr:colOff>
      <xdr:row>71</xdr:row>
      <xdr:rowOff>92011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8282" y="4510087"/>
          <a:ext cx="6447758" cy="9107424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7</xdr:row>
      <xdr:rowOff>166687</xdr:rowOff>
    </xdr:from>
    <xdr:to>
      <xdr:col>13</xdr:col>
      <xdr:colOff>473678</xdr:colOff>
      <xdr:row>45</xdr:row>
      <xdr:rowOff>188023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500187"/>
          <a:ext cx="7748397" cy="7260336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38</xdr:col>
      <xdr:colOff>365188</xdr:colOff>
      <xdr:row>70</xdr:row>
      <xdr:rowOff>103632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02125" y="4381500"/>
          <a:ext cx="6437376" cy="9057132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</xdr:colOff>
      <xdr:row>0</xdr:row>
      <xdr:rowOff>0</xdr:rowOff>
    </xdr:from>
    <xdr:to>
      <xdr:col>28</xdr:col>
      <xdr:colOff>354259</xdr:colOff>
      <xdr:row>21</xdr:row>
      <xdr:rowOff>102464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26500" y="0"/>
          <a:ext cx="7974259" cy="410296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188322</xdr:colOff>
      <xdr:row>56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0"/>
          <a:ext cx="5065122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25</xdr:row>
      <xdr:rowOff>0</xdr:rowOff>
    </xdr:from>
    <xdr:to>
      <xdr:col>34</xdr:col>
      <xdr:colOff>377952</xdr:colOff>
      <xdr:row>72</xdr:row>
      <xdr:rowOff>117348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1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0" y="4762500"/>
          <a:ext cx="6473952" cy="907084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20</xdr:col>
      <xdr:colOff>199099</xdr:colOff>
      <xdr:row>76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4572000"/>
          <a:ext cx="5075899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19</xdr:col>
      <xdr:colOff>313760</xdr:colOff>
      <xdr:row>18</xdr:row>
      <xdr:rowOff>39859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50" y="762000"/>
          <a:ext cx="4480948" cy="27068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23</xdr:col>
      <xdr:colOff>327660</xdr:colOff>
      <xdr:row>69</xdr:row>
      <xdr:rowOff>140208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191000"/>
          <a:ext cx="6423660" cy="909370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23</xdr:col>
      <xdr:colOff>341376</xdr:colOff>
      <xdr:row>114</xdr:row>
      <xdr:rowOff>117348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3525500"/>
          <a:ext cx="6437376" cy="9070848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22</xdr:row>
      <xdr:rowOff>0</xdr:rowOff>
    </xdr:from>
    <xdr:to>
      <xdr:col>33</xdr:col>
      <xdr:colOff>132621</xdr:colOff>
      <xdr:row>74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0" y="4191000"/>
          <a:ext cx="500942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10</xdr:col>
      <xdr:colOff>368300</xdr:colOff>
      <xdr:row>53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1143000"/>
          <a:ext cx="6426200" cy="90551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326572</xdr:colOff>
      <xdr:row>1</xdr:row>
      <xdr:rowOff>68035</xdr:rowOff>
    </xdr:from>
    <xdr:to>
      <xdr:col>20</xdr:col>
      <xdr:colOff>157146</xdr:colOff>
      <xdr:row>16</xdr:row>
      <xdr:rowOff>69807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47858" y="258535"/>
          <a:ext cx="4511431" cy="28592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119062</xdr:rowOff>
    </xdr:from>
    <xdr:to>
      <xdr:col>10</xdr:col>
      <xdr:colOff>181138</xdr:colOff>
      <xdr:row>57</xdr:row>
      <xdr:rowOff>80962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438" y="881062"/>
          <a:ext cx="5038888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23</xdr:col>
      <xdr:colOff>378905</xdr:colOff>
      <xdr:row>52</xdr:row>
      <xdr:rowOff>153924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844" y="952500"/>
          <a:ext cx="6451092" cy="910742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5</xdr:row>
      <xdr:rowOff>28575</xdr:rowOff>
    </xdr:from>
    <xdr:to>
      <xdr:col>20</xdr:col>
      <xdr:colOff>569595</xdr:colOff>
      <xdr:row>53</xdr:row>
      <xdr:rowOff>88011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5456" y="981075"/>
          <a:ext cx="3348514" cy="9203436"/>
        </a:xfrm>
        <a:prstGeom prst="rect">
          <a:avLst/>
        </a:prstGeom>
      </xdr:spPr>
    </xdr:pic>
    <xdr:clientData/>
  </xdr:twoCellAnchor>
  <xdr:twoCellAnchor editAs="oneCell">
    <xdr:from>
      <xdr:col>2</xdr:col>
      <xdr:colOff>71438</xdr:colOff>
      <xdr:row>5</xdr:row>
      <xdr:rowOff>130969</xdr:rowOff>
    </xdr:from>
    <xdr:to>
      <xdr:col>12</xdr:col>
      <xdr:colOff>426530</xdr:colOff>
      <xdr:row>53</xdr:row>
      <xdr:rowOff>21241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6" y="1083469"/>
          <a:ext cx="6427279" cy="90342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138113</xdr:colOff>
      <xdr:row>7</xdr:row>
      <xdr:rowOff>133350</xdr:rowOff>
    </xdr:from>
    <xdr:to>
      <xdr:col>20</xdr:col>
      <xdr:colOff>452723</xdr:colOff>
      <xdr:row>55</xdr:row>
      <xdr:rowOff>179070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6394" y="1466850"/>
          <a:ext cx="3350704" cy="918972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6</xdr:row>
      <xdr:rowOff>11906</xdr:rowOff>
    </xdr:from>
    <xdr:to>
      <xdr:col>13</xdr:col>
      <xdr:colOff>194691</xdr:colOff>
      <xdr:row>44</xdr:row>
      <xdr:rowOff>33242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154906"/>
          <a:ext cx="7526560" cy="72603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9</xdr:col>
      <xdr:colOff>199099</xdr:colOff>
      <xdr:row>96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382000"/>
          <a:ext cx="5075899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14"/>
  <sheetViews>
    <sheetView topLeftCell="A61" zoomScale="60" zoomScaleNormal="60" zoomScaleSheetLayoutView="70" workbookViewId="0">
      <selection activeCell="O107" sqref="O107"/>
    </sheetView>
  </sheetViews>
  <sheetFormatPr defaultColWidth="8.85546875" defaultRowHeight="15" x14ac:dyDescent="0.25"/>
  <cols>
    <col min="2" max="2" width="10.85546875" bestFit="1" customWidth="1"/>
    <col min="15" max="15" width="10.42578125" bestFit="1" customWidth="1"/>
    <col min="26" max="26" width="10.85546875" bestFit="1" customWidth="1"/>
  </cols>
  <sheetData>
    <row r="1" spans="2:2" x14ac:dyDescent="0.25">
      <c r="B1" t="s">
        <v>22</v>
      </c>
    </row>
    <row r="2" spans="2:2" x14ac:dyDescent="0.25">
      <c r="B2" t="s">
        <v>27</v>
      </c>
    </row>
    <row r="18" spans="15:26" x14ac:dyDescent="0.25">
      <c r="O18" t="s">
        <v>23</v>
      </c>
      <c r="Z18" t="s">
        <v>25</v>
      </c>
    </row>
    <row r="19" spans="15:26" x14ac:dyDescent="0.25">
      <c r="O19" t="s">
        <v>56</v>
      </c>
      <c r="Z19" t="s">
        <v>68</v>
      </c>
    </row>
    <row r="105" spans="2:34" x14ac:dyDescent="0.25">
      <c r="B105" t="s">
        <v>722</v>
      </c>
    </row>
    <row r="106" spans="2:34" x14ac:dyDescent="0.25">
      <c r="B106" t="s">
        <v>22</v>
      </c>
      <c r="O106" t="s">
        <v>23</v>
      </c>
      <c r="Z106" t="s">
        <v>25</v>
      </c>
    </row>
    <row r="107" spans="2:34" x14ac:dyDescent="0.25">
      <c r="B107" s="2">
        <v>42816</v>
      </c>
      <c r="O107" s="2">
        <v>42809</v>
      </c>
      <c r="Z107" s="2">
        <v>44039</v>
      </c>
    </row>
    <row r="108" spans="2:34" x14ac:dyDescent="0.25">
      <c r="C108" t="s">
        <v>4</v>
      </c>
      <c r="D108" t="s">
        <v>7</v>
      </c>
      <c r="E108" t="s">
        <v>712</v>
      </c>
      <c r="F108" t="s">
        <v>713</v>
      </c>
      <c r="G108" t="s">
        <v>714</v>
      </c>
      <c r="H108" t="s">
        <v>715</v>
      </c>
      <c r="I108" t="s">
        <v>716</v>
      </c>
      <c r="J108" t="s">
        <v>717</v>
      </c>
      <c r="P108" t="s">
        <v>4</v>
      </c>
      <c r="Q108" t="s">
        <v>7</v>
      </c>
      <c r="R108" t="s">
        <v>712</v>
      </c>
      <c r="S108" t="s">
        <v>713</v>
      </c>
      <c r="T108" t="s">
        <v>714</v>
      </c>
      <c r="U108" t="s">
        <v>715</v>
      </c>
      <c r="V108" t="s">
        <v>716</v>
      </c>
      <c r="W108" t="s">
        <v>717</v>
      </c>
      <c r="AA108" t="s">
        <v>4</v>
      </c>
      <c r="AB108" t="s">
        <v>7</v>
      </c>
      <c r="AC108" t="s">
        <v>712</v>
      </c>
      <c r="AD108" t="s">
        <v>713</v>
      </c>
      <c r="AE108" t="s">
        <v>714</v>
      </c>
      <c r="AF108" t="s">
        <v>715</v>
      </c>
      <c r="AG108" t="s">
        <v>716</v>
      </c>
      <c r="AH108" t="s">
        <v>717</v>
      </c>
    </row>
    <row r="109" spans="2:34" x14ac:dyDescent="0.25">
      <c r="B109" t="s">
        <v>718</v>
      </c>
      <c r="C109">
        <v>396.74900000000002</v>
      </c>
      <c r="D109">
        <v>13333.489</v>
      </c>
      <c r="E109">
        <v>5159.4679999999998</v>
      </c>
      <c r="F109">
        <v>11780.316999999999</v>
      </c>
      <c r="G109">
        <v>1239.6690000000001</v>
      </c>
      <c r="H109">
        <v>746.18399999999997</v>
      </c>
      <c r="I109">
        <v>1262.2550000000001</v>
      </c>
      <c r="J109">
        <v>22688.66</v>
      </c>
      <c r="O109" t="s">
        <v>718</v>
      </c>
      <c r="P109">
        <v>1170.79</v>
      </c>
      <c r="Q109">
        <v>13337.418</v>
      </c>
      <c r="R109">
        <v>6991.0540000000001</v>
      </c>
      <c r="S109">
        <v>11500.832</v>
      </c>
      <c r="T109">
        <v>1402.912</v>
      </c>
      <c r="U109">
        <v>797.13400000000001</v>
      </c>
      <c r="V109">
        <v>2504.69</v>
      </c>
      <c r="W109">
        <v>18961.781999999999</v>
      </c>
      <c r="Z109" t="s">
        <v>718</v>
      </c>
      <c r="AA109">
        <v>258.26299999999998</v>
      </c>
      <c r="AB109">
        <v>1587.154</v>
      </c>
      <c r="AC109">
        <v>7191.2169999999996</v>
      </c>
      <c r="AD109">
        <v>20697.621999999999</v>
      </c>
      <c r="AE109">
        <v>3511.125</v>
      </c>
      <c r="AF109">
        <v>1329.4469999999999</v>
      </c>
      <c r="AG109">
        <v>1492.6189999999999</v>
      </c>
      <c r="AH109">
        <v>10886.945</v>
      </c>
    </row>
    <row r="110" spans="2:34" x14ac:dyDescent="0.25">
      <c r="B110" t="s">
        <v>719</v>
      </c>
      <c r="C110">
        <v>19317.509999999998</v>
      </c>
      <c r="D110">
        <v>24680.752</v>
      </c>
      <c r="E110">
        <v>19295.359</v>
      </c>
      <c r="F110">
        <v>22946.773000000001</v>
      </c>
      <c r="G110">
        <v>19689.116000000002</v>
      </c>
      <c r="H110">
        <v>19689.973999999998</v>
      </c>
      <c r="I110">
        <v>18291.217000000001</v>
      </c>
      <c r="J110">
        <v>22816.409</v>
      </c>
      <c r="O110" t="s">
        <v>719</v>
      </c>
      <c r="P110">
        <v>20591.601999999999</v>
      </c>
      <c r="Q110">
        <v>17886.823</v>
      </c>
      <c r="R110">
        <v>20580.572</v>
      </c>
      <c r="S110">
        <v>25636.692999999999</v>
      </c>
      <c r="T110">
        <v>14603.43</v>
      </c>
      <c r="U110">
        <v>22377.48</v>
      </c>
      <c r="V110">
        <v>27830.329000000002</v>
      </c>
      <c r="W110">
        <v>24621.037</v>
      </c>
      <c r="Z110" t="s">
        <v>719</v>
      </c>
      <c r="AA110">
        <v>20873.956999999999</v>
      </c>
      <c r="AB110">
        <v>25600.2</v>
      </c>
      <c r="AC110">
        <v>23133.835999999999</v>
      </c>
      <c r="AD110">
        <v>34995.127999999997</v>
      </c>
      <c r="AE110">
        <v>36691.228999999999</v>
      </c>
      <c r="AF110">
        <v>27448.956999999999</v>
      </c>
      <c r="AG110">
        <v>20484.956999999999</v>
      </c>
      <c r="AH110">
        <v>25371.228999999999</v>
      </c>
    </row>
    <row r="111" spans="2:34" x14ac:dyDescent="0.25">
      <c r="B111" t="s">
        <v>720</v>
      </c>
      <c r="C111">
        <v>2.0538309544035439E-2</v>
      </c>
      <c r="D111">
        <v>0.54023836064638542</v>
      </c>
      <c r="E111">
        <v>0.26739424749754592</v>
      </c>
      <c r="F111">
        <v>0.51337575876137354</v>
      </c>
      <c r="G111">
        <v>6.2962146192850912E-2</v>
      </c>
      <c r="H111">
        <v>3.7896647298772464E-2</v>
      </c>
      <c r="I111">
        <v>6.9008803514823538E-2</v>
      </c>
      <c r="J111">
        <v>0.99440100324288538</v>
      </c>
      <c r="O111" t="s">
        <v>720</v>
      </c>
      <c r="P111">
        <v>5.6857645170103811E-2</v>
      </c>
      <c r="Q111">
        <v>0.74565606200721057</v>
      </c>
      <c r="R111">
        <v>0.33969191915559976</v>
      </c>
      <c r="S111">
        <v>0.44860825068194249</v>
      </c>
      <c r="T111">
        <v>9.6067293779612054E-2</v>
      </c>
      <c r="U111">
        <v>3.5622152270943827E-2</v>
      </c>
      <c r="V111">
        <v>8.9998576732599894E-2</v>
      </c>
      <c r="W111">
        <v>0.77014554667214052</v>
      </c>
      <c r="Z111" t="s">
        <v>720</v>
      </c>
      <c r="AA111">
        <v>1.2372498419921052E-2</v>
      </c>
      <c r="AB111">
        <v>6.1997718767822126E-2</v>
      </c>
      <c r="AC111">
        <v>0.31085276994269345</v>
      </c>
      <c r="AD111">
        <v>0.59144295743110298</v>
      </c>
      <c r="AE111">
        <v>9.5693850974574876E-2</v>
      </c>
      <c r="AF111">
        <v>4.8433424993160938E-2</v>
      </c>
      <c r="AG111">
        <v>7.2864150996265212E-2</v>
      </c>
      <c r="AH111">
        <v>0.42910593728037377</v>
      </c>
    </row>
    <row r="113" spans="2:10" x14ac:dyDescent="0.25">
      <c r="B113" t="s">
        <v>219</v>
      </c>
      <c r="C113">
        <v>3.8697977357069625E-2</v>
      </c>
      <c r="D113">
        <v>0.642947211326798</v>
      </c>
      <c r="E113">
        <v>0.30354308332657287</v>
      </c>
      <c r="F113">
        <v>0.48099200472165804</v>
      </c>
      <c r="G113">
        <v>7.9514719986231483E-2</v>
      </c>
      <c r="H113">
        <v>3.6759399784858149E-2</v>
      </c>
      <c r="I113">
        <v>7.9503690123711723E-2</v>
      </c>
      <c r="J113">
        <v>0.88227327495751295</v>
      </c>
    </row>
    <row r="114" spans="2:10" x14ac:dyDescent="0.25">
      <c r="B114" t="s">
        <v>721</v>
      </c>
      <c r="C114">
        <v>2.568164850938311E-2</v>
      </c>
      <c r="D114">
        <v>0.14525224960799249</v>
      </c>
      <c r="E114">
        <v>5.1122173893407813E-2</v>
      </c>
      <c r="F114">
        <v>4.57975441635202E-2</v>
      </c>
      <c r="G114">
        <v>2.3408874350780276E-2</v>
      </c>
      <c r="H114">
        <v>1.608310857952714E-3</v>
      </c>
      <c r="I114">
        <v>1.4842010977857338E-2</v>
      </c>
      <c r="J114">
        <v>0.15857255405925894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tabSelected="1" topLeftCell="G1" workbookViewId="0">
      <selection activeCell="O2" sqref="O2:R34"/>
    </sheetView>
  </sheetViews>
  <sheetFormatPr defaultColWidth="8.85546875" defaultRowHeight="15" x14ac:dyDescent="0.25"/>
  <cols>
    <col min="2" max="2" width="25.140625" customWidth="1"/>
    <col min="9" max="9" width="20" customWidth="1"/>
    <col min="16" max="16" width="15.28515625" customWidth="1"/>
  </cols>
  <sheetData>
    <row r="1" spans="1:18" x14ac:dyDescent="0.25">
      <c r="A1" t="s">
        <v>50</v>
      </c>
      <c r="I1" t="s">
        <v>777</v>
      </c>
      <c r="O1" t="s">
        <v>778</v>
      </c>
    </row>
    <row r="2" spans="1:18" x14ac:dyDescent="0.25">
      <c r="A2" t="s">
        <v>5</v>
      </c>
      <c r="I2" t="s">
        <v>51</v>
      </c>
      <c r="O2" t="s">
        <v>782</v>
      </c>
    </row>
    <row r="3" spans="1:18" x14ac:dyDescent="0.25">
      <c r="A3" t="s">
        <v>26</v>
      </c>
      <c r="I3" t="s">
        <v>52</v>
      </c>
      <c r="O3" t="s">
        <v>783</v>
      </c>
    </row>
    <row r="4" spans="1:18" x14ac:dyDescent="0.25">
      <c r="A4" t="s">
        <v>14</v>
      </c>
      <c r="B4" t="s">
        <v>0</v>
      </c>
      <c r="C4" t="s">
        <v>1</v>
      </c>
      <c r="D4" t="s">
        <v>15</v>
      </c>
      <c r="H4" t="s">
        <v>14</v>
      </c>
      <c r="I4" t="s">
        <v>0</v>
      </c>
      <c r="J4" t="s">
        <v>6</v>
      </c>
      <c r="O4" t="s">
        <v>14</v>
      </c>
      <c r="P4" t="s">
        <v>0</v>
      </c>
      <c r="Q4" t="s">
        <v>1</v>
      </c>
      <c r="R4" t="s">
        <v>15</v>
      </c>
    </row>
    <row r="5" spans="1:18" x14ac:dyDescent="0.25">
      <c r="A5">
        <v>1</v>
      </c>
      <c r="B5" t="s">
        <v>2</v>
      </c>
      <c r="C5">
        <v>1</v>
      </c>
      <c r="D5">
        <v>40</v>
      </c>
      <c r="H5">
        <v>1</v>
      </c>
      <c r="I5" t="s">
        <v>2</v>
      </c>
      <c r="J5">
        <v>13</v>
      </c>
      <c r="O5">
        <v>1</v>
      </c>
      <c r="P5" t="s">
        <v>2</v>
      </c>
      <c r="Q5">
        <v>1</v>
      </c>
      <c r="R5">
        <v>5</v>
      </c>
    </row>
    <row r="6" spans="1:18" x14ac:dyDescent="0.25">
      <c r="A6">
        <v>1</v>
      </c>
      <c r="B6" t="s">
        <v>2</v>
      </c>
      <c r="C6">
        <v>2</v>
      </c>
      <c r="D6">
        <v>20</v>
      </c>
      <c r="H6">
        <v>1</v>
      </c>
      <c r="I6" t="s">
        <v>2</v>
      </c>
      <c r="J6">
        <v>31</v>
      </c>
      <c r="O6">
        <v>1</v>
      </c>
      <c r="P6" t="s">
        <v>2</v>
      </c>
      <c r="Q6">
        <v>2</v>
      </c>
      <c r="R6">
        <v>4</v>
      </c>
    </row>
    <row r="7" spans="1:18" x14ac:dyDescent="0.25">
      <c r="A7">
        <v>1</v>
      </c>
      <c r="B7" t="s">
        <v>2</v>
      </c>
      <c r="C7">
        <v>3</v>
      </c>
      <c r="D7">
        <v>36</v>
      </c>
      <c r="H7">
        <v>1</v>
      </c>
      <c r="I7" t="s">
        <v>2</v>
      </c>
      <c r="J7">
        <v>55</v>
      </c>
      <c r="O7">
        <v>1</v>
      </c>
      <c r="P7" t="s">
        <v>2</v>
      </c>
      <c r="Q7">
        <v>3</v>
      </c>
      <c r="R7">
        <v>16</v>
      </c>
    </row>
    <row r="8" spans="1:18" x14ac:dyDescent="0.25">
      <c r="A8">
        <v>1</v>
      </c>
      <c r="B8" t="s">
        <v>3</v>
      </c>
      <c r="C8">
        <v>4</v>
      </c>
      <c r="D8">
        <v>47</v>
      </c>
      <c r="H8">
        <v>1</v>
      </c>
      <c r="I8" t="s">
        <v>3</v>
      </c>
      <c r="J8">
        <v>10</v>
      </c>
      <c r="O8">
        <v>1</v>
      </c>
      <c r="P8" t="s">
        <v>3</v>
      </c>
      <c r="Q8">
        <v>4</v>
      </c>
      <c r="R8">
        <v>11</v>
      </c>
    </row>
    <row r="9" spans="1:18" x14ac:dyDescent="0.25">
      <c r="A9">
        <v>1</v>
      </c>
      <c r="B9" t="s">
        <v>3</v>
      </c>
      <c r="C9">
        <v>5</v>
      </c>
      <c r="D9">
        <v>36</v>
      </c>
      <c r="H9">
        <v>1</v>
      </c>
      <c r="I9" t="s">
        <v>3</v>
      </c>
      <c r="J9">
        <v>16</v>
      </c>
      <c r="O9">
        <v>1</v>
      </c>
      <c r="P9" t="s">
        <v>3</v>
      </c>
      <c r="Q9">
        <v>5</v>
      </c>
      <c r="R9">
        <v>6</v>
      </c>
    </row>
    <row r="10" spans="1:18" x14ac:dyDescent="0.25">
      <c r="A10">
        <v>1</v>
      </c>
      <c r="B10" t="s">
        <v>3</v>
      </c>
      <c r="C10">
        <v>6</v>
      </c>
      <c r="D10">
        <v>43</v>
      </c>
      <c r="H10">
        <v>1</v>
      </c>
      <c r="I10" t="s">
        <v>3</v>
      </c>
      <c r="J10">
        <v>11</v>
      </c>
      <c r="O10">
        <v>1</v>
      </c>
      <c r="P10" t="s">
        <v>3</v>
      </c>
      <c r="Q10">
        <v>6</v>
      </c>
      <c r="R10">
        <v>11</v>
      </c>
    </row>
    <row r="11" spans="1:18" x14ac:dyDescent="0.25">
      <c r="A11">
        <v>2</v>
      </c>
      <c r="B11" t="s">
        <v>4</v>
      </c>
      <c r="C11">
        <v>1</v>
      </c>
      <c r="D11">
        <v>22</v>
      </c>
      <c r="H11">
        <v>2</v>
      </c>
      <c r="I11" t="s">
        <v>4</v>
      </c>
      <c r="J11">
        <v>2</v>
      </c>
      <c r="O11">
        <v>2</v>
      </c>
      <c r="P11" t="s">
        <v>4</v>
      </c>
      <c r="Q11">
        <v>1</v>
      </c>
      <c r="R11">
        <v>9</v>
      </c>
    </row>
    <row r="12" spans="1:18" x14ac:dyDescent="0.25">
      <c r="A12">
        <v>2</v>
      </c>
      <c r="B12" t="s">
        <v>4</v>
      </c>
      <c r="C12">
        <v>2</v>
      </c>
      <c r="D12">
        <v>29</v>
      </c>
      <c r="H12">
        <v>2</v>
      </c>
      <c r="I12" t="s">
        <v>4</v>
      </c>
      <c r="J12">
        <v>4</v>
      </c>
      <c r="O12">
        <v>2</v>
      </c>
      <c r="P12" t="s">
        <v>4</v>
      </c>
      <c r="Q12">
        <v>2</v>
      </c>
      <c r="R12">
        <v>4</v>
      </c>
    </row>
    <row r="13" spans="1:18" x14ac:dyDescent="0.25">
      <c r="A13">
        <v>2</v>
      </c>
      <c r="B13" t="s">
        <v>4</v>
      </c>
      <c r="C13">
        <v>3</v>
      </c>
      <c r="D13">
        <v>57</v>
      </c>
      <c r="H13">
        <v>2</v>
      </c>
      <c r="I13" t="s">
        <v>4</v>
      </c>
      <c r="J13">
        <v>2</v>
      </c>
      <c r="O13">
        <v>2</v>
      </c>
      <c r="P13" t="s">
        <v>4</v>
      </c>
      <c r="Q13">
        <v>3</v>
      </c>
      <c r="R13">
        <v>6</v>
      </c>
    </row>
    <row r="14" spans="1:18" x14ac:dyDescent="0.25">
      <c r="A14">
        <v>2</v>
      </c>
      <c r="B14" t="s">
        <v>7</v>
      </c>
      <c r="C14">
        <v>4</v>
      </c>
      <c r="D14">
        <v>182</v>
      </c>
      <c r="H14">
        <v>2</v>
      </c>
      <c r="I14" t="s">
        <v>7</v>
      </c>
      <c r="J14">
        <v>157</v>
      </c>
      <c r="O14">
        <v>2</v>
      </c>
      <c r="P14" t="s">
        <v>7</v>
      </c>
      <c r="Q14">
        <v>4</v>
      </c>
      <c r="R14">
        <v>24</v>
      </c>
    </row>
    <row r="15" spans="1:18" x14ac:dyDescent="0.25">
      <c r="A15">
        <v>2</v>
      </c>
      <c r="B15" t="s">
        <v>7</v>
      </c>
      <c r="C15">
        <v>5</v>
      </c>
      <c r="D15">
        <v>164</v>
      </c>
      <c r="H15">
        <v>2</v>
      </c>
      <c r="I15" t="s">
        <v>7</v>
      </c>
      <c r="J15">
        <v>121</v>
      </c>
      <c r="O15">
        <v>2</v>
      </c>
      <c r="P15" t="s">
        <v>7</v>
      </c>
      <c r="Q15">
        <v>5</v>
      </c>
      <c r="R15">
        <v>42</v>
      </c>
    </row>
    <row r="16" spans="1:18" x14ac:dyDescent="0.25">
      <c r="A16">
        <v>2</v>
      </c>
      <c r="B16" t="s">
        <v>7</v>
      </c>
      <c r="C16">
        <v>6</v>
      </c>
      <c r="D16">
        <v>266</v>
      </c>
      <c r="H16">
        <v>2</v>
      </c>
      <c r="I16" t="s">
        <v>7</v>
      </c>
      <c r="J16">
        <v>131</v>
      </c>
      <c r="O16">
        <v>2</v>
      </c>
      <c r="P16" t="s">
        <v>7</v>
      </c>
      <c r="Q16">
        <v>6</v>
      </c>
      <c r="R16">
        <v>44</v>
      </c>
    </row>
    <row r="17" spans="1:18" x14ac:dyDescent="0.25">
      <c r="A17">
        <v>3</v>
      </c>
      <c r="B17" t="s">
        <v>8</v>
      </c>
      <c r="C17">
        <v>1</v>
      </c>
      <c r="D17">
        <v>117</v>
      </c>
      <c r="H17">
        <v>3</v>
      </c>
      <c r="I17" t="s">
        <v>8</v>
      </c>
      <c r="J17">
        <v>247</v>
      </c>
      <c r="O17">
        <v>3</v>
      </c>
      <c r="P17" t="s">
        <v>8</v>
      </c>
      <c r="Q17">
        <v>1</v>
      </c>
      <c r="R17">
        <v>45</v>
      </c>
    </row>
    <row r="18" spans="1:18" x14ac:dyDescent="0.25">
      <c r="A18">
        <v>3</v>
      </c>
      <c r="B18" t="s">
        <v>8</v>
      </c>
      <c r="C18">
        <v>2</v>
      </c>
      <c r="D18">
        <v>130</v>
      </c>
      <c r="H18">
        <v>3</v>
      </c>
      <c r="I18" t="s">
        <v>8</v>
      </c>
      <c r="J18">
        <v>142</v>
      </c>
      <c r="O18">
        <v>3</v>
      </c>
      <c r="P18" t="s">
        <v>8</v>
      </c>
      <c r="Q18">
        <v>2</v>
      </c>
      <c r="R18">
        <v>52</v>
      </c>
    </row>
    <row r="19" spans="1:18" x14ac:dyDescent="0.25">
      <c r="A19">
        <v>3</v>
      </c>
      <c r="B19" t="s">
        <v>8</v>
      </c>
      <c r="C19">
        <v>3</v>
      </c>
      <c r="D19">
        <v>93</v>
      </c>
      <c r="H19">
        <v>3</v>
      </c>
      <c r="I19" t="s">
        <v>8</v>
      </c>
      <c r="J19">
        <v>141</v>
      </c>
      <c r="O19">
        <v>3</v>
      </c>
      <c r="P19" t="s">
        <v>8</v>
      </c>
      <c r="Q19">
        <v>3</v>
      </c>
      <c r="R19">
        <v>59</v>
      </c>
    </row>
    <row r="20" spans="1:18" x14ac:dyDescent="0.25">
      <c r="A20">
        <v>3</v>
      </c>
      <c r="B20" t="s">
        <v>9</v>
      </c>
      <c r="C20">
        <v>4</v>
      </c>
      <c r="D20">
        <v>170</v>
      </c>
      <c r="H20">
        <v>3</v>
      </c>
      <c r="I20" t="s">
        <v>9</v>
      </c>
      <c r="J20">
        <v>96</v>
      </c>
      <c r="O20">
        <v>3</v>
      </c>
      <c r="P20" t="s">
        <v>9</v>
      </c>
      <c r="Q20">
        <v>4</v>
      </c>
      <c r="R20">
        <v>44</v>
      </c>
    </row>
    <row r="21" spans="1:18" x14ac:dyDescent="0.25">
      <c r="A21">
        <v>3</v>
      </c>
      <c r="B21" t="s">
        <v>9</v>
      </c>
      <c r="C21">
        <v>5</v>
      </c>
      <c r="D21">
        <v>170</v>
      </c>
      <c r="H21">
        <v>3</v>
      </c>
      <c r="I21" t="s">
        <v>9</v>
      </c>
      <c r="J21">
        <v>153</v>
      </c>
      <c r="O21">
        <v>3</v>
      </c>
      <c r="P21" t="s">
        <v>9</v>
      </c>
      <c r="Q21">
        <v>5</v>
      </c>
      <c r="R21">
        <v>29</v>
      </c>
    </row>
    <row r="22" spans="1:18" x14ac:dyDescent="0.25">
      <c r="A22">
        <v>3</v>
      </c>
      <c r="B22" t="s">
        <v>9</v>
      </c>
      <c r="C22">
        <v>6</v>
      </c>
      <c r="D22">
        <v>136</v>
      </c>
      <c r="H22">
        <v>3</v>
      </c>
      <c r="I22" t="s">
        <v>9</v>
      </c>
      <c r="J22">
        <v>99</v>
      </c>
      <c r="O22">
        <v>3</v>
      </c>
      <c r="P22" t="s">
        <v>9</v>
      </c>
      <c r="Q22">
        <v>6</v>
      </c>
      <c r="R22">
        <v>31</v>
      </c>
    </row>
    <row r="23" spans="1:18" x14ac:dyDescent="0.25">
      <c r="A23">
        <v>4</v>
      </c>
      <c r="B23" t="s">
        <v>10</v>
      </c>
      <c r="C23">
        <v>1</v>
      </c>
      <c r="D23">
        <v>17</v>
      </c>
      <c r="H23">
        <v>4</v>
      </c>
      <c r="I23" t="s">
        <v>10</v>
      </c>
      <c r="J23">
        <v>6</v>
      </c>
      <c r="O23">
        <v>4</v>
      </c>
      <c r="P23" t="s">
        <v>10</v>
      </c>
      <c r="Q23">
        <v>1</v>
      </c>
      <c r="R23">
        <v>3</v>
      </c>
    </row>
    <row r="24" spans="1:18" x14ac:dyDescent="0.25">
      <c r="A24">
        <v>4</v>
      </c>
      <c r="B24" t="s">
        <v>10</v>
      </c>
      <c r="C24">
        <v>2</v>
      </c>
      <c r="D24">
        <v>20</v>
      </c>
      <c r="H24">
        <v>4</v>
      </c>
      <c r="I24" t="s">
        <v>10</v>
      </c>
      <c r="J24">
        <v>7</v>
      </c>
      <c r="O24">
        <v>4</v>
      </c>
      <c r="P24" t="s">
        <v>10</v>
      </c>
      <c r="Q24">
        <v>2</v>
      </c>
      <c r="R24">
        <v>5</v>
      </c>
    </row>
    <row r="25" spans="1:18" x14ac:dyDescent="0.25">
      <c r="A25">
        <v>4</v>
      </c>
      <c r="B25" t="s">
        <v>10</v>
      </c>
      <c r="C25">
        <v>3</v>
      </c>
      <c r="D25">
        <v>22</v>
      </c>
      <c r="H25">
        <v>4</v>
      </c>
      <c r="I25" t="s">
        <v>10</v>
      </c>
      <c r="J25">
        <v>7</v>
      </c>
      <c r="O25">
        <v>4</v>
      </c>
      <c r="P25" t="s">
        <v>10</v>
      </c>
      <c r="Q25">
        <v>3</v>
      </c>
      <c r="R25">
        <v>3</v>
      </c>
    </row>
    <row r="26" spans="1:18" x14ac:dyDescent="0.25">
      <c r="A26">
        <v>4</v>
      </c>
      <c r="B26" t="s">
        <v>11</v>
      </c>
      <c r="C26">
        <v>4</v>
      </c>
      <c r="D26">
        <v>40</v>
      </c>
      <c r="H26">
        <v>4</v>
      </c>
      <c r="I26" t="s">
        <v>11</v>
      </c>
      <c r="J26">
        <v>12</v>
      </c>
      <c r="O26">
        <v>4</v>
      </c>
      <c r="P26" t="s">
        <v>11</v>
      </c>
      <c r="Q26">
        <v>4</v>
      </c>
      <c r="R26">
        <v>2</v>
      </c>
    </row>
    <row r="27" spans="1:18" x14ac:dyDescent="0.25">
      <c r="A27">
        <v>4</v>
      </c>
      <c r="B27" t="s">
        <v>11</v>
      </c>
      <c r="C27">
        <v>5</v>
      </c>
      <c r="D27">
        <v>20</v>
      </c>
      <c r="H27">
        <v>4</v>
      </c>
      <c r="I27" t="s">
        <v>11</v>
      </c>
      <c r="J27">
        <v>9</v>
      </c>
      <c r="O27">
        <v>4</v>
      </c>
      <c r="P27" t="s">
        <v>11</v>
      </c>
      <c r="Q27">
        <v>5</v>
      </c>
      <c r="R27">
        <v>4</v>
      </c>
    </row>
    <row r="28" spans="1:18" x14ac:dyDescent="0.25">
      <c r="A28">
        <v>4</v>
      </c>
      <c r="B28" t="s">
        <v>11</v>
      </c>
      <c r="C28">
        <v>6</v>
      </c>
      <c r="D28">
        <v>19</v>
      </c>
      <c r="H28">
        <v>4</v>
      </c>
      <c r="I28" t="s">
        <v>11</v>
      </c>
      <c r="J28">
        <v>9</v>
      </c>
      <c r="O28">
        <v>4</v>
      </c>
      <c r="P28" t="s">
        <v>11</v>
      </c>
      <c r="Q28">
        <v>6</v>
      </c>
      <c r="R28">
        <v>4</v>
      </c>
    </row>
    <row r="29" spans="1:18" x14ac:dyDescent="0.25">
      <c r="A29">
        <v>5</v>
      </c>
      <c r="B29" t="s">
        <v>12</v>
      </c>
      <c r="C29">
        <v>1</v>
      </c>
      <c r="D29">
        <v>73</v>
      </c>
      <c r="H29">
        <v>5</v>
      </c>
      <c r="I29" t="s">
        <v>12</v>
      </c>
      <c r="J29">
        <v>48</v>
      </c>
      <c r="O29">
        <v>5</v>
      </c>
      <c r="P29" t="s">
        <v>12</v>
      </c>
      <c r="Q29">
        <v>1</v>
      </c>
      <c r="R29">
        <v>29</v>
      </c>
    </row>
    <row r="30" spans="1:18" x14ac:dyDescent="0.25">
      <c r="A30">
        <v>5</v>
      </c>
      <c r="B30" t="s">
        <v>12</v>
      </c>
      <c r="C30">
        <v>2</v>
      </c>
      <c r="D30">
        <v>59</v>
      </c>
      <c r="H30">
        <v>5</v>
      </c>
      <c r="I30" t="s">
        <v>12</v>
      </c>
      <c r="J30">
        <v>8</v>
      </c>
      <c r="O30">
        <v>5</v>
      </c>
      <c r="P30" t="s">
        <v>12</v>
      </c>
      <c r="Q30">
        <v>2</v>
      </c>
      <c r="R30">
        <v>20</v>
      </c>
    </row>
    <row r="31" spans="1:18" x14ac:dyDescent="0.25">
      <c r="A31">
        <v>5</v>
      </c>
      <c r="B31" t="s">
        <v>12</v>
      </c>
      <c r="C31">
        <v>3</v>
      </c>
      <c r="D31">
        <v>93</v>
      </c>
      <c r="H31">
        <v>5</v>
      </c>
      <c r="I31" t="s">
        <v>12</v>
      </c>
      <c r="J31">
        <v>28</v>
      </c>
      <c r="O31">
        <v>5</v>
      </c>
      <c r="P31" t="s">
        <v>12</v>
      </c>
      <c r="Q31">
        <v>3</v>
      </c>
      <c r="R31">
        <v>17</v>
      </c>
    </row>
    <row r="32" spans="1:18" x14ac:dyDescent="0.25">
      <c r="A32">
        <v>5</v>
      </c>
      <c r="B32" t="s">
        <v>13</v>
      </c>
      <c r="C32">
        <v>4</v>
      </c>
      <c r="D32">
        <v>198</v>
      </c>
      <c r="H32">
        <v>5</v>
      </c>
      <c r="I32" t="s">
        <v>13</v>
      </c>
      <c r="J32">
        <v>173</v>
      </c>
      <c r="O32">
        <v>5</v>
      </c>
      <c r="P32" t="s">
        <v>13</v>
      </c>
      <c r="Q32">
        <v>4</v>
      </c>
      <c r="R32">
        <v>120</v>
      </c>
    </row>
    <row r="33" spans="1:18" x14ac:dyDescent="0.25">
      <c r="A33">
        <v>5</v>
      </c>
      <c r="B33" t="s">
        <v>13</v>
      </c>
      <c r="C33">
        <v>5</v>
      </c>
      <c r="D33">
        <v>163</v>
      </c>
      <c r="H33">
        <v>5</v>
      </c>
      <c r="I33" t="s">
        <v>13</v>
      </c>
      <c r="J33">
        <v>168</v>
      </c>
      <c r="O33">
        <v>5</v>
      </c>
      <c r="P33" t="s">
        <v>13</v>
      </c>
      <c r="Q33">
        <v>5</v>
      </c>
      <c r="R33">
        <v>52</v>
      </c>
    </row>
    <row r="34" spans="1:18" x14ac:dyDescent="0.25">
      <c r="A34">
        <v>5</v>
      </c>
      <c r="B34" t="s">
        <v>13</v>
      </c>
      <c r="C34">
        <v>6</v>
      </c>
      <c r="D34">
        <v>182</v>
      </c>
      <c r="H34">
        <v>5</v>
      </c>
      <c r="I34" t="s">
        <v>13</v>
      </c>
      <c r="J34">
        <v>159</v>
      </c>
      <c r="O34">
        <v>5</v>
      </c>
      <c r="P34" t="s">
        <v>13</v>
      </c>
      <c r="Q34">
        <v>6</v>
      </c>
      <c r="R34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N30" sqref="N30"/>
    </sheetView>
  </sheetViews>
  <sheetFormatPr defaultRowHeight="15" x14ac:dyDescent="0.25"/>
  <cols>
    <col min="1" max="1" width="9.5703125" style="17" bestFit="1" customWidth="1"/>
    <col min="2" max="2" width="10.42578125" style="17" bestFit="1" customWidth="1"/>
    <col min="3" max="3" width="9.5703125" style="17" bestFit="1" customWidth="1"/>
    <col min="4" max="4" width="10.42578125" style="17" bestFit="1" customWidth="1"/>
  </cols>
  <sheetData>
    <row r="1" spans="1:4" x14ac:dyDescent="0.25">
      <c r="A1" s="17" t="s">
        <v>765</v>
      </c>
      <c r="B1" s="17" t="s">
        <v>764</v>
      </c>
      <c r="C1" s="17" t="s">
        <v>762</v>
      </c>
      <c r="D1" s="17" t="s">
        <v>763</v>
      </c>
    </row>
    <row r="2" spans="1:4" x14ac:dyDescent="0.25">
      <c r="A2" s="17">
        <v>1015</v>
      </c>
      <c r="B2" s="17" t="s">
        <v>766</v>
      </c>
      <c r="C2" s="17">
        <v>1.5241</v>
      </c>
      <c r="D2" s="17">
        <v>2.1261000000000001</v>
      </c>
    </row>
    <row r="3" spans="1:4" x14ac:dyDescent="0.25">
      <c r="A3" s="17">
        <v>1016</v>
      </c>
      <c r="B3" s="17" t="s">
        <v>767</v>
      </c>
      <c r="C3" s="17">
        <v>1.5737000000000001</v>
      </c>
      <c r="D3" s="17">
        <v>2.2339000000000002</v>
      </c>
    </row>
    <row r="4" spans="1:4" x14ac:dyDescent="0.25">
      <c r="A4" s="17">
        <v>1017</v>
      </c>
      <c r="B4" s="17" t="s">
        <v>768</v>
      </c>
      <c r="C4" s="17">
        <v>2.0626000000000002</v>
      </c>
      <c r="D4" s="17">
        <v>2.7682000000000002</v>
      </c>
    </row>
    <row r="5" spans="1:4" x14ac:dyDescent="0.25">
      <c r="A5" s="17">
        <v>1018</v>
      </c>
      <c r="B5" s="17" t="s">
        <v>769</v>
      </c>
      <c r="C5" s="17">
        <v>2.3950999999999998</v>
      </c>
      <c r="D5" s="17">
        <v>2.4851000000000001</v>
      </c>
    </row>
    <row r="6" spans="1:4" x14ac:dyDescent="0.25">
      <c r="A6" s="17">
        <v>1019</v>
      </c>
      <c r="B6" s="17" t="s">
        <v>770</v>
      </c>
      <c r="C6" s="17">
        <v>3.3881000000000001</v>
      </c>
      <c r="D6" s="17">
        <v>3.4628999999999999</v>
      </c>
    </row>
    <row r="7" spans="1:4" x14ac:dyDescent="0.25">
      <c r="A7" s="17">
        <v>1020</v>
      </c>
      <c r="B7" s="17" t="s">
        <v>771</v>
      </c>
      <c r="C7" s="17">
        <v>4.0667</v>
      </c>
      <c r="D7" s="17">
        <v>6.3921000000000001</v>
      </c>
    </row>
    <row r="8" spans="1:4" x14ac:dyDescent="0.25">
      <c r="A8" s="17">
        <v>1021</v>
      </c>
      <c r="B8" s="17" t="s">
        <v>771</v>
      </c>
      <c r="C8" s="17">
        <v>4.3170999999999999</v>
      </c>
      <c r="D8" s="17">
        <v>5.6085000000000003</v>
      </c>
    </row>
    <row r="9" spans="1:4" x14ac:dyDescent="0.25">
      <c r="A9" s="17">
        <v>1022</v>
      </c>
      <c r="B9" s="17" t="s">
        <v>772</v>
      </c>
      <c r="C9" s="17">
        <v>4.8242000000000003</v>
      </c>
      <c r="D9" s="17">
        <v>4.8753000000000002</v>
      </c>
    </row>
    <row r="10" spans="1:4" x14ac:dyDescent="0.25">
      <c r="A10" s="17">
        <v>1023</v>
      </c>
      <c r="B10" s="17" t="s">
        <v>208</v>
      </c>
      <c r="C10" s="17">
        <v>5.0258000000000003</v>
      </c>
      <c r="D10" s="17">
        <v>6.5846</v>
      </c>
    </row>
    <row r="11" spans="1:4" x14ac:dyDescent="0.25">
      <c r="A11" s="17">
        <v>1024</v>
      </c>
      <c r="B11" s="17" t="s">
        <v>208</v>
      </c>
      <c r="C11" s="17">
        <v>5.6082000000000001</v>
      </c>
      <c r="D11" s="17">
        <v>7.2992999999999997</v>
      </c>
    </row>
    <row r="12" spans="1:4" x14ac:dyDescent="0.25">
      <c r="A12" s="17">
        <v>1025</v>
      </c>
      <c r="B12" s="17" t="s">
        <v>773</v>
      </c>
      <c r="C12" s="17">
        <v>5.9173999999999998</v>
      </c>
      <c r="D12" s="17">
        <v>7.06</v>
      </c>
    </row>
    <row r="13" spans="1:4" x14ac:dyDescent="0.25">
      <c r="A13" s="17">
        <v>1026</v>
      </c>
      <c r="B13" s="17" t="s">
        <v>773</v>
      </c>
      <c r="C13" s="17">
        <v>4.9568000000000003</v>
      </c>
      <c r="D13" s="17">
        <v>5.1958000000000002</v>
      </c>
    </row>
    <row r="14" spans="1:4" x14ac:dyDescent="0.25">
      <c r="A14" s="17">
        <v>1027</v>
      </c>
      <c r="B14" s="17" t="s">
        <v>770</v>
      </c>
      <c r="C14" s="17">
        <v>4.7786</v>
      </c>
      <c r="D14" s="17">
        <v>5.4580000000000002</v>
      </c>
    </row>
    <row r="15" spans="1:4" x14ac:dyDescent="0.25">
      <c r="A15" s="17">
        <v>1028</v>
      </c>
      <c r="B15" s="17" t="s">
        <v>773</v>
      </c>
      <c r="C15" s="17">
        <v>4.5212000000000003</v>
      </c>
      <c r="D15" s="17">
        <v>5.1877000000000004</v>
      </c>
    </row>
    <row r="16" spans="1:4" x14ac:dyDescent="0.25">
      <c r="A16" s="17">
        <v>1029</v>
      </c>
      <c r="B16" s="17" t="s">
        <v>774</v>
      </c>
      <c r="C16" s="17">
        <v>4.4360999999999997</v>
      </c>
      <c r="D16" s="17">
        <v>5.1665999999999999</v>
      </c>
    </row>
    <row r="17" spans="1:4" x14ac:dyDescent="0.25">
      <c r="A17" s="17">
        <v>1030</v>
      </c>
      <c r="B17" s="17" t="s">
        <v>773</v>
      </c>
      <c r="C17" s="17">
        <v>4.0194000000000001</v>
      </c>
      <c r="D17" s="17">
        <v>5.0415999999999999</v>
      </c>
    </row>
    <row r="18" spans="1:4" x14ac:dyDescent="0.25">
      <c r="A18" s="17">
        <v>1031</v>
      </c>
      <c r="B18" s="17" t="s">
        <v>775</v>
      </c>
      <c r="C18" s="17">
        <v>2.8671000000000002</v>
      </c>
      <c r="D18" s="17">
        <v>4.8960999999999997</v>
      </c>
    </row>
    <row r="19" spans="1:4" x14ac:dyDescent="0.25">
      <c r="A19" s="17">
        <v>1032</v>
      </c>
      <c r="B19" s="17" t="s">
        <v>774</v>
      </c>
      <c r="C19" s="17">
        <v>2.5293999999999999</v>
      </c>
      <c r="D19" s="17">
        <v>3.3020999999999998</v>
      </c>
    </row>
    <row r="20" spans="1:4" x14ac:dyDescent="0.25">
      <c r="A20" s="17">
        <v>1033</v>
      </c>
      <c r="B20" s="17" t="s">
        <v>770</v>
      </c>
      <c r="C20" s="17">
        <v>2.6486000000000001</v>
      </c>
      <c r="D20" s="17">
        <v>3.4533999999999998</v>
      </c>
    </row>
    <row r="21" spans="1:4" x14ac:dyDescent="0.25">
      <c r="A21" s="17">
        <v>1034</v>
      </c>
      <c r="B21" s="17" t="s">
        <v>768</v>
      </c>
      <c r="C21" s="17">
        <v>2.2885</v>
      </c>
      <c r="D21" s="17">
        <v>3.6309</v>
      </c>
    </row>
    <row r="22" spans="1:4" x14ac:dyDescent="0.25">
      <c r="A22" s="17">
        <v>1035</v>
      </c>
      <c r="B22" s="17" t="s">
        <v>768</v>
      </c>
      <c r="C22" s="17">
        <v>2.448</v>
      </c>
      <c r="D22" s="17">
        <v>3.3327</v>
      </c>
    </row>
    <row r="23" spans="1:4" x14ac:dyDescent="0.25">
      <c r="A23" s="17">
        <v>1036</v>
      </c>
      <c r="B23" s="17" t="s">
        <v>773</v>
      </c>
      <c r="C23" s="17">
        <v>2.5192000000000001</v>
      </c>
      <c r="D23" s="17">
        <v>3.1804000000000001</v>
      </c>
    </row>
    <row r="24" spans="1:4" x14ac:dyDescent="0.25">
      <c r="A24" s="17">
        <v>1037</v>
      </c>
      <c r="B24" s="17" t="s">
        <v>773</v>
      </c>
      <c r="C24" s="17">
        <v>1.8109999999999999</v>
      </c>
      <c r="D24" s="17">
        <v>1.8584000000000001</v>
      </c>
    </row>
    <row r="25" spans="1:4" x14ac:dyDescent="0.25">
      <c r="A25" s="17">
        <v>1038</v>
      </c>
      <c r="B25" s="17" t="s">
        <v>768</v>
      </c>
      <c r="C25" s="17">
        <v>1.6623000000000001</v>
      </c>
      <c r="D25" s="17">
        <v>2.2363</v>
      </c>
    </row>
    <row r="26" spans="1:4" x14ac:dyDescent="0.25">
      <c r="A26" s="17">
        <v>1039</v>
      </c>
      <c r="B26" s="17" t="s">
        <v>768</v>
      </c>
      <c r="C26" s="17">
        <v>1.6651</v>
      </c>
      <c r="D26" s="17">
        <v>1.8651</v>
      </c>
    </row>
    <row r="27" spans="1:4" x14ac:dyDescent="0.25">
      <c r="A27" s="17">
        <v>1040</v>
      </c>
      <c r="B27" s="17" t="s">
        <v>776</v>
      </c>
      <c r="C27" s="17">
        <v>2.0842000000000001</v>
      </c>
      <c r="D27" s="17">
        <v>2.5266999999999999</v>
      </c>
    </row>
    <row r="28" spans="1:4" x14ac:dyDescent="0.25">
      <c r="A28" s="17">
        <v>1041</v>
      </c>
      <c r="B28" s="17" t="s">
        <v>766</v>
      </c>
      <c r="C28" s="17">
        <v>2.3395000000000001</v>
      </c>
      <c r="D28" s="17">
        <v>3.3026</v>
      </c>
    </row>
    <row r="29" spans="1:4" x14ac:dyDescent="0.25">
      <c r="A29" s="17">
        <v>1042</v>
      </c>
      <c r="B29" s="17" t="s">
        <v>770</v>
      </c>
      <c r="C29" s="17">
        <v>3.0398999999999998</v>
      </c>
      <c r="D29" s="17">
        <v>3.5209000000000001</v>
      </c>
    </row>
    <row r="30" spans="1:4" x14ac:dyDescent="0.25">
      <c r="A30" s="17">
        <v>1043</v>
      </c>
      <c r="B30" s="17" t="s">
        <v>768</v>
      </c>
      <c r="C30" s="17">
        <v>3.1738</v>
      </c>
      <c r="D30" s="17">
        <v>4.1193999999999997</v>
      </c>
    </row>
    <row r="31" spans="1:4" x14ac:dyDescent="0.25">
      <c r="A31" s="17">
        <v>1044</v>
      </c>
      <c r="B31" s="17" t="s">
        <v>774</v>
      </c>
      <c r="C31" s="17">
        <v>3.3372999999999999</v>
      </c>
      <c r="D31" s="17">
        <v>4.0585000000000004</v>
      </c>
    </row>
    <row r="32" spans="1:4" x14ac:dyDescent="0.25">
      <c r="A32" s="17">
        <v>1045</v>
      </c>
      <c r="B32" s="17" t="s">
        <v>770</v>
      </c>
      <c r="C32" s="17">
        <v>3.6453000000000002</v>
      </c>
      <c r="D32" s="17">
        <v>4.1783999999999999</v>
      </c>
    </row>
    <row r="33" spans="1:4" x14ac:dyDescent="0.25">
      <c r="A33" s="17">
        <v>1046</v>
      </c>
      <c r="B33" s="17" t="s">
        <v>773</v>
      </c>
      <c r="C33" s="17">
        <v>4.3173000000000004</v>
      </c>
      <c r="D33" s="17">
        <v>5.5239000000000003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Y66"/>
  <sheetViews>
    <sheetView topLeftCell="A31" zoomScale="80" zoomScaleNormal="80" workbookViewId="0">
      <selection activeCell="I69" sqref="I69"/>
    </sheetView>
  </sheetViews>
  <sheetFormatPr defaultColWidth="8.85546875" defaultRowHeight="15" x14ac:dyDescent="0.25"/>
  <sheetData>
    <row r="3" spans="1:1" x14ac:dyDescent="0.25">
      <c r="A3" t="s">
        <v>22</v>
      </c>
    </row>
    <row r="4" spans="1:1" x14ac:dyDescent="0.25">
      <c r="A4" t="s">
        <v>28</v>
      </c>
    </row>
    <row r="25" spans="13:13" x14ac:dyDescent="0.25">
      <c r="M25" t="s">
        <v>64</v>
      </c>
    </row>
    <row r="26" spans="13:13" x14ac:dyDescent="0.25">
      <c r="M26" t="s">
        <v>31</v>
      </c>
    </row>
    <row r="58" spans="2:25" x14ac:dyDescent="0.25">
      <c r="B58" t="s">
        <v>22</v>
      </c>
      <c r="M58" t="s">
        <v>23</v>
      </c>
      <c r="U58" t="s">
        <v>25</v>
      </c>
    </row>
    <row r="59" spans="2:25" x14ac:dyDescent="0.25">
      <c r="B59" t="s">
        <v>28</v>
      </c>
      <c r="M59" t="s">
        <v>31</v>
      </c>
      <c r="U59" t="s">
        <v>31</v>
      </c>
    </row>
    <row r="60" spans="2:25" x14ac:dyDescent="0.25">
      <c r="C60" t="s">
        <v>4</v>
      </c>
      <c r="D60" t="s">
        <v>7</v>
      </c>
      <c r="E60" t="s">
        <v>723</v>
      </c>
      <c r="F60" t="s">
        <v>724</v>
      </c>
      <c r="M60" t="s">
        <v>725</v>
      </c>
      <c r="N60" t="s">
        <v>4</v>
      </c>
      <c r="O60" t="s">
        <v>7</v>
      </c>
      <c r="P60" t="s">
        <v>723</v>
      </c>
      <c r="Q60" t="s">
        <v>724</v>
      </c>
      <c r="U60" t="s">
        <v>727</v>
      </c>
      <c r="V60" t="s">
        <v>4</v>
      </c>
      <c r="W60" t="s">
        <v>7</v>
      </c>
      <c r="X60" t="s">
        <v>723</v>
      </c>
      <c r="Y60" t="s">
        <v>724</v>
      </c>
    </row>
    <row r="61" spans="2:25" x14ac:dyDescent="0.25">
      <c r="B61" t="s">
        <v>718</v>
      </c>
      <c r="C61">
        <v>613.52700000000004</v>
      </c>
      <c r="D61">
        <v>7086.924</v>
      </c>
      <c r="E61">
        <v>2897.4470000000001</v>
      </c>
      <c r="F61">
        <v>6605.3469999999998</v>
      </c>
      <c r="M61" t="s">
        <v>718</v>
      </c>
      <c r="N61">
        <v>455.74900000000002</v>
      </c>
      <c r="O61">
        <v>22882.973999999998</v>
      </c>
      <c r="P61">
        <v>10589.267</v>
      </c>
      <c r="Q61">
        <v>20071.095000000001</v>
      </c>
      <c r="U61" t="s">
        <v>726</v>
      </c>
      <c r="V61">
        <v>968.16300000000001</v>
      </c>
      <c r="W61">
        <v>14864.316999999999</v>
      </c>
      <c r="X61">
        <v>5428.8819999999996</v>
      </c>
      <c r="Y61">
        <v>9168.9529999999995</v>
      </c>
    </row>
    <row r="62" spans="2:25" x14ac:dyDescent="0.25">
      <c r="B62" t="s">
        <v>719</v>
      </c>
      <c r="C62">
        <v>4441.0540000000001</v>
      </c>
      <c r="D62">
        <v>6852.2669999999998</v>
      </c>
      <c r="E62">
        <v>7346.0450000000001</v>
      </c>
      <c r="F62">
        <v>3548.3969999999999</v>
      </c>
      <c r="M62" t="s">
        <v>719</v>
      </c>
      <c r="N62">
        <v>7160.4390000000003</v>
      </c>
      <c r="O62">
        <v>18052.065999999999</v>
      </c>
      <c r="P62">
        <v>16959.43</v>
      </c>
      <c r="Q62">
        <v>22149.065999999999</v>
      </c>
      <c r="U62" t="s">
        <v>719</v>
      </c>
      <c r="V62">
        <v>5216.4679999999998</v>
      </c>
      <c r="W62">
        <v>8738.0750000000007</v>
      </c>
      <c r="X62">
        <v>9111.9030000000002</v>
      </c>
      <c r="Y62">
        <v>7706.9030000000002</v>
      </c>
    </row>
    <row r="63" spans="2:25" x14ac:dyDescent="0.25">
      <c r="B63" t="s">
        <v>720</v>
      </c>
      <c r="C63">
        <v>0.1381489619356126</v>
      </c>
      <c r="D63">
        <v>1.0342451629511811</v>
      </c>
      <c r="E63">
        <v>0.39442271317423189</v>
      </c>
      <c r="F63">
        <v>1.8615016865362022</v>
      </c>
      <c r="M63" t="s">
        <v>720</v>
      </c>
      <c r="N63">
        <v>6.3648192520039629E-2</v>
      </c>
      <c r="O63">
        <v>1.2676097018479768</v>
      </c>
      <c r="P63">
        <v>0.62438814276187349</v>
      </c>
      <c r="Q63">
        <v>0.90618245482676341</v>
      </c>
      <c r="U63" t="s">
        <v>720</v>
      </c>
      <c r="V63">
        <v>0.18559741955668088</v>
      </c>
      <c r="W63">
        <v>1.7010974385090536</v>
      </c>
      <c r="X63">
        <v>0.59580111860277696</v>
      </c>
      <c r="Y63">
        <v>1.1897065526840027</v>
      </c>
    </row>
    <row r="65" spans="2:6" x14ac:dyDescent="0.25">
      <c r="B65" t="s">
        <v>219</v>
      </c>
      <c r="C65">
        <v>0.12462280603836026</v>
      </c>
      <c r="D65">
        <v>1.4843535701785151</v>
      </c>
      <c r="E65">
        <v>0.61009463068232517</v>
      </c>
      <c r="F65">
        <v>1.047944503755383</v>
      </c>
    </row>
    <row r="66" spans="2:6" x14ac:dyDescent="0.25">
      <c r="B66" t="s">
        <v>721</v>
      </c>
      <c r="C66">
        <v>8.6231125398066877E-2</v>
      </c>
      <c r="D66">
        <v>0.30652211815425673</v>
      </c>
      <c r="E66">
        <v>2.021407863684082E-2</v>
      </c>
      <c r="F66">
        <v>0.20048181222465336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AK86"/>
  <sheetViews>
    <sheetView topLeftCell="A43" zoomScale="70" zoomScaleNormal="70" workbookViewId="0">
      <selection activeCell="C85" sqref="C85:J86"/>
    </sheetView>
  </sheetViews>
  <sheetFormatPr defaultColWidth="8.85546875" defaultRowHeight="15" x14ac:dyDescent="0.25"/>
  <sheetData>
    <row r="3" spans="2:2" x14ac:dyDescent="0.25">
      <c r="B3" t="s">
        <v>22</v>
      </c>
    </row>
    <row r="4" spans="2:2" x14ac:dyDescent="0.25">
      <c r="B4" t="s">
        <v>29</v>
      </c>
    </row>
    <row r="23" spans="14:25" x14ac:dyDescent="0.25">
      <c r="Y23" t="s">
        <v>25</v>
      </c>
    </row>
    <row r="24" spans="14:25" x14ac:dyDescent="0.25">
      <c r="N24" t="s">
        <v>23</v>
      </c>
      <c r="Y24" t="s">
        <v>59</v>
      </c>
    </row>
    <row r="25" spans="14:25" x14ac:dyDescent="0.25">
      <c r="N25" t="s">
        <v>30</v>
      </c>
    </row>
    <row r="77" spans="2:37" x14ac:dyDescent="0.25">
      <c r="B77" t="s">
        <v>22</v>
      </c>
      <c r="N77" t="s">
        <v>23</v>
      </c>
    </row>
    <row r="78" spans="2:37" x14ac:dyDescent="0.25">
      <c r="B78" t="s">
        <v>29</v>
      </c>
      <c r="N78" t="s">
        <v>30</v>
      </c>
      <c r="Y78" t="s">
        <v>25</v>
      </c>
      <c r="AG78" t="s">
        <v>25</v>
      </c>
    </row>
    <row r="79" spans="2:37" x14ac:dyDescent="0.25">
      <c r="C79" t="s">
        <v>4</v>
      </c>
      <c r="D79" t="s">
        <v>7</v>
      </c>
      <c r="E79" t="s">
        <v>728</v>
      </c>
      <c r="F79" t="s">
        <v>729</v>
      </c>
      <c r="G79" t="s">
        <v>730</v>
      </c>
      <c r="H79" t="s">
        <v>731</v>
      </c>
      <c r="I79" t="s">
        <v>732</v>
      </c>
      <c r="J79" t="s">
        <v>733</v>
      </c>
      <c r="O79" t="s">
        <v>4</v>
      </c>
      <c r="P79" t="s">
        <v>7</v>
      </c>
      <c r="Q79" t="s">
        <v>728</v>
      </c>
      <c r="R79" t="s">
        <v>729</v>
      </c>
      <c r="S79" t="s">
        <v>730</v>
      </c>
      <c r="T79" t="s">
        <v>731</v>
      </c>
      <c r="U79" t="s">
        <v>732</v>
      </c>
      <c r="V79" t="s">
        <v>733</v>
      </c>
      <c r="Y79" t="s">
        <v>735</v>
      </c>
      <c r="AG79" t="s">
        <v>29</v>
      </c>
    </row>
    <row r="80" spans="2:37" x14ac:dyDescent="0.25">
      <c r="B80" t="s">
        <v>718</v>
      </c>
      <c r="C80">
        <v>782.77</v>
      </c>
      <c r="D80">
        <v>6683.4179999999997</v>
      </c>
      <c r="E80">
        <v>6888.66</v>
      </c>
      <c r="F80">
        <v>7537.9030000000002</v>
      </c>
      <c r="G80">
        <v>4189.0749999999998</v>
      </c>
      <c r="H80">
        <v>7484.0659999999998</v>
      </c>
      <c r="I80">
        <v>8817.8150000000005</v>
      </c>
      <c r="J80">
        <v>4338.9449999999997</v>
      </c>
      <c r="N80" t="s">
        <v>718</v>
      </c>
      <c r="O80">
        <v>3248.0830000000001</v>
      </c>
      <c r="P80">
        <v>18366.146000000001</v>
      </c>
      <c r="Q80">
        <v>16000.803</v>
      </c>
      <c r="R80">
        <v>18235.852999999999</v>
      </c>
      <c r="S80">
        <v>10371.489</v>
      </c>
      <c r="T80">
        <v>18931.902999999998</v>
      </c>
      <c r="U80">
        <v>17658.731</v>
      </c>
      <c r="V80">
        <v>10857.316999999999</v>
      </c>
      <c r="AA80" t="s">
        <v>4</v>
      </c>
      <c r="AB80" t="s">
        <v>7</v>
      </c>
      <c r="AC80" t="s">
        <v>728</v>
      </c>
      <c r="AD80" t="s">
        <v>729</v>
      </c>
      <c r="AE80" t="s">
        <v>730</v>
      </c>
      <c r="AG80" t="s">
        <v>4</v>
      </c>
      <c r="AH80" t="s">
        <v>7</v>
      </c>
      <c r="AI80" t="s">
        <v>731</v>
      </c>
      <c r="AJ80" t="s">
        <v>732</v>
      </c>
      <c r="AK80" t="s">
        <v>733</v>
      </c>
    </row>
    <row r="81" spans="2:37" x14ac:dyDescent="0.25">
      <c r="B81" t="s">
        <v>726</v>
      </c>
      <c r="C81">
        <v>0.10267504450887166</v>
      </c>
      <c r="D81">
        <v>1.0102451161187729</v>
      </c>
      <c r="E81">
        <v>0.91375087181361903</v>
      </c>
      <c r="F81">
        <v>1.1682860350670108</v>
      </c>
      <c r="G81">
        <v>0.67629810505922949</v>
      </c>
      <c r="H81">
        <v>1.3109232363473557</v>
      </c>
      <c r="I81">
        <v>1.294600457333299</v>
      </c>
      <c r="J81">
        <v>0.66457702865513579</v>
      </c>
      <c r="N81" t="s">
        <v>719</v>
      </c>
      <c r="O81">
        <v>4415.9620000000004</v>
      </c>
      <c r="P81">
        <v>11369.903</v>
      </c>
      <c r="Q81">
        <v>10995.245999999999</v>
      </c>
      <c r="R81">
        <v>12351.61</v>
      </c>
      <c r="S81">
        <v>10870.832</v>
      </c>
      <c r="T81">
        <v>11896.61</v>
      </c>
      <c r="U81">
        <v>14748.075000000001</v>
      </c>
      <c r="V81">
        <v>9432.66</v>
      </c>
      <c r="Y81" t="s">
        <v>718</v>
      </c>
      <c r="AA81">
        <v>1237.8409999999999</v>
      </c>
      <c r="AB81">
        <v>14730.974</v>
      </c>
      <c r="AC81">
        <v>12872.852999999999</v>
      </c>
      <c r="AD81">
        <v>9842.0750000000007</v>
      </c>
      <c r="AE81">
        <v>7902.9530000000004</v>
      </c>
      <c r="AG81">
        <v>625.94100000000003</v>
      </c>
      <c r="AH81">
        <v>14017.701999999999</v>
      </c>
      <c r="AI81">
        <v>16066.288</v>
      </c>
      <c r="AJ81">
        <v>13886.752</v>
      </c>
      <c r="AK81">
        <v>6310.1959999999999</v>
      </c>
    </row>
    <row r="82" spans="2:37" x14ac:dyDescent="0.25">
      <c r="B82" t="s">
        <v>719</v>
      </c>
      <c r="C82">
        <v>3206.69</v>
      </c>
      <c r="D82">
        <v>6173.1959999999999</v>
      </c>
      <c r="E82">
        <v>8517.2669999999998</v>
      </c>
      <c r="F82">
        <v>8408.3880000000008</v>
      </c>
      <c r="G82">
        <v>7651.1459999999997</v>
      </c>
      <c r="H82">
        <v>8396.2880000000005</v>
      </c>
      <c r="I82">
        <v>11532.187</v>
      </c>
      <c r="J82">
        <v>7902.4390000000003</v>
      </c>
      <c r="N82" t="s">
        <v>720</v>
      </c>
      <c r="O82">
        <v>0.73553237097601831</v>
      </c>
      <c r="P82">
        <v>1.6153300516284088</v>
      </c>
      <c r="Q82">
        <v>1.4552473860066433</v>
      </c>
      <c r="R82">
        <v>1.476394818165405</v>
      </c>
      <c r="S82">
        <v>0.95406579735571295</v>
      </c>
      <c r="T82">
        <v>1.5913695582186855</v>
      </c>
      <c r="U82">
        <v>1.1973583671089276</v>
      </c>
      <c r="V82">
        <v>1.1510344908011101</v>
      </c>
      <c r="Y82" t="s">
        <v>719</v>
      </c>
      <c r="AA82">
        <v>12453.166999999999</v>
      </c>
      <c r="AB82">
        <v>16600.994999999999</v>
      </c>
      <c r="AC82">
        <v>15870.772999999999</v>
      </c>
      <c r="AD82">
        <v>14589.409</v>
      </c>
      <c r="AE82">
        <v>13782.701999999999</v>
      </c>
      <c r="AG82">
        <v>7638.1459999999997</v>
      </c>
      <c r="AH82">
        <v>12448.581</v>
      </c>
      <c r="AI82">
        <v>16626.945</v>
      </c>
      <c r="AJ82">
        <v>19455.945</v>
      </c>
      <c r="AK82">
        <v>12647.581</v>
      </c>
    </row>
    <row r="83" spans="2:37" x14ac:dyDescent="0.25">
      <c r="B83" t="s">
        <v>720</v>
      </c>
      <c r="C83">
        <v>0.24410529237313242</v>
      </c>
      <c r="D83">
        <v>1.0826511907284331</v>
      </c>
      <c r="E83">
        <v>0.80878760757411972</v>
      </c>
      <c r="F83">
        <v>0.89647421122812121</v>
      </c>
      <c r="G83">
        <v>0.54750948420014467</v>
      </c>
      <c r="H83">
        <v>0.8913541317305933</v>
      </c>
      <c r="I83">
        <v>0.76462643208959413</v>
      </c>
      <c r="J83">
        <v>0.54906402947241983</v>
      </c>
      <c r="N83" t="s">
        <v>734</v>
      </c>
      <c r="O83">
        <v>0.45534494342783421</v>
      </c>
      <c r="P83">
        <v>1</v>
      </c>
      <c r="Q83">
        <v>0.90089785956722168</v>
      </c>
      <c r="R83">
        <v>0.91398956930012931</v>
      </c>
      <c r="S83">
        <v>0.59063211038135666</v>
      </c>
      <c r="T83">
        <v>0.9851668125745765</v>
      </c>
      <c r="U83">
        <v>0.74124688381911463</v>
      </c>
      <c r="V83">
        <v>0.71256922982442883</v>
      </c>
      <c r="Y83" t="s">
        <v>720</v>
      </c>
      <c r="AA83">
        <v>9.9399694872798219E-2</v>
      </c>
      <c r="AB83">
        <v>0.88735488445120314</v>
      </c>
      <c r="AC83">
        <v>0.81110434885559768</v>
      </c>
      <c r="AD83">
        <v>0.67460409122809573</v>
      </c>
      <c r="AE83">
        <v>0.57339649366285372</v>
      </c>
      <c r="AG83">
        <v>8.1949336920242172E-2</v>
      </c>
      <c r="AH83">
        <v>1.1260481817164543</v>
      </c>
      <c r="AI83">
        <v>0.96628021563792987</v>
      </c>
      <c r="AJ83">
        <v>0.71375366244096605</v>
      </c>
      <c r="AK83">
        <v>0.49892513042612652</v>
      </c>
    </row>
    <row r="84" spans="2:37" x14ac:dyDescent="0.25">
      <c r="B84" t="s">
        <v>734</v>
      </c>
      <c r="C84">
        <v>0.22546993386567346</v>
      </c>
      <c r="D84">
        <v>1</v>
      </c>
      <c r="E84">
        <v>0.74704356721757126</v>
      </c>
      <c r="F84">
        <v>0.82803604605556513</v>
      </c>
      <c r="G84">
        <v>0.50571180163000373</v>
      </c>
      <c r="H84">
        <v>0.82330684098806506</v>
      </c>
      <c r="I84">
        <v>0.70625372108549156</v>
      </c>
      <c r="J84">
        <v>0.50714767062048549</v>
      </c>
      <c r="Y84" t="s">
        <v>734</v>
      </c>
      <c r="AA84">
        <v>0.11201797230684467</v>
      </c>
      <c r="AB84">
        <v>1</v>
      </c>
      <c r="AC84">
        <v>0.91406985307489053</v>
      </c>
      <c r="AD84">
        <v>0.76024159335677055</v>
      </c>
      <c r="AE84">
        <v>0.64618621445632618</v>
      </c>
      <c r="AG84">
        <v>7.2776048352855921E-2</v>
      </c>
      <c r="AH84">
        <v>1</v>
      </c>
      <c r="AI84">
        <v>0.85811622568850709</v>
      </c>
      <c r="AJ84">
        <v>0.63385712443758779</v>
      </c>
      <c r="AK84">
        <v>0.44307618317504543</v>
      </c>
    </row>
    <row r="85" spans="2:37" x14ac:dyDescent="0.25">
      <c r="B85" t="s">
        <v>219</v>
      </c>
      <c r="C85">
        <v>0.26427761653345078</v>
      </c>
      <c r="D85">
        <v>1</v>
      </c>
      <c r="E85">
        <v>0.85400375995322786</v>
      </c>
      <c r="F85">
        <v>0.83408906957082163</v>
      </c>
      <c r="G85">
        <v>0.58084337548922882</v>
      </c>
      <c r="H85">
        <v>0.88886329308371614</v>
      </c>
      <c r="I85">
        <v>0.69378590978073129</v>
      </c>
      <c r="J85">
        <v>0.55426436120665323</v>
      </c>
    </row>
    <row r="86" spans="2:37" x14ac:dyDescent="0.25">
      <c r="B86" t="s">
        <v>721</v>
      </c>
      <c r="C86">
        <v>0.17182918015240667</v>
      </c>
      <c r="D86">
        <v>0</v>
      </c>
      <c r="E86">
        <v>7.9365751189270584E-2</v>
      </c>
      <c r="F86">
        <v>7.4525713876931993E-2</v>
      </c>
      <c r="G86">
        <v>5.7971613236490846E-2</v>
      </c>
      <c r="H86">
        <v>8.4603337859382205E-2</v>
      </c>
      <c r="I86">
        <v>5.0625611866629477E-2</v>
      </c>
      <c r="J86">
        <v>0.13956903723598676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AB130"/>
  <sheetViews>
    <sheetView topLeftCell="C79" zoomScale="70" zoomScaleNormal="70" workbookViewId="0">
      <selection activeCell="D129" sqref="D129:S130"/>
    </sheetView>
  </sheetViews>
  <sheetFormatPr defaultColWidth="8.85546875" defaultRowHeight="15" x14ac:dyDescent="0.25"/>
  <sheetData>
    <row r="6" spans="3:3" x14ac:dyDescent="0.25">
      <c r="C6" t="s">
        <v>22</v>
      </c>
    </row>
    <row r="7" spans="3:3" x14ac:dyDescent="0.25">
      <c r="C7" t="s">
        <v>32</v>
      </c>
    </row>
    <row r="27" spans="16:28" x14ac:dyDescent="0.25">
      <c r="P27" t="s">
        <v>23</v>
      </c>
      <c r="AB27" t="s">
        <v>25</v>
      </c>
    </row>
    <row r="28" spans="16:28" x14ac:dyDescent="0.25">
      <c r="P28" t="s">
        <v>33</v>
      </c>
      <c r="AB28" t="s">
        <v>60</v>
      </c>
    </row>
    <row r="106" spans="3:19" x14ac:dyDescent="0.25">
      <c r="C106" t="s">
        <v>22</v>
      </c>
    </row>
    <row r="107" spans="3:19" x14ac:dyDescent="0.25">
      <c r="C107" t="s">
        <v>737</v>
      </c>
    </row>
    <row r="108" spans="3:19" x14ac:dyDescent="0.25">
      <c r="D108" t="s">
        <v>4</v>
      </c>
      <c r="F108" t="s">
        <v>7</v>
      </c>
      <c r="H108" t="s">
        <v>712</v>
      </c>
      <c r="J108" t="s">
        <v>713</v>
      </c>
      <c r="L108" t="s">
        <v>714</v>
      </c>
      <c r="N108" t="s">
        <v>715</v>
      </c>
      <c r="P108" t="s">
        <v>716</v>
      </c>
      <c r="R108" t="s">
        <v>717</v>
      </c>
    </row>
    <row r="109" spans="3:19" x14ac:dyDescent="0.25">
      <c r="C109" t="s">
        <v>736</v>
      </c>
      <c r="D109" t="s">
        <v>186</v>
      </c>
      <c r="E109" t="s">
        <v>164</v>
      </c>
      <c r="F109" t="s">
        <v>186</v>
      </c>
      <c r="G109" t="s">
        <v>164</v>
      </c>
      <c r="H109" t="s">
        <v>186</v>
      </c>
      <c r="I109" t="s">
        <v>164</v>
      </c>
      <c r="J109" t="s">
        <v>186</v>
      </c>
      <c r="K109" t="s">
        <v>164</v>
      </c>
      <c r="L109" t="s">
        <v>186</v>
      </c>
      <c r="M109" t="s">
        <v>164</v>
      </c>
      <c r="N109" t="s">
        <v>186</v>
      </c>
      <c r="O109" t="s">
        <v>164</v>
      </c>
      <c r="P109" t="s">
        <v>186</v>
      </c>
      <c r="Q109" t="s">
        <v>164</v>
      </c>
      <c r="R109" t="s">
        <v>186</v>
      </c>
      <c r="S109" t="s">
        <v>164</v>
      </c>
    </row>
    <row r="110" spans="3:19" x14ac:dyDescent="0.25">
      <c r="C110" t="s">
        <v>718</v>
      </c>
      <c r="D110">
        <v>91.191999999999993</v>
      </c>
      <c r="E110">
        <v>7152.9530000000004</v>
      </c>
      <c r="F110">
        <v>1548.2049999999999</v>
      </c>
      <c r="G110">
        <v>12052.539000000001</v>
      </c>
      <c r="H110">
        <v>2078.0329999999999</v>
      </c>
      <c r="I110">
        <v>2687.8609999999999</v>
      </c>
      <c r="J110">
        <v>4585.518</v>
      </c>
      <c r="K110">
        <v>11035.125</v>
      </c>
      <c r="L110">
        <v>1583.0119999999999</v>
      </c>
      <c r="M110">
        <v>17437.326000000001</v>
      </c>
      <c r="N110">
        <v>309.577</v>
      </c>
      <c r="O110">
        <v>10287.075000000001</v>
      </c>
      <c r="P110">
        <v>348.62700000000001</v>
      </c>
      <c r="Q110">
        <v>7600.33</v>
      </c>
      <c r="R110">
        <v>3180.569</v>
      </c>
      <c r="S110">
        <v>5604.4679999999998</v>
      </c>
    </row>
    <row r="111" spans="3:19" x14ac:dyDescent="0.25">
      <c r="C111" t="s">
        <v>719</v>
      </c>
      <c r="D111">
        <v>5359.0540000000001</v>
      </c>
      <c r="E111">
        <v>3805.4679999999998</v>
      </c>
      <c r="F111">
        <v>6836.0749999999998</v>
      </c>
      <c r="G111">
        <v>6087.317</v>
      </c>
      <c r="H111">
        <v>2867.8609999999999</v>
      </c>
      <c r="I111">
        <v>1944.6690000000001</v>
      </c>
      <c r="J111">
        <v>9322.2669999999998</v>
      </c>
      <c r="K111">
        <v>7952.2460000000001</v>
      </c>
      <c r="L111">
        <v>10324.56</v>
      </c>
      <c r="M111">
        <v>8424.51</v>
      </c>
      <c r="N111">
        <v>5760.4679999999998</v>
      </c>
      <c r="O111">
        <v>3303.0039999999999</v>
      </c>
      <c r="P111">
        <v>3471.326</v>
      </c>
      <c r="Q111">
        <v>3172.4180000000001</v>
      </c>
      <c r="R111">
        <v>10977.581</v>
      </c>
      <c r="S111">
        <v>11457.581</v>
      </c>
    </row>
    <row r="112" spans="3:19" x14ac:dyDescent="0.25">
      <c r="C112" t="s">
        <v>720</v>
      </c>
      <c r="D112">
        <v>1.7016436109805945E-2</v>
      </c>
      <c r="E112">
        <v>1.8796513332919895</v>
      </c>
      <c r="F112">
        <v>0.22647571888839721</v>
      </c>
      <c r="G112">
        <v>1.9799427235348512</v>
      </c>
      <c r="H112">
        <v>0.72459334674867437</v>
      </c>
      <c r="I112">
        <v>1.3821688935237821</v>
      </c>
      <c r="J112">
        <v>0.49188872191710453</v>
      </c>
      <c r="K112">
        <v>1.3876739980126369</v>
      </c>
      <c r="L112">
        <v>0.15332488745283093</v>
      </c>
      <c r="M112">
        <v>2.0698326668257265</v>
      </c>
      <c r="N112">
        <v>5.3741640436159005E-2</v>
      </c>
      <c r="O112">
        <v>3.1144603518494076</v>
      </c>
      <c r="P112">
        <v>0.10043049831678154</v>
      </c>
      <c r="Q112">
        <v>2.3957530186753448</v>
      </c>
      <c r="R112">
        <v>0.28973313883996848</v>
      </c>
      <c r="S112">
        <v>0.48914932392797394</v>
      </c>
    </row>
    <row r="114" spans="3:19" x14ac:dyDescent="0.25">
      <c r="C114" t="s">
        <v>23</v>
      </c>
    </row>
    <row r="115" spans="3:19" x14ac:dyDescent="0.25">
      <c r="C115" t="s">
        <v>738</v>
      </c>
    </row>
    <row r="116" spans="3:19" x14ac:dyDescent="0.25">
      <c r="D116" t="s">
        <v>4</v>
      </c>
      <c r="F116" t="s">
        <v>7</v>
      </c>
      <c r="H116" t="s">
        <v>712</v>
      </c>
      <c r="J116" t="s">
        <v>713</v>
      </c>
      <c r="L116" t="s">
        <v>714</v>
      </c>
      <c r="N116" t="s">
        <v>715</v>
      </c>
      <c r="P116" t="s">
        <v>716</v>
      </c>
      <c r="R116" t="s">
        <v>717</v>
      </c>
    </row>
    <row r="117" spans="3:19" x14ac:dyDescent="0.25">
      <c r="C117" t="s">
        <v>736</v>
      </c>
      <c r="D117" t="s">
        <v>186</v>
      </c>
      <c r="E117" t="s">
        <v>164</v>
      </c>
      <c r="F117" t="s">
        <v>186</v>
      </c>
      <c r="G117" t="s">
        <v>164</v>
      </c>
      <c r="H117" t="s">
        <v>186</v>
      </c>
      <c r="I117" t="s">
        <v>164</v>
      </c>
      <c r="J117" t="s">
        <v>186</v>
      </c>
      <c r="K117" t="s">
        <v>164</v>
      </c>
      <c r="L117" t="s">
        <v>186</v>
      </c>
      <c r="M117" t="s">
        <v>164</v>
      </c>
      <c r="N117" t="s">
        <v>186</v>
      </c>
      <c r="O117" t="s">
        <v>164</v>
      </c>
      <c r="P117" t="s">
        <v>186</v>
      </c>
      <c r="Q117" t="s">
        <v>164</v>
      </c>
      <c r="R117" t="s">
        <v>186</v>
      </c>
      <c r="S117" t="s">
        <v>164</v>
      </c>
    </row>
    <row r="118" spans="3:19" x14ac:dyDescent="0.25">
      <c r="C118" t="s">
        <v>718</v>
      </c>
      <c r="D118">
        <v>2911.933</v>
      </c>
      <c r="E118">
        <v>21122.217000000001</v>
      </c>
      <c r="F118">
        <v>7882.0749999999998</v>
      </c>
      <c r="G118">
        <v>17895.923999999999</v>
      </c>
      <c r="H118">
        <v>4327.5389999999998</v>
      </c>
      <c r="I118">
        <v>6904.0240000000003</v>
      </c>
      <c r="J118">
        <v>5919.7820000000002</v>
      </c>
      <c r="K118">
        <v>10556.852999999999</v>
      </c>
      <c r="L118">
        <v>598.82000000000005</v>
      </c>
      <c r="M118">
        <v>16149.56</v>
      </c>
      <c r="N118">
        <v>1041.2049999999999</v>
      </c>
      <c r="O118">
        <v>16548.438999999998</v>
      </c>
      <c r="P118">
        <v>425.16300000000001</v>
      </c>
      <c r="Q118">
        <v>5610.4889999999996</v>
      </c>
      <c r="R118">
        <v>2103.569</v>
      </c>
      <c r="S118">
        <v>3024.4180000000001</v>
      </c>
    </row>
    <row r="119" spans="3:19" x14ac:dyDescent="0.25">
      <c r="C119" t="s">
        <v>719</v>
      </c>
      <c r="D119">
        <v>11916.710999999999</v>
      </c>
      <c r="E119">
        <v>12108.388000000001</v>
      </c>
      <c r="F119">
        <v>10515.439</v>
      </c>
      <c r="G119">
        <v>10240.439</v>
      </c>
      <c r="H119">
        <v>4841.7110000000002</v>
      </c>
      <c r="I119">
        <v>6193.1959999999999</v>
      </c>
      <c r="J119">
        <v>8676.7309999999998</v>
      </c>
      <c r="K119">
        <v>8418.4889999999996</v>
      </c>
      <c r="L119">
        <v>9524.7819999999992</v>
      </c>
      <c r="M119">
        <v>10048.803</v>
      </c>
      <c r="N119">
        <v>9087.9030000000002</v>
      </c>
      <c r="O119">
        <v>8759.2669999999998</v>
      </c>
      <c r="P119">
        <v>5648.2960000000003</v>
      </c>
      <c r="Q119">
        <v>4102.3680000000004</v>
      </c>
      <c r="R119">
        <v>5235.7110000000002</v>
      </c>
      <c r="S119">
        <v>5377.2460000000001</v>
      </c>
    </row>
    <row r="120" spans="3:19" x14ac:dyDescent="0.25">
      <c r="C120" t="s">
        <v>720</v>
      </c>
      <c r="D120">
        <v>0.2443571049092321</v>
      </c>
      <c r="E120">
        <v>1.7444284903985567</v>
      </c>
      <c r="F120">
        <v>0.74957165364184986</v>
      </c>
      <c r="G120">
        <v>1.7475739077201669</v>
      </c>
      <c r="H120">
        <v>0.89380365742606271</v>
      </c>
      <c r="I120">
        <v>1.1147756344220336</v>
      </c>
      <c r="J120">
        <v>0.68225948228658928</v>
      </c>
      <c r="K120">
        <v>1.2540080529890816</v>
      </c>
      <c r="L120">
        <v>6.2869680376936715E-2</v>
      </c>
      <c r="M120">
        <v>1.6071128073662106</v>
      </c>
      <c r="N120">
        <v>0.11457043500574333</v>
      </c>
      <c r="O120">
        <v>1.8892492944900525</v>
      </c>
      <c r="P120">
        <v>7.5272790236205755E-2</v>
      </c>
      <c r="Q120">
        <v>1.3676220660847587</v>
      </c>
      <c r="R120">
        <v>0.40177332171313501</v>
      </c>
      <c r="S120">
        <v>0.56244739407495958</v>
      </c>
    </row>
    <row r="122" spans="3:19" x14ac:dyDescent="0.25">
      <c r="C122" t="s">
        <v>25</v>
      </c>
    </row>
    <row r="123" spans="3:19" x14ac:dyDescent="0.25">
      <c r="C123" t="s">
        <v>60</v>
      </c>
    </row>
    <row r="124" spans="3:19" x14ac:dyDescent="0.25">
      <c r="D124" t="s">
        <v>4</v>
      </c>
      <c r="F124" t="s">
        <v>7</v>
      </c>
      <c r="H124" t="s">
        <v>739</v>
      </c>
      <c r="J124" t="s">
        <v>740</v>
      </c>
      <c r="L124" t="s">
        <v>741</v>
      </c>
      <c r="N124" t="s">
        <v>742</v>
      </c>
      <c r="P124" t="s">
        <v>743</v>
      </c>
      <c r="R124" t="s">
        <v>744</v>
      </c>
    </row>
    <row r="125" spans="3:19" x14ac:dyDescent="0.25">
      <c r="C125" t="s">
        <v>736</v>
      </c>
      <c r="D125" t="s">
        <v>186</v>
      </c>
      <c r="E125" t="s">
        <v>164</v>
      </c>
      <c r="F125" t="s">
        <v>186</v>
      </c>
      <c r="G125" t="s">
        <v>164</v>
      </c>
      <c r="H125" t="s">
        <v>186</v>
      </c>
      <c r="I125" t="s">
        <v>164</v>
      </c>
      <c r="J125" t="s">
        <v>186</v>
      </c>
      <c r="K125" t="s">
        <v>164</v>
      </c>
      <c r="L125" t="s">
        <v>186</v>
      </c>
      <c r="M125" t="s">
        <v>164</v>
      </c>
      <c r="N125" t="s">
        <v>186</v>
      </c>
      <c r="O125" t="s">
        <v>164</v>
      </c>
      <c r="P125" t="s">
        <v>186</v>
      </c>
      <c r="Q125" t="s">
        <v>164</v>
      </c>
      <c r="R125" t="s">
        <v>186</v>
      </c>
      <c r="S125" t="s">
        <v>164</v>
      </c>
    </row>
    <row r="126" spans="3:19" x14ac:dyDescent="0.25">
      <c r="C126" t="s">
        <v>718</v>
      </c>
      <c r="D126">
        <v>1301.4259999999999</v>
      </c>
      <c r="E126">
        <v>31211.723000000002</v>
      </c>
      <c r="F126">
        <v>3536.5889999999999</v>
      </c>
      <c r="G126">
        <v>31967.238000000001</v>
      </c>
      <c r="H126">
        <v>3995.4180000000001</v>
      </c>
      <c r="I126">
        <v>10270.51</v>
      </c>
      <c r="J126">
        <v>15948.966</v>
      </c>
      <c r="K126">
        <v>24693.915000000001</v>
      </c>
      <c r="L126">
        <v>6477.3879999999999</v>
      </c>
      <c r="M126">
        <v>32669.803</v>
      </c>
      <c r="N126">
        <v>3386.154</v>
      </c>
      <c r="O126">
        <v>22478.409</v>
      </c>
      <c r="P126">
        <v>1384.0619999999999</v>
      </c>
      <c r="Q126">
        <v>8689.6810000000005</v>
      </c>
      <c r="R126">
        <v>11721.823</v>
      </c>
      <c r="S126">
        <v>15056.48</v>
      </c>
    </row>
    <row r="127" spans="3:19" x14ac:dyDescent="0.25">
      <c r="C127" t="s">
        <v>719</v>
      </c>
      <c r="D127">
        <v>17977.238000000001</v>
      </c>
      <c r="E127">
        <v>20716.087</v>
      </c>
      <c r="F127">
        <v>18252.550999999999</v>
      </c>
      <c r="G127">
        <v>22995.743999999999</v>
      </c>
      <c r="H127">
        <v>20790.601999999999</v>
      </c>
      <c r="I127">
        <v>22652.38</v>
      </c>
      <c r="J127">
        <v>15301.550999999999</v>
      </c>
      <c r="K127">
        <v>15954.087</v>
      </c>
      <c r="L127">
        <v>22616.037</v>
      </c>
      <c r="M127">
        <v>19469.915000000001</v>
      </c>
      <c r="N127">
        <v>10443.51</v>
      </c>
      <c r="O127">
        <v>7433.1670000000004</v>
      </c>
      <c r="P127">
        <v>9680.116</v>
      </c>
      <c r="Q127">
        <v>9461.9950000000008</v>
      </c>
      <c r="R127">
        <v>21086.501</v>
      </c>
      <c r="S127">
        <v>18052.723000000002</v>
      </c>
    </row>
    <row r="128" spans="3:19" x14ac:dyDescent="0.25">
      <c r="C128" t="s">
        <v>720</v>
      </c>
      <c r="D128">
        <v>7.2392989401375216E-2</v>
      </c>
      <c r="E128">
        <v>1.5066418189883062</v>
      </c>
      <c r="F128">
        <v>0.19375861489169377</v>
      </c>
      <c r="G128">
        <v>1.3901371488567624</v>
      </c>
      <c r="H128">
        <v>0.19217423333869796</v>
      </c>
      <c r="I128">
        <v>0.4533965084463531</v>
      </c>
      <c r="J128">
        <v>1.0423104167675552</v>
      </c>
      <c r="K128">
        <v>1.5478112285585506</v>
      </c>
      <c r="L128">
        <v>0.28640685368528535</v>
      </c>
      <c r="M128">
        <v>1.6779633090334498</v>
      </c>
      <c r="N128">
        <v>0.32423524274884591</v>
      </c>
      <c r="O128">
        <v>3.0240688793888255</v>
      </c>
      <c r="P128">
        <v>0.14297989817477394</v>
      </c>
      <c r="Q128">
        <v>0.91837725553649097</v>
      </c>
      <c r="R128">
        <v>0.55589227439867805</v>
      </c>
      <c r="S128">
        <v>0.83402819618957191</v>
      </c>
    </row>
    <row r="129" spans="3:19" x14ac:dyDescent="0.25">
      <c r="C129" t="s">
        <v>219</v>
      </c>
      <c r="D129">
        <v>0.11125551014013775</v>
      </c>
      <c r="E129">
        <v>1.7102405475596172</v>
      </c>
      <c r="F129">
        <v>0.38993532914064694</v>
      </c>
      <c r="G129">
        <v>1.7058845933705935</v>
      </c>
      <c r="H129">
        <v>0.60352374583781165</v>
      </c>
      <c r="I129">
        <v>0.98344701213072305</v>
      </c>
      <c r="J129">
        <v>0.73881954032374964</v>
      </c>
      <c r="K129">
        <v>1.3964977598534229</v>
      </c>
      <c r="L129">
        <v>0.16753380717168431</v>
      </c>
      <c r="M129">
        <v>1.7849695944084623</v>
      </c>
      <c r="N129">
        <v>0.1641824393969161</v>
      </c>
      <c r="O129">
        <v>2.6759261752427617</v>
      </c>
      <c r="P129">
        <v>0.10622772890925374</v>
      </c>
      <c r="Q129">
        <v>1.5605841134321983</v>
      </c>
      <c r="R129">
        <v>0.41579957831726055</v>
      </c>
      <c r="S129">
        <v>0.62854163806416852</v>
      </c>
    </row>
    <row r="130" spans="3:19" x14ac:dyDescent="0.25">
      <c r="C130" t="s">
        <v>721</v>
      </c>
      <c r="D130">
        <v>0.11854816135719126</v>
      </c>
      <c r="E130">
        <v>0.18884023940076006</v>
      </c>
      <c r="F130">
        <v>0.31188349851993391</v>
      </c>
      <c r="G130">
        <v>0.29710461655541742</v>
      </c>
      <c r="H130">
        <v>0.36614798700092344</v>
      </c>
      <c r="I130">
        <v>0.47811080420264929</v>
      </c>
      <c r="J130">
        <v>0.27953584862122066</v>
      </c>
      <c r="K130">
        <v>0.14710020589191314</v>
      </c>
      <c r="L130">
        <v>0.11244392830364074</v>
      </c>
      <c r="M130">
        <v>0.24922916345579821</v>
      </c>
      <c r="N130">
        <v>0.14190740099729052</v>
      </c>
      <c r="O130">
        <v>0.68277964278858472</v>
      </c>
      <c r="P130">
        <v>3.4223807915805593E-2</v>
      </c>
      <c r="Q130">
        <v>0.75735430953082561</v>
      </c>
      <c r="R130">
        <v>0.13363279262996575</v>
      </c>
      <c r="S130">
        <v>0.18169121043541628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Z107"/>
  <sheetViews>
    <sheetView topLeftCell="A67" zoomScale="70" zoomScaleNormal="70" workbookViewId="0">
      <selection activeCell="A106" sqref="A106:Y107"/>
    </sheetView>
  </sheetViews>
  <sheetFormatPr defaultColWidth="8.85546875" defaultRowHeight="15" x14ac:dyDescent="0.25"/>
  <sheetData>
    <row r="2" spans="3:3" x14ac:dyDescent="0.25">
      <c r="C2" t="s">
        <v>22</v>
      </c>
    </row>
    <row r="3" spans="3:3" x14ac:dyDescent="0.25">
      <c r="C3" t="s">
        <v>34</v>
      </c>
    </row>
    <row r="24" spans="14:26" x14ac:dyDescent="0.25">
      <c r="N24" t="s">
        <v>23</v>
      </c>
      <c r="Z24" t="s">
        <v>25</v>
      </c>
    </row>
    <row r="25" spans="14:26" x14ac:dyDescent="0.25">
      <c r="N25" t="s">
        <v>69</v>
      </c>
      <c r="Z25" t="s">
        <v>70</v>
      </c>
    </row>
    <row r="79" spans="1:1" x14ac:dyDescent="0.25">
      <c r="A79" t="s">
        <v>22</v>
      </c>
    </row>
    <row r="80" spans="1:1" x14ac:dyDescent="0.25">
      <c r="A80" t="s">
        <v>34</v>
      </c>
    </row>
    <row r="81" spans="1:25" x14ac:dyDescent="0.25">
      <c r="B81" t="s">
        <v>4</v>
      </c>
      <c r="F81" t="s">
        <v>7</v>
      </c>
      <c r="J81" t="s">
        <v>741</v>
      </c>
      <c r="N81" t="s">
        <v>742</v>
      </c>
      <c r="R81" t="s">
        <v>740</v>
      </c>
      <c r="V81" t="s">
        <v>743</v>
      </c>
    </row>
    <row r="82" spans="1:25" x14ac:dyDescent="0.25">
      <c r="A82" t="s">
        <v>736</v>
      </c>
      <c r="B82" t="s">
        <v>186</v>
      </c>
      <c r="C82" t="s">
        <v>186</v>
      </c>
      <c r="D82" t="s">
        <v>164</v>
      </c>
      <c r="E82" t="s">
        <v>164</v>
      </c>
      <c r="F82" t="s">
        <v>186</v>
      </c>
      <c r="G82" t="s">
        <v>186</v>
      </c>
      <c r="H82" t="s">
        <v>164</v>
      </c>
      <c r="I82" t="s">
        <v>164</v>
      </c>
      <c r="J82" t="s">
        <v>186</v>
      </c>
      <c r="K82" t="s">
        <v>186</v>
      </c>
      <c r="L82" t="s">
        <v>164</v>
      </c>
      <c r="M82" t="s">
        <v>164</v>
      </c>
      <c r="N82" t="s">
        <v>186</v>
      </c>
      <c r="O82" t="s">
        <v>186</v>
      </c>
      <c r="P82" t="s">
        <v>164</v>
      </c>
      <c r="Q82" t="s">
        <v>164</v>
      </c>
      <c r="R82" t="s">
        <v>186</v>
      </c>
      <c r="S82" t="s">
        <v>186</v>
      </c>
      <c r="T82" t="s">
        <v>164</v>
      </c>
      <c r="U82" t="s">
        <v>164</v>
      </c>
      <c r="V82" t="s">
        <v>186</v>
      </c>
      <c r="W82" t="s">
        <v>186</v>
      </c>
      <c r="X82" t="s">
        <v>164</v>
      </c>
      <c r="Y82" t="s">
        <v>164</v>
      </c>
    </row>
    <row r="83" spans="1:25" x14ac:dyDescent="0.25">
      <c r="A83" t="s">
        <v>745</v>
      </c>
      <c r="B83" t="s">
        <v>186</v>
      </c>
      <c r="C83" t="s">
        <v>164</v>
      </c>
      <c r="D83" t="s">
        <v>186</v>
      </c>
      <c r="E83" t="s">
        <v>164</v>
      </c>
      <c r="F83" t="s">
        <v>186</v>
      </c>
      <c r="G83" t="s">
        <v>164</v>
      </c>
      <c r="H83" t="s">
        <v>186</v>
      </c>
      <c r="I83" t="s">
        <v>164</v>
      </c>
      <c r="J83" t="s">
        <v>186</v>
      </c>
      <c r="K83" t="s">
        <v>164</v>
      </c>
      <c r="L83" t="s">
        <v>186</v>
      </c>
      <c r="M83" t="s">
        <v>164</v>
      </c>
      <c r="N83" t="s">
        <v>186</v>
      </c>
      <c r="O83" t="s">
        <v>164</v>
      </c>
      <c r="P83" t="s">
        <v>186</v>
      </c>
      <c r="Q83" t="s">
        <v>164</v>
      </c>
      <c r="R83" t="s">
        <v>186</v>
      </c>
      <c r="S83" t="s">
        <v>164</v>
      </c>
      <c r="T83" t="s">
        <v>186</v>
      </c>
      <c r="U83" t="s">
        <v>164</v>
      </c>
      <c r="V83" t="s">
        <v>186</v>
      </c>
      <c r="W83" t="s">
        <v>164</v>
      </c>
      <c r="X83" t="s">
        <v>186</v>
      </c>
      <c r="Y83" t="s">
        <v>164</v>
      </c>
    </row>
    <row r="84" spans="1:25" x14ac:dyDescent="0.25">
      <c r="A84" t="s">
        <v>718</v>
      </c>
      <c r="B84">
        <v>595.74900000000002</v>
      </c>
      <c r="C84">
        <v>639.64800000000002</v>
      </c>
      <c r="D84">
        <v>14265.472</v>
      </c>
      <c r="E84">
        <v>1512.74</v>
      </c>
      <c r="F84">
        <v>5411.9740000000002</v>
      </c>
      <c r="G84">
        <v>11532.894</v>
      </c>
      <c r="H84">
        <v>20744.643</v>
      </c>
      <c r="I84">
        <v>7148.3379999999997</v>
      </c>
      <c r="J84">
        <v>1457.9829999999999</v>
      </c>
      <c r="K84">
        <v>1765.3050000000001</v>
      </c>
      <c r="L84">
        <v>18457.007000000001</v>
      </c>
      <c r="M84">
        <v>1847.2550000000001</v>
      </c>
      <c r="N84">
        <v>1185.598</v>
      </c>
      <c r="O84">
        <v>1360.569</v>
      </c>
      <c r="P84">
        <v>5021.8029999999999</v>
      </c>
      <c r="Q84">
        <v>1967.9829999999999</v>
      </c>
      <c r="R84">
        <v>17639.692999999999</v>
      </c>
      <c r="S84">
        <v>20684.692999999999</v>
      </c>
      <c r="T84">
        <v>27329.543000000001</v>
      </c>
      <c r="U84">
        <v>19478.814999999999</v>
      </c>
      <c r="V84">
        <v>2416.2049999999999</v>
      </c>
      <c r="W84">
        <v>2194.134</v>
      </c>
      <c r="X84">
        <v>16133.572</v>
      </c>
      <c r="Y84">
        <v>2158.2550000000001</v>
      </c>
    </row>
    <row r="85" spans="1:25" x14ac:dyDescent="0.25">
      <c r="A85" t="s">
        <v>719</v>
      </c>
      <c r="B85">
        <v>16130.450999999999</v>
      </c>
      <c r="C85">
        <v>15953.572</v>
      </c>
      <c r="D85">
        <v>15012.208000000001</v>
      </c>
      <c r="E85">
        <v>18288.643</v>
      </c>
      <c r="F85">
        <v>22510.3</v>
      </c>
      <c r="G85">
        <v>25597.764999999999</v>
      </c>
      <c r="H85">
        <v>19627.764999999999</v>
      </c>
      <c r="I85">
        <v>22301.785</v>
      </c>
      <c r="J85">
        <v>19784.228999999999</v>
      </c>
      <c r="K85">
        <v>20125.057000000001</v>
      </c>
      <c r="L85">
        <v>21265.885999999999</v>
      </c>
      <c r="M85">
        <v>20774.3</v>
      </c>
      <c r="N85">
        <v>8792.7729999999992</v>
      </c>
      <c r="O85">
        <v>6865.2669999999998</v>
      </c>
      <c r="P85">
        <v>6095.9740000000002</v>
      </c>
      <c r="Q85">
        <v>8432.116</v>
      </c>
      <c r="R85">
        <v>24347.057000000001</v>
      </c>
      <c r="S85">
        <v>25397.764999999999</v>
      </c>
      <c r="T85">
        <v>29252.472000000002</v>
      </c>
      <c r="U85">
        <v>27085.764999999999</v>
      </c>
      <c r="V85">
        <v>19745.936000000002</v>
      </c>
      <c r="W85">
        <v>17440.572</v>
      </c>
      <c r="X85">
        <v>17815.522000000001</v>
      </c>
      <c r="Y85">
        <v>14404.621999999999</v>
      </c>
    </row>
    <row r="86" spans="1:25" x14ac:dyDescent="0.25">
      <c r="A86" t="s">
        <v>720</v>
      </c>
      <c r="B86">
        <v>3.6933189282804313E-2</v>
      </c>
      <c r="C86">
        <v>4.0094343762011417E-2</v>
      </c>
      <c r="D86">
        <v>0.95025808328794803</v>
      </c>
      <c r="E86">
        <v>8.271472082428423E-2</v>
      </c>
      <c r="F86">
        <v>0.24042211787492837</v>
      </c>
      <c r="G86">
        <v>0.45054300639137834</v>
      </c>
      <c r="H86">
        <v>1.0569029637353005</v>
      </c>
      <c r="I86">
        <v>0.32052761695980836</v>
      </c>
      <c r="J86">
        <v>7.3694203600251487E-2</v>
      </c>
      <c r="K86">
        <v>8.7716770193495608E-2</v>
      </c>
      <c r="L86">
        <v>0.86791620156338667</v>
      </c>
      <c r="M86">
        <v>8.8920204290878643E-2</v>
      </c>
      <c r="N86">
        <v>0.13483778098217708</v>
      </c>
      <c r="O86">
        <v>0.19818151282390037</v>
      </c>
      <c r="P86">
        <v>0.82379009490526034</v>
      </c>
      <c r="Q86">
        <v>0.23339135751927512</v>
      </c>
      <c r="R86">
        <v>0.72451027653978872</v>
      </c>
      <c r="S86">
        <v>0.8144296555228383</v>
      </c>
      <c r="T86">
        <v>0.93426439310838416</v>
      </c>
      <c r="U86">
        <v>0.7191532157205085</v>
      </c>
      <c r="V86">
        <v>0.12236467291294774</v>
      </c>
      <c r="W86">
        <v>0.12580630956370009</v>
      </c>
      <c r="X86">
        <v>0.90559075395040345</v>
      </c>
      <c r="Y86">
        <v>0.14983072794273949</v>
      </c>
    </row>
    <row r="89" spans="1:25" x14ac:dyDescent="0.25">
      <c r="A89" t="s">
        <v>23</v>
      </c>
    </row>
    <row r="90" spans="1:25" x14ac:dyDescent="0.25">
      <c r="A90" t="s">
        <v>69</v>
      </c>
    </row>
    <row r="91" spans="1:25" x14ac:dyDescent="0.25">
      <c r="B91" t="s">
        <v>4</v>
      </c>
      <c r="F91" t="s">
        <v>7</v>
      </c>
      <c r="J91" t="s">
        <v>741</v>
      </c>
      <c r="N91" t="s">
        <v>742</v>
      </c>
      <c r="R91" t="s">
        <v>740</v>
      </c>
      <c r="V91" t="s">
        <v>743</v>
      </c>
    </row>
    <row r="92" spans="1:25" x14ac:dyDescent="0.25">
      <c r="A92" t="s">
        <v>736</v>
      </c>
      <c r="B92" t="s">
        <v>186</v>
      </c>
      <c r="C92" t="s">
        <v>186</v>
      </c>
      <c r="D92" t="s">
        <v>164</v>
      </c>
      <c r="E92" t="s">
        <v>164</v>
      </c>
      <c r="F92" t="s">
        <v>186</v>
      </c>
      <c r="G92" t="s">
        <v>186</v>
      </c>
      <c r="H92" t="s">
        <v>164</v>
      </c>
      <c r="I92" t="s">
        <v>164</v>
      </c>
      <c r="J92" t="s">
        <v>186</v>
      </c>
      <c r="K92" t="s">
        <v>186</v>
      </c>
      <c r="L92" t="s">
        <v>164</v>
      </c>
      <c r="M92" t="s">
        <v>164</v>
      </c>
      <c r="N92" t="s">
        <v>186</v>
      </c>
      <c r="O92" t="s">
        <v>186</v>
      </c>
      <c r="P92" t="s">
        <v>164</v>
      </c>
      <c r="Q92" t="s">
        <v>164</v>
      </c>
      <c r="R92" t="s">
        <v>186</v>
      </c>
      <c r="S92" t="s">
        <v>186</v>
      </c>
      <c r="T92" t="s">
        <v>164</v>
      </c>
      <c r="U92" t="s">
        <v>164</v>
      </c>
      <c r="V92" t="s">
        <v>186</v>
      </c>
      <c r="W92" t="s">
        <v>186</v>
      </c>
      <c r="X92" t="s">
        <v>164</v>
      </c>
      <c r="Y92" t="s">
        <v>164</v>
      </c>
    </row>
    <row r="93" spans="1:25" x14ac:dyDescent="0.25">
      <c r="A93" t="s">
        <v>745</v>
      </c>
      <c r="B93" t="s">
        <v>186</v>
      </c>
      <c r="C93" t="s">
        <v>164</v>
      </c>
      <c r="D93" t="s">
        <v>186</v>
      </c>
      <c r="E93" t="s">
        <v>164</v>
      </c>
      <c r="F93" t="s">
        <v>186</v>
      </c>
      <c r="G93" t="s">
        <v>164</v>
      </c>
      <c r="H93" t="s">
        <v>186</v>
      </c>
      <c r="I93" t="s">
        <v>164</v>
      </c>
      <c r="J93" t="s">
        <v>186</v>
      </c>
      <c r="K93" t="s">
        <v>164</v>
      </c>
      <c r="L93" t="s">
        <v>186</v>
      </c>
      <c r="M93" t="s">
        <v>164</v>
      </c>
      <c r="N93" t="s">
        <v>186</v>
      </c>
      <c r="O93" t="s">
        <v>164</v>
      </c>
      <c r="P93" t="s">
        <v>186</v>
      </c>
      <c r="Q93" t="s">
        <v>164</v>
      </c>
      <c r="R93" t="s">
        <v>186</v>
      </c>
      <c r="S93" t="s">
        <v>164</v>
      </c>
      <c r="T93" t="s">
        <v>186</v>
      </c>
      <c r="U93" t="s">
        <v>164</v>
      </c>
      <c r="V93" t="s">
        <v>186</v>
      </c>
      <c r="W93" t="s">
        <v>164</v>
      </c>
      <c r="X93" t="s">
        <v>186</v>
      </c>
      <c r="Y93" t="s">
        <v>164</v>
      </c>
    </row>
    <row r="94" spans="1:25" x14ac:dyDescent="0.25">
      <c r="A94" t="s">
        <v>718</v>
      </c>
      <c r="B94">
        <v>307.678</v>
      </c>
      <c r="C94">
        <v>792.82</v>
      </c>
      <c r="D94">
        <v>14174.359</v>
      </c>
      <c r="E94">
        <v>1100.0619999999999</v>
      </c>
      <c r="F94">
        <v>2299.0540000000001</v>
      </c>
      <c r="G94">
        <v>2448.4679999999998</v>
      </c>
      <c r="H94">
        <v>22004.51</v>
      </c>
      <c r="I94">
        <v>4095.8820000000001</v>
      </c>
      <c r="J94">
        <v>1050.4259999999999</v>
      </c>
      <c r="K94">
        <v>1861.2550000000001</v>
      </c>
      <c r="L94">
        <v>21798.752</v>
      </c>
      <c r="M94">
        <v>2155.8609999999999</v>
      </c>
      <c r="N94">
        <v>623.577</v>
      </c>
      <c r="O94">
        <v>1690.598</v>
      </c>
      <c r="P94">
        <v>16742.902999999998</v>
      </c>
      <c r="Q94">
        <v>1681.4259999999999</v>
      </c>
      <c r="R94">
        <v>6746.2960000000003</v>
      </c>
      <c r="S94">
        <v>13510.731</v>
      </c>
      <c r="T94">
        <v>23091.267</v>
      </c>
      <c r="U94">
        <v>9879.9529999999995</v>
      </c>
      <c r="V94">
        <v>1098.0419999999999</v>
      </c>
      <c r="W94">
        <v>815.87</v>
      </c>
      <c r="X94">
        <v>14520.752</v>
      </c>
      <c r="Y94">
        <v>1069.527</v>
      </c>
    </row>
    <row r="95" spans="1:25" x14ac:dyDescent="0.25">
      <c r="A95" t="s">
        <v>719</v>
      </c>
      <c r="B95">
        <v>9267.3379999999997</v>
      </c>
      <c r="C95">
        <v>9448.116</v>
      </c>
      <c r="D95">
        <v>8593.9449999999997</v>
      </c>
      <c r="E95">
        <v>14051.945</v>
      </c>
      <c r="F95">
        <v>19584.48</v>
      </c>
      <c r="G95">
        <v>15865.066000000001</v>
      </c>
      <c r="H95">
        <v>19300.672999999999</v>
      </c>
      <c r="I95">
        <v>19681.601999999999</v>
      </c>
      <c r="J95">
        <v>16327.843999999999</v>
      </c>
      <c r="K95">
        <v>18262.723000000002</v>
      </c>
      <c r="L95">
        <v>18259.672999999999</v>
      </c>
      <c r="M95">
        <v>18887.258000000002</v>
      </c>
      <c r="N95">
        <v>14594.066000000001</v>
      </c>
      <c r="O95">
        <v>12414.581</v>
      </c>
      <c r="P95">
        <v>12499.723</v>
      </c>
      <c r="Q95">
        <v>17072.187000000002</v>
      </c>
      <c r="R95">
        <v>15221.187</v>
      </c>
      <c r="S95">
        <v>20938.894</v>
      </c>
      <c r="T95">
        <v>18660.723000000002</v>
      </c>
      <c r="U95">
        <v>18583.016</v>
      </c>
      <c r="V95">
        <v>10469.995000000001</v>
      </c>
      <c r="W95">
        <v>13723.53</v>
      </c>
      <c r="X95">
        <v>9068.9950000000008</v>
      </c>
      <c r="Y95">
        <v>12665.459000000001</v>
      </c>
    </row>
    <row r="96" spans="1:25" x14ac:dyDescent="0.25">
      <c r="A96" t="s">
        <v>720</v>
      </c>
      <c r="B96">
        <v>3.3200256643277713E-2</v>
      </c>
      <c r="C96">
        <v>8.3913025623309462E-2</v>
      </c>
      <c r="D96">
        <v>1.6493425312821994</v>
      </c>
      <c r="E96">
        <v>7.8285390385459092E-2</v>
      </c>
      <c r="F96">
        <v>0.11739162847315834</v>
      </c>
      <c r="G96">
        <v>0.15433077933618428</v>
      </c>
      <c r="H96">
        <v>1.14009029633319</v>
      </c>
      <c r="I96">
        <v>0.20810714493667742</v>
      </c>
      <c r="J96">
        <v>6.4333417198253487E-2</v>
      </c>
      <c r="K96">
        <v>0.10191552486450131</v>
      </c>
      <c r="L96">
        <v>1.1938194073902639</v>
      </c>
      <c r="M96">
        <v>0.11414367294606764</v>
      </c>
      <c r="N96">
        <v>4.2728119771419423E-2</v>
      </c>
      <c r="O96">
        <v>0.13617841794257896</v>
      </c>
      <c r="P96">
        <v>1.3394619224762019</v>
      </c>
      <c r="Q96">
        <v>9.8489197664013386E-2</v>
      </c>
      <c r="R96">
        <v>0.44321747049031068</v>
      </c>
      <c r="S96">
        <v>0.645245684896251</v>
      </c>
      <c r="T96">
        <v>1.2374261704650993</v>
      </c>
      <c r="U96">
        <v>0.53166574252532528</v>
      </c>
      <c r="V96">
        <v>0.10487512171686804</v>
      </c>
      <c r="W96">
        <v>5.9450447516054543E-2</v>
      </c>
      <c r="X96">
        <v>1.6011423537007132</v>
      </c>
      <c r="Y96">
        <v>8.444439321148961E-2</v>
      </c>
    </row>
    <row r="98" spans="1:25" x14ac:dyDescent="0.25">
      <c r="A98" t="s">
        <v>25</v>
      </c>
    </row>
    <row r="99" spans="1:25" x14ac:dyDescent="0.25">
      <c r="A99" t="s">
        <v>70</v>
      </c>
    </row>
    <row r="100" spans="1:25" x14ac:dyDescent="0.25">
      <c r="B100" t="s">
        <v>4</v>
      </c>
      <c r="F100" t="s">
        <v>7</v>
      </c>
      <c r="J100" t="s">
        <v>741</v>
      </c>
      <c r="N100" t="s">
        <v>742</v>
      </c>
      <c r="R100" t="s">
        <v>740</v>
      </c>
      <c r="V100" t="s">
        <v>743</v>
      </c>
    </row>
    <row r="101" spans="1:25" x14ac:dyDescent="0.25">
      <c r="A101" t="s">
        <v>736</v>
      </c>
      <c r="B101" t="s">
        <v>186</v>
      </c>
      <c r="C101" t="s">
        <v>186</v>
      </c>
      <c r="D101" t="s">
        <v>164</v>
      </c>
      <c r="E101" t="s">
        <v>164</v>
      </c>
      <c r="F101" t="s">
        <v>186</v>
      </c>
      <c r="G101" t="s">
        <v>186</v>
      </c>
      <c r="H101" t="s">
        <v>164</v>
      </c>
      <c r="I101" t="s">
        <v>164</v>
      </c>
      <c r="J101" t="s">
        <v>186</v>
      </c>
      <c r="K101" t="s">
        <v>186</v>
      </c>
      <c r="L101" t="s">
        <v>164</v>
      </c>
      <c r="M101" t="s">
        <v>164</v>
      </c>
      <c r="N101" t="s">
        <v>186</v>
      </c>
      <c r="O101" t="s">
        <v>186</v>
      </c>
      <c r="P101" t="s">
        <v>164</v>
      </c>
      <c r="Q101" t="s">
        <v>164</v>
      </c>
      <c r="R101" t="s">
        <v>186</v>
      </c>
      <c r="S101" t="s">
        <v>186</v>
      </c>
      <c r="T101" t="s">
        <v>164</v>
      </c>
      <c r="U101" t="s">
        <v>164</v>
      </c>
      <c r="V101" t="s">
        <v>186</v>
      </c>
      <c r="W101" t="s">
        <v>186</v>
      </c>
      <c r="X101" t="s">
        <v>164</v>
      </c>
      <c r="Y101" t="s">
        <v>164</v>
      </c>
    </row>
    <row r="102" spans="1:25" x14ac:dyDescent="0.25">
      <c r="A102" t="s">
        <v>745</v>
      </c>
      <c r="B102" t="s">
        <v>186</v>
      </c>
      <c r="C102" t="s">
        <v>164</v>
      </c>
      <c r="D102" t="s">
        <v>186</v>
      </c>
      <c r="E102" t="s">
        <v>164</v>
      </c>
      <c r="F102" t="s">
        <v>186</v>
      </c>
      <c r="G102" t="s">
        <v>164</v>
      </c>
      <c r="H102" t="s">
        <v>186</v>
      </c>
      <c r="I102" t="s">
        <v>164</v>
      </c>
      <c r="J102" t="s">
        <v>186</v>
      </c>
      <c r="K102" t="s">
        <v>164</v>
      </c>
      <c r="L102" t="s">
        <v>186</v>
      </c>
      <c r="M102" t="s">
        <v>164</v>
      </c>
      <c r="N102" t="s">
        <v>186</v>
      </c>
      <c r="O102" t="s">
        <v>164</v>
      </c>
      <c r="P102" t="s">
        <v>186</v>
      </c>
      <c r="Q102" t="s">
        <v>164</v>
      </c>
      <c r="R102" t="s">
        <v>186</v>
      </c>
      <c r="S102" t="s">
        <v>164</v>
      </c>
      <c r="T102" t="s">
        <v>186</v>
      </c>
      <c r="U102" t="s">
        <v>164</v>
      </c>
      <c r="V102" t="s">
        <v>186</v>
      </c>
      <c r="W102" t="s">
        <v>164</v>
      </c>
      <c r="X102" t="s">
        <v>186</v>
      </c>
      <c r="Y102" t="s">
        <v>164</v>
      </c>
    </row>
    <row r="103" spans="1:25" x14ac:dyDescent="0.25">
      <c r="A103" t="s">
        <v>718</v>
      </c>
      <c r="B103">
        <v>461.74900000000002</v>
      </c>
      <c r="C103">
        <v>738.577</v>
      </c>
      <c r="D103">
        <v>8683.4390000000003</v>
      </c>
      <c r="E103">
        <v>848.28399999999999</v>
      </c>
      <c r="F103">
        <v>4209.3680000000004</v>
      </c>
      <c r="G103">
        <v>8801.6810000000005</v>
      </c>
      <c r="H103">
        <v>26841.53</v>
      </c>
      <c r="I103">
        <v>7558.8739999999998</v>
      </c>
      <c r="J103">
        <v>3169.8609999999999</v>
      </c>
      <c r="K103">
        <v>5778.3680000000004</v>
      </c>
      <c r="L103">
        <v>27512.601999999999</v>
      </c>
      <c r="M103">
        <v>3830.933</v>
      </c>
      <c r="N103">
        <v>2205.326</v>
      </c>
      <c r="O103">
        <v>3025.9830000000002</v>
      </c>
      <c r="P103">
        <v>24921.53</v>
      </c>
      <c r="Q103">
        <v>2753.6190000000001</v>
      </c>
      <c r="R103">
        <v>16063.995000000001</v>
      </c>
      <c r="S103">
        <v>16679.044999999998</v>
      </c>
      <c r="T103">
        <v>25147.773000000001</v>
      </c>
      <c r="U103">
        <v>14929.53</v>
      </c>
      <c r="V103">
        <v>1176.4770000000001</v>
      </c>
      <c r="W103">
        <v>756.04200000000003</v>
      </c>
      <c r="X103">
        <v>13830.359</v>
      </c>
      <c r="Y103">
        <v>656.33500000000004</v>
      </c>
    </row>
    <row r="104" spans="1:25" x14ac:dyDescent="0.25">
      <c r="A104" t="s">
        <v>719</v>
      </c>
      <c r="B104">
        <v>10037.217000000001</v>
      </c>
      <c r="C104">
        <v>10033.045</v>
      </c>
      <c r="D104">
        <v>11154.409</v>
      </c>
      <c r="E104">
        <v>12067.652</v>
      </c>
      <c r="F104">
        <v>22152.692999999999</v>
      </c>
      <c r="G104">
        <v>25043.692999999999</v>
      </c>
      <c r="H104">
        <v>25304.593000000001</v>
      </c>
      <c r="I104">
        <v>24617.157999999999</v>
      </c>
      <c r="J104">
        <v>23167.936000000002</v>
      </c>
      <c r="K104">
        <v>19870.329000000002</v>
      </c>
      <c r="L104">
        <v>21314.522000000001</v>
      </c>
      <c r="M104">
        <v>20819.472000000002</v>
      </c>
      <c r="N104">
        <v>13621.137000000001</v>
      </c>
      <c r="O104">
        <v>14202.723</v>
      </c>
      <c r="P104">
        <v>14040.621999999999</v>
      </c>
      <c r="Q104">
        <v>16926.207999999999</v>
      </c>
      <c r="R104">
        <v>18900.401000000002</v>
      </c>
      <c r="S104">
        <v>17809.401000000002</v>
      </c>
      <c r="T104">
        <v>15513.744000000001</v>
      </c>
      <c r="U104">
        <v>18557.814999999999</v>
      </c>
      <c r="V104">
        <v>11253.237999999999</v>
      </c>
      <c r="W104">
        <v>8132.0950000000003</v>
      </c>
      <c r="X104">
        <v>8128.2879999999996</v>
      </c>
      <c r="Y104">
        <v>5661.0240000000003</v>
      </c>
    </row>
    <row r="105" spans="1:25" x14ac:dyDescent="0.25">
      <c r="A105" t="s">
        <v>720</v>
      </c>
      <c r="B105">
        <v>4.6003688074094641E-2</v>
      </c>
      <c r="C105">
        <v>7.3614441079452947E-2</v>
      </c>
      <c r="D105">
        <v>0.77847593718322505</v>
      </c>
      <c r="E105">
        <v>7.0294038972950168E-2</v>
      </c>
      <c r="F105">
        <v>0.19001608517754481</v>
      </c>
      <c r="G105">
        <v>0.3514529985653474</v>
      </c>
      <c r="H105">
        <v>1.0607374716518854</v>
      </c>
      <c r="I105">
        <v>0.30705713470255175</v>
      </c>
      <c r="J105">
        <v>0.13682103576252971</v>
      </c>
      <c r="K105">
        <v>0.29080384124490338</v>
      </c>
      <c r="L105">
        <v>1.2907914144168937</v>
      </c>
      <c r="M105">
        <v>0.18400721209452381</v>
      </c>
      <c r="N105">
        <v>0.16190469268461216</v>
      </c>
      <c r="O105">
        <v>0.21305653852433792</v>
      </c>
      <c r="P105">
        <v>1.7749591150591477</v>
      </c>
      <c r="Q105">
        <v>0.16268375054826223</v>
      </c>
      <c r="R105">
        <v>0.84992879251609521</v>
      </c>
      <c r="S105">
        <v>0.93653037516534088</v>
      </c>
      <c r="T105">
        <v>1.6209996116991487</v>
      </c>
      <c r="U105">
        <v>0.80448748950240112</v>
      </c>
      <c r="V105">
        <v>0.10454564277410645</v>
      </c>
      <c r="W105">
        <v>9.2970138691198273E-2</v>
      </c>
      <c r="X105">
        <v>1.701509469152668</v>
      </c>
      <c r="Y105">
        <v>0.11593927176426032</v>
      </c>
    </row>
    <row r="106" spans="1:25" x14ac:dyDescent="0.25">
      <c r="A106" t="s">
        <v>746</v>
      </c>
      <c r="B106">
        <v>3.8712378000058889E-2</v>
      </c>
      <c r="C106">
        <v>6.5873936821591275E-2</v>
      </c>
      <c r="D106">
        <v>1.1260255172511242</v>
      </c>
      <c r="E106">
        <v>7.709805006089783E-2</v>
      </c>
      <c r="F106">
        <v>0.1826099438418772</v>
      </c>
      <c r="G106">
        <v>0.31877559476430334</v>
      </c>
      <c r="H106">
        <v>1.0859102439067918</v>
      </c>
      <c r="I106">
        <v>0.27856396553301249</v>
      </c>
      <c r="J106">
        <v>9.1616218853678225E-2</v>
      </c>
      <c r="K106">
        <v>0.16014537876763343</v>
      </c>
      <c r="L106">
        <v>1.1175090077901815</v>
      </c>
      <c r="M106">
        <v>0.12902369644382336</v>
      </c>
      <c r="N106">
        <v>0.11315686447940289</v>
      </c>
      <c r="O106">
        <v>0.1824721564302724</v>
      </c>
      <c r="P106">
        <v>1.3127370441468702</v>
      </c>
      <c r="Q106">
        <v>0.16485476857718359</v>
      </c>
      <c r="R106">
        <v>0.6725521798487315</v>
      </c>
      <c r="S106">
        <v>0.79873523852814332</v>
      </c>
      <c r="T106">
        <v>1.2642300584242108</v>
      </c>
      <c r="U106">
        <v>0.6851021492494116</v>
      </c>
      <c r="V106">
        <v>0.11059514580130742</v>
      </c>
      <c r="W106">
        <v>9.2742298590317643E-2</v>
      </c>
      <c r="X106">
        <v>1.4027475256012616</v>
      </c>
      <c r="Y106">
        <v>0.11673813097282981</v>
      </c>
    </row>
    <row r="107" spans="1:25" x14ac:dyDescent="0.25">
      <c r="A107" t="s">
        <v>747</v>
      </c>
      <c r="B107">
        <v>6.5845347952313438E-3</v>
      </c>
      <c r="C107">
        <v>2.2911913377976375E-2</v>
      </c>
      <c r="D107">
        <v>0.46127302035875273</v>
      </c>
      <c r="E107">
        <v>6.294892151400353E-3</v>
      </c>
      <c r="F107">
        <v>6.1848714842934825E-2</v>
      </c>
      <c r="G107">
        <v>0.15078554441202852</v>
      </c>
      <c r="H107">
        <v>4.6960455954302885E-2</v>
      </c>
      <c r="I107">
        <v>6.1387996786577997E-2</v>
      </c>
      <c r="J107">
        <v>3.9427308865024595E-2</v>
      </c>
      <c r="K107">
        <v>0.11337604033147823</v>
      </c>
      <c r="L107">
        <v>0.22152498555878072</v>
      </c>
      <c r="M107">
        <v>4.9258969617044783E-2</v>
      </c>
      <c r="N107">
        <v>6.2476479479349555E-2</v>
      </c>
      <c r="O107">
        <v>4.0775596436746164E-2</v>
      </c>
      <c r="P107">
        <v>0.47614734123631752</v>
      </c>
      <c r="Q107">
        <v>6.7477278937914151E-2</v>
      </c>
      <c r="R107">
        <v>0.20827447689241332</v>
      </c>
      <c r="S107">
        <v>0.14627518155822797</v>
      </c>
      <c r="T107">
        <v>0.34415134958404531</v>
      </c>
      <c r="U107">
        <v>0.13956193159945277</v>
      </c>
      <c r="V107">
        <v>1.0194040681553039E-2</v>
      </c>
      <c r="W107">
        <v>3.3178517754041036E-2</v>
      </c>
      <c r="X107">
        <v>0.43346514411745296</v>
      </c>
      <c r="Y107">
        <v>3.2700486608353362E-2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22"/>
  <sheetViews>
    <sheetView zoomScale="80" zoomScaleNormal="80" workbookViewId="0">
      <selection activeCell="H47" sqref="H47"/>
    </sheetView>
  </sheetViews>
  <sheetFormatPr defaultRowHeight="15" x14ac:dyDescent="0.25"/>
  <cols>
    <col min="6" max="6" width="34.42578125" customWidth="1"/>
    <col min="7" max="10" width="14.7109375" customWidth="1"/>
    <col min="11" max="11" width="12.140625" customWidth="1"/>
  </cols>
  <sheetData>
    <row r="1" spans="1:28" x14ac:dyDescent="0.25">
      <c r="A1" s="8" t="s">
        <v>108</v>
      </c>
      <c r="B1" s="8" t="s">
        <v>109</v>
      </c>
      <c r="C1" s="8" t="s">
        <v>110</v>
      </c>
      <c r="D1" s="8" t="s">
        <v>111</v>
      </c>
      <c r="F1" s="8"/>
      <c r="G1" s="8" t="s">
        <v>108</v>
      </c>
      <c r="H1" s="8" t="s">
        <v>109</v>
      </c>
      <c r="I1" s="8" t="s">
        <v>110</v>
      </c>
      <c r="J1" s="8" t="s">
        <v>111</v>
      </c>
      <c r="M1" s="14" t="s">
        <v>233</v>
      </c>
      <c r="Q1" t="s">
        <v>232</v>
      </c>
    </row>
    <row r="2" spans="1:28" x14ac:dyDescent="0.25">
      <c r="A2" s="7">
        <v>3.0200000000000001E-2</v>
      </c>
      <c r="B2" s="7">
        <v>2.9999999999999997E-4</v>
      </c>
      <c r="C2" s="7">
        <v>5.2900000000000003E-2</v>
      </c>
      <c r="D2" s="7">
        <v>0.1047</v>
      </c>
      <c r="F2" s="6" t="s">
        <v>231</v>
      </c>
      <c r="G2" s="7">
        <v>109</v>
      </c>
      <c r="H2" s="7">
        <v>118</v>
      </c>
      <c r="I2" s="7">
        <v>121</v>
      </c>
      <c r="J2" s="7">
        <v>94</v>
      </c>
      <c r="M2" s="6" t="s">
        <v>210</v>
      </c>
      <c r="N2" s="7"/>
      <c r="O2" s="7"/>
      <c r="P2" s="7"/>
      <c r="Q2" s="7"/>
      <c r="R2" s="7"/>
    </row>
    <row r="3" spans="1:28" x14ac:dyDescent="0.25">
      <c r="A3" s="7">
        <v>1.1999999999999999E-3</v>
      </c>
      <c r="B3" s="7">
        <v>5.8500000000000003E-2</v>
      </c>
      <c r="C3" s="7">
        <v>5.7999999999999996E-3</v>
      </c>
      <c r="D3" s="7">
        <v>0.1241</v>
      </c>
      <c r="F3" s="6"/>
      <c r="G3" s="7"/>
      <c r="H3" s="7"/>
      <c r="I3" s="7"/>
      <c r="J3" s="7"/>
      <c r="M3" s="6" t="s">
        <v>208</v>
      </c>
      <c r="N3" s="7">
        <v>199.7</v>
      </c>
      <c r="O3" s="7"/>
      <c r="P3" s="7"/>
      <c r="Q3" s="7"/>
      <c r="R3" s="7"/>
      <c r="T3" s="6" t="s">
        <v>209</v>
      </c>
      <c r="U3" s="7">
        <v>1</v>
      </c>
      <c r="V3" s="7"/>
      <c r="W3" s="7"/>
      <c r="X3" s="7"/>
      <c r="Y3" s="7"/>
      <c r="Z3" s="7"/>
      <c r="AA3" s="7"/>
      <c r="AB3" s="7"/>
    </row>
    <row r="4" spans="1:28" x14ac:dyDescent="0.25">
      <c r="A4" s="7">
        <v>4.5699999999999998E-2</v>
      </c>
      <c r="B4" s="7">
        <v>4.3299999999999998E-2</v>
      </c>
      <c r="C4" s="7">
        <v>7.8100000000000003E-2</v>
      </c>
      <c r="D4" s="7">
        <v>0.12039999999999999</v>
      </c>
      <c r="F4" s="6" t="s">
        <v>230</v>
      </c>
      <c r="G4" s="7">
        <v>2.0000000000000001E-4</v>
      </c>
      <c r="H4" s="7">
        <v>1E-4</v>
      </c>
      <c r="I4" s="7">
        <v>5.7999999999999996E-3</v>
      </c>
      <c r="J4" s="7">
        <v>2.7000000000000001E-3</v>
      </c>
      <c r="M4" s="6" t="s">
        <v>158</v>
      </c>
      <c r="N4" s="7" t="s">
        <v>212</v>
      </c>
      <c r="O4" s="7"/>
      <c r="P4" s="7"/>
      <c r="Q4" s="7"/>
      <c r="R4" s="7"/>
      <c r="T4" s="6" t="s">
        <v>207</v>
      </c>
      <c r="U4" s="7">
        <v>6</v>
      </c>
      <c r="V4" s="7"/>
      <c r="W4" s="7"/>
      <c r="X4" s="7"/>
      <c r="Y4" s="7"/>
      <c r="Z4" s="7"/>
      <c r="AA4" s="7"/>
      <c r="AB4" s="7"/>
    </row>
    <row r="5" spans="1:28" x14ac:dyDescent="0.25">
      <c r="A5" s="7">
        <v>8.0000000000000004E-4</v>
      </c>
      <c r="B5" s="7">
        <v>7.1400000000000005E-2</v>
      </c>
      <c r="C5" s="7">
        <v>5.1700000000000003E-2</v>
      </c>
      <c r="D5" s="7">
        <v>0.19209999999999999</v>
      </c>
      <c r="F5" s="6" t="s">
        <v>229</v>
      </c>
      <c r="G5" s="7">
        <v>2.3E-3</v>
      </c>
      <c r="H5" s="7">
        <v>1.5E-3</v>
      </c>
      <c r="I5" s="7">
        <v>0.14019999999999999</v>
      </c>
      <c r="J5" s="7">
        <v>0.1187</v>
      </c>
      <c r="M5" s="6" t="s">
        <v>168</v>
      </c>
      <c r="N5" s="7" t="s">
        <v>167</v>
      </c>
      <c r="O5" s="7"/>
      <c r="P5" s="7"/>
      <c r="Q5" s="7"/>
      <c r="R5" s="7"/>
      <c r="T5" s="6" t="s">
        <v>206</v>
      </c>
      <c r="U5" s="7">
        <v>0.05</v>
      </c>
      <c r="V5" s="7"/>
      <c r="W5" s="7"/>
      <c r="X5" s="7"/>
      <c r="Y5" s="7"/>
      <c r="Z5" s="7"/>
      <c r="AA5" s="7"/>
      <c r="AB5" s="7"/>
    </row>
    <row r="6" spans="1:28" x14ac:dyDescent="0.25">
      <c r="A6" s="7">
        <v>7.8E-2</v>
      </c>
      <c r="B6" s="7">
        <v>1E-4</v>
      </c>
      <c r="C6" s="7">
        <v>6.7000000000000004E-2</v>
      </c>
      <c r="D6" s="7">
        <v>0.1186</v>
      </c>
      <c r="F6" s="6" t="s">
        <v>228</v>
      </c>
      <c r="G6" s="7">
        <v>4.3E-3</v>
      </c>
      <c r="H6" s="7">
        <v>4.45E-3</v>
      </c>
      <c r="I6" s="7">
        <v>0.18540000000000001</v>
      </c>
      <c r="J6" s="7">
        <v>0.16969999999999999</v>
      </c>
      <c r="M6" s="6" t="s">
        <v>205</v>
      </c>
      <c r="N6" s="7" t="s">
        <v>164</v>
      </c>
      <c r="O6" s="7"/>
      <c r="P6" s="7"/>
      <c r="Q6" s="7"/>
      <c r="R6" s="7"/>
      <c r="T6" s="6"/>
      <c r="U6" s="7"/>
      <c r="V6" s="7"/>
      <c r="W6" s="7"/>
      <c r="X6" s="7"/>
      <c r="Y6" s="7"/>
      <c r="Z6" s="7"/>
      <c r="AA6" s="7"/>
      <c r="AB6" s="7"/>
    </row>
    <row r="7" spans="1:28" x14ac:dyDescent="0.25">
      <c r="A7" s="7">
        <v>1.1000000000000001E-3</v>
      </c>
      <c r="B7" s="7">
        <v>7.1099999999999997E-2</v>
      </c>
      <c r="C7" s="7">
        <v>5.7200000000000001E-2</v>
      </c>
      <c r="D7" s="7">
        <v>0.13420000000000001</v>
      </c>
      <c r="F7" s="6" t="s">
        <v>227</v>
      </c>
      <c r="G7" s="7">
        <v>5.1400000000000001E-2</v>
      </c>
      <c r="H7" s="7">
        <v>5.4550000000000001E-2</v>
      </c>
      <c r="I7" s="7">
        <v>0.251</v>
      </c>
      <c r="J7" s="7">
        <v>0.22869999999999999</v>
      </c>
      <c r="M7" s="6" t="s">
        <v>200</v>
      </c>
      <c r="N7" s="7">
        <v>0.5776</v>
      </c>
      <c r="O7" s="7"/>
      <c r="P7" s="7"/>
      <c r="Q7" s="7"/>
      <c r="R7" s="7"/>
      <c r="T7" s="6" t="s">
        <v>226</v>
      </c>
      <c r="U7" s="7" t="s">
        <v>180</v>
      </c>
      <c r="V7" s="7" t="s">
        <v>203</v>
      </c>
      <c r="W7" s="7" t="s">
        <v>202</v>
      </c>
      <c r="X7" s="7" t="s">
        <v>201</v>
      </c>
      <c r="Y7" s="7" t="s">
        <v>225</v>
      </c>
      <c r="Z7" s="7"/>
      <c r="AA7" s="7"/>
      <c r="AB7" s="7"/>
    </row>
    <row r="8" spans="1:28" x14ac:dyDescent="0.25">
      <c r="A8" s="7">
        <v>8.9999999999999998E-4</v>
      </c>
      <c r="B8" s="7">
        <v>1.1000000000000001E-3</v>
      </c>
      <c r="C8" s="7">
        <v>0.20069999999999999</v>
      </c>
      <c r="D8" s="7">
        <v>0.1187</v>
      </c>
      <c r="F8" s="6" t="s">
        <v>224</v>
      </c>
      <c r="G8" s="7">
        <v>0.14649999999999999</v>
      </c>
      <c r="H8" s="7">
        <v>0.15670000000000001</v>
      </c>
      <c r="I8" s="7">
        <v>0.4</v>
      </c>
      <c r="J8" s="7">
        <v>0.38529999999999998</v>
      </c>
      <c r="M8" s="6"/>
      <c r="N8" s="7"/>
      <c r="O8" s="7"/>
      <c r="P8" s="7"/>
      <c r="Q8" s="7"/>
      <c r="R8" s="7"/>
      <c r="T8" s="6" t="s">
        <v>173</v>
      </c>
      <c r="U8" s="7">
        <v>-1.941E-3</v>
      </c>
      <c r="V8" s="7" t="s">
        <v>223</v>
      </c>
      <c r="W8" s="7" t="s">
        <v>186</v>
      </c>
      <c r="X8" s="7" t="s">
        <v>185</v>
      </c>
      <c r="Y8" s="7">
        <v>0.99629999999999996</v>
      </c>
      <c r="Z8" s="7" t="s">
        <v>198</v>
      </c>
      <c r="AA8" s="7"/>
      <c r="AB8" s="7"/>
    </row>
    <row r="9" spans="1:28" x14ac:dyDescent="0.25">
      <c r="A9" s="7">
        <v>2.58E-2</v>
      </c>
      <c r="B9" s="7">
        <v>5.0799999999999998E-2</v>
      </c>
      <c r="C9" s="7">
        <v>0.15049999999999999</v>
      </c>
      <c r="D9" s="7">
        <v>0.1188</v>
      </c>
      <c r="F9" s="6" t="s">
        <v>222</v>
      </c>
      <c r="G9" s="7">
        <v>0.14630000000000001</v>
      </c>
      <c r="H9" s="7">
        <v>0.15659999999999999</v>
      </c>
      <c r="I9" s="7">
        <v>0.39419999999999999</v>
      </c>
      <c r="J9" s="7">
        <v>0.3826</v>
      </c>
      <c r="M9" s="6" t="s">
        <v>195</v>
      </c>
      <c r="N9" s="7"/>
      <c r="O9" s="7"/>
      <c r="P9" s="7"/>
      <c r="Q9" s="7"/>
      <c r="R9" s="7"/>
      <c r="T9" s="6" t="s">
        <v>171</v>
      </c>
      <c r="U9" s="7">
        <v>-0.16370000000000001</v>
      </c>
      <c r="V9" s="7" t="s">
        <v>221</v>
      </c>
      <c r="W9" s="7" t="s">
        <v>164</v>
      </c>
      <c r="X9" s="7" t="s">
        <v>167</v>
      </c>
      <c r="Y9" s="7" t="s">
        <v>212</v>
      </c>
      <c r="Z9" s="7" t="s">
        <v>196</v>
      </c>
      <c r="AA9" s="7"/>
      <c r="AB9" s="7"/>
    </row>
    <row r="10" spans="1:28" x14ac:dyDescent="0.25">
      <c r="A10" s="7">
        <v>6.9999999999999999E-4</v>
      </c>
      <c r="B10" s="7">
        <v>5.6399999999999999E-2</v>
      </c>
      <c r="C10" s="7">
        <v>0.1517</v>
      </c>
      <c r="D10" s="7">
        <v>0.12659999999999999</v>
      </c>
      <c r="F10" s="6"/>
      <c r="G10" s="7"/>
      <c r="H10" s="7"/>
      <c r="I10" s="7"/>
      <c r="J10" s="7"/>
      <c r="M10" s="6" t="s">
        <v>159</v>
      </c>
      <c r="N10" s="7" t="s">
        <v>192</v>
      </c>
      <c r="O10" s="7"/>
      <c r="P10" s="7"/>
      <c r="Q10" s="7"/>
      <c r="R10" s="7"/>
      <c r="T10" s="6" t="s">
        <v>169</v>
      </c>
      <c r="U10" s="7">
        <v>-0.1457</v>
      </c>
      <c r="V10" s="7" t="s">
        <v>220</v>
      </c>
      <c r="W10" s="7" t="s">
        <v>164</v>
      </c>
      <c r="X10" s="7" t="s">
        <v>167</v>
      </c>
      <c r="Y10" s="7" t="s">
        <v>212</v>
      </c>
      <c r="Z10" s="7" t="s">
        <v>193</v>
      </c>
      <c r="AA10" s="7"/>
      <c r="AB10" s="7"/>
    </row>
    <row r="11" spans="1:28" x14ac:dyDescent="0.25">
      <c r="A11" s="7">
        <v>6.6400000000000001E-2</v>
      </c>
      <c r="B11" s="7">
        <v>8.9999999999999998E-4</v>
      </c>
      <c r="C11" s="7">
        <v>0.1784</v>
      </c>
      <c r="D11" s="7">
        <v>0.21940000000000001</v>
      </c>
      <c r="F11" s="6" t="s">
        <v>219</v>
      </c>
      <c r="G11" s="7">
        <v>2.7480000000000001E-2</v>
      </c>
      <c r="H11" s="7">
        <v>2.9420000000000002E-2</v>
      </c>
      <c r="I11" s="7">
        <v>0.19120000000000001</v>
      </c>
      <c r="J11" s="7">
        <v>0.17319999999999999</v>
      </c>
      <c r="M11" s="6" t="s">
        <v>158</v>
      </c>
      <c r="N11" s="7" t="s">
        <v>212</v>
      </c>
      <c r="O11" s="7"/>
      <c r="P11" s="7"/>
      <c r="Q11" s="7"/>
      <c r="R11" s="7"/>
      <c r="T11" s="6" t="s">
        <v>166</v>
      </c>
      <c r="U11" s="7">
        <v>-0.1618</v>
      </c>
      <c r="V11" s="7" t="s">
        <v>218</v>
      </c>
      <c r="W11" s="7" t="s">
        <v>164</v>
      </c>
      <c r="X11" s="7" t="s">
        <v>167</v>
      </c>
      <c r="Y11" s="7" t="s">
        <v>212</v>
      </c>
      <c r="Z11" s="7" t="s">
        <v>190</v>
      </c>
      <c r="AA11" s="7"/>
      <c r="AB11" s="7"/>
    </row>
    <row r="12" spans="1:28" x14ac:dyDescent="0.25">
      <c r="A12" s="7">
        <v>4.3E-3</v>
      </c>
      <c r="B12" s="7">
        <v>5.4699999999999999E-2</v>
      </c>
      <c r="C12" s="7">
        <v>0.19359999999999999</v>
      </c>
      <c r="D12" s="7">
        <v>0.1007</v>
      </c>
      <c r="F12" s="6" t="s">
        <v>217</v>
      </c>
      <c r="G12" s="7">
        <v>3.7130000000000003E-2</v>
      </c>
      <c r="H12" s="7">
        <v>3.8269999999999998E-2</v>
      </c>
      <c r="I12" s="7">
        <v>8.9990000000000001E-2</v>
      </c>
      <c r="J12" s="7">
        <v>8.3989999999999995E-2</v>
      </c>
      <c r="M12" s="6" t="s">
        <v>168</v>
      </c>
      <c r="N12" s="7" t="s">
        <v>167</v>
      </c>
      <c r="O12" s="7"/>
      <c r="P12" s="7"/>
      <c r="Q12" s="7"/>
      <c r="R12" s="7"/>
      <c r="T12" s="6" t="s">
        <v>163</v>
      </c>
      <c r="U12" s="7">
        <v>-0.14380000000000001</v>
      </c>
      <c r="V12" s="7" t="s">
        <v>216</v>
      </c>
      <c r="W12" s="7" t="s">
        <v>164</v>
      </c>
      <c r="X12" s="7" t="s">
        <v>167</v>
      </c>
      <c r="Y12" s="7" t="s">
        <v>212</v>
      </c>
      <c r="Z12" s="7" t="s">
        <v>188</v>
      </c>
      <c r="AA12" s="7"/>
      <c r="AB12" s="7"/>
    </row>
    <row r="13" spans="1:28" x14ac:dyDescent="0.25">
      <c r="A13" s="7">
        <v>0.1235</v>
      </c>
      <c r="B13" s="7">
        <v>1.6000000000000001E-3</v>
      </c>
      <c r="C13" s="7">
        <v>0.34439999999999998</v>
      </c>
      <c r="D13" s="7">
        <v>0.25940000000000002</v>
      </c>
      <c r="F13" s="6" t="s">
        <v>215</v>
      </c>
      <c r="G13" s="7">
        <v>3.5560000000000001E-3</v>
      </c>
      <c r="H13" s="7">
        <v>3.5230000000000001E-3</v>
      </c>
      <c r="I13" s="7">
        <v>8.1810000000000008E-3</v>
      </c>
      <c r="J13" s="7">
        <v>8.6630000000000006E-3</v>
      </c>
      <c r="M13" s="6" t="s">
        <v>165</v>
      </c>
      <c r="N13" s="7" t="s">
        <v>164</v>
      </c>
      <c r="O13" s="7"/>
      <c r="P13" s="7"/>
      <c r="Q13" s="7"/>
      <c r="R13" s="7"/>
      <c r="T13" s="6" t="s">
        <v>162</v>
      </c>
      <c r="U13" s="7">
        <v>1.7999999999999999E-2</v>
      </c>
      <c r="V13" s="7" t="s">
        <v>214</v>
      </c>
      <c r="W13" s="7" t="s">
        <v>186</v>
      </c>
      <c r="X13" s="7" t="s">
        <v>185</v>
      </c>
      <c r="Y13" s="7">
        <v>0.2036</v>
      </c>
      <c r="Z13" s="7" t="s">
        <v>184</v>
      </c>
      <c r="AA13" s="7"/>
      <c r="AB13" s="7"/>
    </row>
    <row r="14" spans="1:28" x14ac:dyDescent="0.25">
      <c r="A14" s="7">
        <v>2.5000000000000001E-3</v>
      </c>
      <c r="B14" s="7">
        <v>2.5999999999999999E-3</v>
      </c>
      <c r="C14" s="7">
        <v>0.2601</v>
      </c>
      <c r="D14" s="7">
        <v>0.15790000000000001</v>
      </c>
      <c r="M14" s="6"/>
      <c r="N14" s="7"/>
      <c r="O14" s="7"/>
      <c r="P14" s="7"/>
      <c r="Q14" s="7"/>
      <c r="R14" s="7"/>
      <c r="T14" s="6"/>
      <c r="U14" s="7"/>
      <c r="V14" s="7"/>
      <c r="W14" s="7"/>
      <c r="X14" s="7"/>
      <c r="Y14" s="7"/>
      <c r="Z14" s="7"/>
      <c r="AA14" s="7"/>
      <c r="AB14" s="7"/>
    </row>
    <row r="15" spans="1:28" x14ac:dyDescent="0.25">
      <c r="A15" s="7">
        <v>3.5999999999999999E-3</v>
      </c>
      <c r="B15" s="7">
        <v>1E-4</v>
      </c>
      <c r="C15" s="7">
        <v>0.18190000000000001</v>
      </c>
      <c r="D15" s="7">
        <v>7.46E-2</v>
      </c>
      <c r="M15" s="6" t="s">
        <v>174</v>
      </c>
      <c r="N15" s="7"/>
      <c r="O15" s="7"/>
      <c r="P15" s="7"/>
      <c r="Q15" s="7"/>
      <c r="R15" s="7"/>
      <c r="T15" s="6" t="s">
        <v>183</v>
      </c>
      <c r="U15" s="7" t="s">
        <v>182</v>
      </c>
      <c r="V15" s="7" t="s">
        <v>181</v>
      </c>
      <c r="W15" s="7" t="s">
        <v>180</v>
      </c>
      <c r="X15" s="7" t="s">
        <v>179</v>
      </c>
      <c r="Y15" s="7" t="s">
        <v>178</v>
      </c>
      <c r="Z15" s="7" t="s">
        <v>177</v>
      </c>
      <c r="AA15" s="7" t="s">
        <v>213</v>
      </c>
      <c r="AB15" s="7" t="s">
        <v>150</v>
      </c>
    </row>
    <row r="16" spans="1:28" x14ac:dyDescent="0.25">
      <c r="A16" s="7">
        <v>2.5000000000000001E-3</v>
      </c>
      <c r="B16" s="7">
        <v>2.7000000000000001E-3</v>
      </c>
      <c r="C16" s="7">
        <v>0.31059999999999999</v>
      </c>
      <c r="D16" s="7">
        <v>0.18709999999999999</v>
      </c>
      <c r="M16" s="6" t="s">
        <v>172</v>
      </c>
      <c r="N16" s="7">
        <v>141.1</v>
      </c>
      <c r="O16" s="7"/>
      <c r="P16" s="7"/>
      <c r="Q16" s="7"/>
      <c r="R16" s="7"/>
      <c r="T16" s="6" t="s">
        <v>173</v>
      </c>
      <c r="U16" s="7">
        <v>2.7480000000000001E-2</v>
      </c>
      <c r="V16" s="7">
        <v>2.9420000000000002E-2</v>
      </c>
      <c r="W16" s="7">
        <v>-1.941E-3</v>
      </c>
      <c r="X16" s="7">
        <v>8.8599999999999998E-3</v>
      </c>
      <c r="Y16" s="7">
        <v>109</v>
      </c>
      <c r="Z16" s="7">
        <v>118</v>
      </c>
      <c r="AA16" s="7">
        <v>0.30980000000000002</v>
      </c>
      <c r="AB16" s="7">
        <v>438</v>
      </c>
    </row>
    <row r="17" spans="1:28" x14ac:dyDescent="0.25">
      <c r="A17" s="7">
        <v>3.3E-3</v>
      </c>
      <c r="B17" s="7">
        <v>1.5E-3</v>
      </c>
      <c r="C17" s="7">
        <v>0.2369</v>
      </c>
      <c r="D17" s="7">
        <v>0.2671</v>
      </c>
      <c r="M17" s="6" t="s">
        <v>158</v>
      </c>
      <c r="N17" s="7" t="s">
        <v>212</v>
      </c>
      <c r="O17" s="7"/>
      <c r="P17" s="7"/>
      <c r="Q17" s="7"/>
      <c r="R17" s="7"/>
      <c r="T17" s="6" t="s">
        <v>171</v>
      </c>
      <c r="U17" s="7">
        <v>2.7480000000000001E-2</v>
      </c>
      <c r="V17" s="7">
        <v>0.19120000000000001</v>
      </c>
      <c r="W17" s="7">
        <v>-0.16370000000000001</v>
      </c>
      <c r="X17" s="7">
        <v>8.8070000000000006E-3</v>
      </c>
      <c r="Y17" s="7">
        <v>109</v>
      </c>
      <c r="Z17" s="7">
        <v>121</v>
      </c>
      <c r="AA17" s="7">
        <v>26.29</v>
      </c>
      <c r="AB17" s="7">
        <v>438</v>
      </c>
    </row>
    <row r="18" spans="1:28" x14ac:dyDescent="0.25">
      <c r="A18" s="7">
        <v>3.3999999999999998E-3</v>
      </c>
      <c r="B18" s="7">
        <v>4.3E-3</v>
      </c>
      <c r="C18" s="7">
        <v>0.1822</v>
      </c>
      <c r="D18" s="7">
        <v>0.15</v>
      </c>
      <c r="M18" s="6" t="s">
        <v>168</v>
      </c>
      <c r="N18" s="7" t="s">
        <v>167</v>
      </c>
      <c r="O18" s="7"/>
      <c r="P18" s="7"/>
      <c r="Q18" s="7"/>
      <c r="R18" s="7"/>
      <c r="T18" s="6" t="s">
        <v>169</v>
      </c>
      <c r="U18" s="7">
        <v>2.7480000000000001E-2</v>
      </c>
      <c r="V18" s="7">
        <v>0.17319999999999999</v>
      </c>
      <c r="W18" s="7">
        <v>-0.1457</v>
      </c>
      <c r="X18" s="7">
        <v>9.3869999999999995E-3</v>
      </c>
      <c r="Y18" s="7">
        <v>109</v>
      </c>
      <c r="Z18" s="7">
        <v>94</v>
      </c>
      <c r="AA18" s="7">
        <v>21.95</v>
      </c>
      <c r="AB18" s="7">
        <v>438</v>
      </c>
    </row>
    <row r="19" spans="1:28" x14ac:dyDescent="0.25">
      <c r="A19" s="7">
        <v>1.72E-2</v>
      </c>
      <c r="B19" s="7">
        <v>5.4999999999999997E-3</v>
      </c>
      <c r="C19" s="7">
        <v>0.2102</v>
      </c>
      <c r="D19" s="7">
        <v>0.11210000000000001</v>
      </c>
      <c r="M19" s="6" t="s">
        <v>165</v>
      </c>
      <c r="N19" s="7" t="s">
        <v>164</v>
      </c>
      <c r="O19" s="7"/>
      <c r="P19" s="7"/>
      <c r="Q19" s="7"/>
      <c r="R19" s="7"/>
      <c r="T19" s="6" t="s">
        <v>166</v>
      </c>
      <c r="U19" s="7">
        <v>2.9420000000000002E-2</v>
      </c>
      <c r="V19" s="7">
        <v>0.19120000000000001</v>
      </c>
      <c r="W19" s="7">
        <v>-0.1618</v>
      </c>
      <c r="X19" s="7">
        <v>8.6289999999999995E-3</v>
      </c>
      <c r="Y19" s="7">
        <v>118</v>
      </c>
      <c r="Z19" s="7">
        <v>121</v>
      </c>
      <c r="AA19" s="7">
        <v>26.51</v>
      </c>
      <c r="AB19" s="7">
        <v>438</v>
      </c>
    </row>
    <row r="20" spans="1:28" x14ac:dyDescent="0.25">
      <c r="A20" s="7">
        <v>6.7000000000000002E-3</v>
      </c>
      <c r="B20" s="7">
        <v>8.6400000000000005E-2</v>
      </c>
      <c r="C20" s="7">
        <v>0.29239999999999999</v>
      </c>
      <c r="D20" s="7">
        <v>8.0000000000000002E-3</v>
      </c>
      <c r="M20" s="6"/>
      <c r="N20" s="7"/>
      <c r="O20" s="7"/>
      <c r="P20" s="7"/>
      <c r="Q20" s="7"/>
      <c r="R20" s="7"/>
      <c r="T20" s="6" t="s">
        <v>163</v>
      </c>
      <c r="U20" s="7">
        <v>2.9420000000000002E-2</v>
      </c>
      <c r="V20" s="7">
        <v>0.17319999999999999</v>
      </c>
      <c r="W20" s="7">
        <v>-0.14380000000000001</v>
      </c>
      <c r="X20" s="7">
        <v>9.2200000000000008E-3</v>
      </c>
      <c r="Y20" s="7">
        <v>118</v>
      </c>
      <c r="Z20" s="7">
        <v>94</v>
      </c>
      <c r="AA20" s="7">
        <v>22.05</v>
      </c>
      <c r="AB20" s="7">
        <v>438</v>
      </c>
    </row>
    <row r="21" spans="1:28" x14ac:dyDescent="0.25">
      <c r="A21" s="7">
        <v>5.7000000000000002E-3</v>
      </c>
      <c r="B21" s="7">
        <v>2.9999999999999997E-4</v>
      </c>
      <c r="C21" s="7">
        <v>0.25269999999999998</v>
      </c>
      <c r="D21" s="7">
        <v>0.34489999999999998</v>
      </c>
      <c r="M21" s="6" t="s">
        <v>161</v>
      </c>
      <c r="N21" s="7" t="s">
        <v>151</v>
      </c>
      <c r="O21" s="7" t="s">
        <v>150</v>
      </c>
      <c r="P21" s="7" t="s">
        <v>160</v>
      </c>
      <c r="Q21" s="7" t="s">
        <v>159</v>
      </c>
      <c r="R21" s="7" t="s">
        <v>158</v>
      </c>
      <c r="T21" s="6" t="s">
        <v>162</v>
      </c>
      <c r="U21" s="7">
        <v>0.19120000000000001</v>
      </c>
      <c r="V21" s="7">
        <v>0.17319999999999999</v>
      </c>
      <c r="W21" s="7">
        <v>1.7999999999999999E-2</v>
      </c>
      <c r="X21" s="7">
        <v>9.1690000000000001E-3</v>
      </c>
      <c r="Y21" s="7">
        <v>121</v>
      </c>
      <c r="Z21" s="7">
        <v>94</v>
      </c>
      <c r="AA21" s="7">
        <v>2.7770000000000001</v>
      </c>
      <c r="AB21" s="7">
        <v>438</v>
      </c>
    </row>
    <row r="22" spans="1:28" x14ac:dyDescent="0.25">
      <c r="A22" s="7">
        <v>4.1000000000000003E-3</v>
      </c>
      <c r="B22" s="7">
        <v>1.5E-3</v>
      </c>
      <c r="C22" s="7">
        <v>0.30349999999999999</v>
      </c>
      <c r="D22" s="7">
        <v>0.2288</v>
      </c>
      <c r="M22" s="6" t="s">
        <v>157</v>
      </c>
      <c r="N22" s="7">
        <v>2.6640000000000001</v>
      </c>
      <c r="O22" s="7">
        <v>3</v>
      </c>
      <c r="P22" s="7">
        <v>0.88819999999999999</v>
      </c>
      <c r="Q22" s="7" t="s">
        <v>156</v>
      </c>
      <c r="R22" s="7" t="s">
        <v>211</v>
      </c>
    </row>
    <row r="23" spans="1:28" x14ac:dyDescent="0.25">
      <c r="A23" s="7">
        <v>3.0999999999999999E-3</v>
      </c>
      <c r="B23" s="7">
        <v>1.9E-3</v>
      </c>
      <c r="C23" s="7">
        <v>0.23719999999999999</v>
      </c>
      <c r="D23" s="7">
        <v>4.4699999999999997E-2</v>
      </c>
      <c r="M23" s="6" t="s">
        <v>154</v>
      </c>
      <c r="N23" s="7">
        <v>1.948</v>
      </c>
      <c r="O23" s="7">
        <v>438</v>
      </c>
      <c r="P23" s="7">
        <v>4.4479999999999997E-3</v>
      </c>
      <c r="Q23" s="7"/>
      <c r="R23" s="7"/>
    </row>
    <row r="24" spans="1:28" x14ac:dyDescent="0.25">
      <c r="A24" s="7">
        <v>9.4999999999999998E-3</v>
      </c>
      <c r="B24" s="7">
        <v>1.6000000000000001E-3</v>
      </c>
      <c r="C24" s="7">
        <v>0.23699999999999999</v>
      </c>
      <c r="D24" s="7">
        <v>0.14630000000000001</v>
      </c>
      <c r="M24" s="6" t="s">
        <v>153</v>
      </c>
      <c r="N24" s="7">
        <v>4.6130000000000004</v>
      </c>
      <c r="O24" s="7">
        <v>441</v>
      </c>
      <c r="P24" s="7"/>
      <c r="Q24" s="7"/>
      <c r="R24" s="7"/>
    </row>
    <row r="25" spans="1:28" x14ac:dyDescent="0.25">
      <c r="A25" s="7">
        <v>3.0999999999999999E-3</v>
      </c>
      <c r="B25" s="7">
        <v>8.8300000000000003E-2</v>
      </c>
      <c r="C25" s="7">
        <v>0.18149999999999999</v>
      </c>
      <c r="D25" s="7">
        <v>1.67E-2</v>
      </c>
      <c r="M25" s="6"/>
      <c r="N25" s="7"/>
      <c r="O25" s="7"/>
      <c r="P25" s="7"/>
      <c r="Q25" s="7"/>
      <c r="R25" s="7"/>
    </row>
    <row r="26" spans="1:28" x14ac:dyDescent="0.25">
      <c r="A26" s="7">
        <v>3.3999999999999998E-3</v>
      </c>
      <c r="B26" s="7">
        <v>1E-3</v>
      </c>
      <c r="C26" s="7">
        <v>0.2928</v>
      </c>
      <c r="D26" s="7">
        <v>0.15079999999999999</v>
      </c>
      <c r="M26" s="6" t="s">
        <v>142</v>
      </c>
      <c r="N26" s="7"/>
      <c r="O26" s="7"/>
      <c r="P26" s="7"/>
      <c r="Q26" s="7"/>
      <c r="R26" s="7"/>
    </row>
    <row r="27" spans="1:28" x14ac:dyDescent="0.25">
      <c r="A27" s="7">
        <v>4.1000000000000003E-3</v>
      </c>
      <c r="B27" s="7">
        <v>1E-3</v>
      </c>
      <c r="C27" s="7">
        <v>0.17419999999999999</v>
      </c>
      <c r="D27" s="7">
        <v>5.1000000000000004E-3</v>
      </c>
      <c r="M27" s="6" t="s">
        <v>141</v>
      </c>
      <c r="N27" s="7">
        <v>4</v>
      </c>
      <c r="O27" s="7"/>
      <c r="P27" s="7"/>
      <c r="Q27" s="7"/>
      <c r="R27" s="7"/>
    </row>
    <row r="28" spans="1:28" x14ac:dyDescent="0.25">
      <c r="A28" s="7">
        <v>1.03E-2</v>
      </c>
      <c r="B28" s="7">
        <v>2.5000000000000001E-3</v>
      </c>
      <c r="C28" s="7">
        <v>0.23050000000000001</v>
      </c>
      <c r="D28" s="7">
        <v>1.8599999999999998E-2</v>
      </c>
      <c r="M28" s="6" t="s">
        <v>140</v>
      </c>
      <c r="N28" s="7">
        <v>442</v>
      </c>
      <c r="O28" s="7"/>
      <c r="P28" s="7"/>
      <c r="Q28" s="7"/>
      <c r="R28" s="7"/>
    </row>
    <row r="29" spans="1:28" x14ac:dyDescent="0.25">
      <c r="A29" s="7">
        <v>5.7000000000000002E-3</v>
      </c>
      <c r="B29" s="7">
        <v>1.2E-2</v>
      </c>
      <c r="C29" s="7">
        <v>0.21190000000000001</v>
      </c>
      <c r="D29" s="7">
        <v>7.4499999999999997E-2</v>
      </c>
    </row>
    <row r="30" spans="1:28" x14ac:dyDescent="0.25">
      <c r="A30" s="7">
        <v>1.15E-2</v>
      </c>
      <c r="B30" s="7">
        <v>4.8899999999999999E-2</v>
      </c>
      <c r="C30" s="7">
        <v>0.30959999999999999</v>
      </c>
      <c r="D30" s="7">
        <v>0.13420000000000001</v>
      </c>
      <c r="M30" s="14" t="s">
        <v>204</v>
      </c>
    </row>
    <row r="31" spans="1:28" x14ac:dyDescent="0.25">
      <c r="A31" s="7">
        <v>4.6800000000000001E-2</v>
      </c>
      <c r="B31" s="7">
        <v>2.7000000000000001E-3</v>
      </c>
      <c r="C31" s="7">
        <v>0.255</v>
      </c>
      <c r="D31" s="7">
        <v>0.15040000000000001</v>
      </c>
      <c r="M31" s="6" t="s">
        <v>210</v>
      </c>
      <c r="N31" s="7"/>
      <c r="O31" s="7"/>
      <c r="P31" s="7"/>
      <c r="Q31" s="7"/>
      <c r="R31" s="7"/>
      <c r="T31" s="6" t="s">
        <v>209</v>
      </c>
      <c r="U31" s="7">
        <v>1</v>
      </c>
      <c r="V31" s="7"/>
      <c r="W31" s="7"/>
      <c r="X31" s="7"/>
      <c r="Y31" s="7"/>
      <c r="Z31" s="7"/>
      <c r="AA31" s="7"/>
      <c r="AB31" s="7"/>
    </row>
    <row r="32" spans="1:28" x14ac:dyDescent="0.25">
      <c r="A32" s="7">
        <v>0.1147</v>
      </c>
      <c r="B32" s="7">
        <v>1.2999999999999999E-3</v>
      </c>
      <c r="C32" s="7">
        <v>0.15740000000000001</v>
      </c>
      <c r="D32" s="7">
        <v>0.21149999999999999</v>
      </c>
      <c r="M32" s="6" t="s">
        <v>208</v>
      </c>
      <c r="N32" s="7">
        <v>199.7</v>
      </c>
      <c r="O32" s="7"/>
      <c r="P32" s="7"/>
      <c r="Q32" s="7"/>
      <c r="R32" s="7"/>
      <c r="T32" s="6" t="s">
        <v>207</v>
      </c>
      <c r="U32" s="7">
        <v>6</v>
      </c>
      <c r="V32" s="7"/>
      <c r="W32" s="7"/>
      <c r="X32" s="7"/>
      <c r="Y32" s="7"/>
      <c r="Z32" s="7"/>
      <c r="AA32" s="7"/>
      <c r="AB32" s="7"/>
    </row>
    <row r="33" spans="1:29" x14ac:dyDescent="0.25">
      <c r="A33" s="7">
        <v>3.5000000000000001E-3</v>
      </c>
      <c r="B33" s="7">
        <v>3.3E-3</v>
      </c>
      <c r="C33" s="7">
        <v>0.18</v>
      </c>
      <c r="D33" s="7">
        <v>0.28649999999999998</v>
      </c>
      <c r="M33" s="6" t="s">
        <v>158</v>
      </c>
      <c r="N33" s="7" t="s">
        <v>170</v>
      </c>
      <c r="O33" s="7"/>
      <c r="P33" s="7"/>
      <c r="Q33" s="7"/>
      <c r="R33" s="7"/>
      <c r="T33" s="6" t="s">
        <v>206</v>
      </c>
      <c r="U33" s="7">
        <v>0.05</v>
      </c>
      <c r="V33" s="7"/>
      <c r="W33" s="7"/>
      <c r="X33" s="7"/>
      <c r="Y33" s="7"/>
      <c r="Z33" s="7"/>
      <c r="AA33" s="7"/>
      <c r="AB33" s="7"/>
    </row>
    <row r="34" spans="1:29" x14ac:dyDescent="0.25">
      <c r="A34" s="7">
        <v>4.7000000000000002E-3</v>
      </c>
      <c r="B34" s="7">
        <v>1E-3</v>
      </c>
      <c r="C34" s="7">
        <v>0.30209999999999998</v>
      </c>
      <c r="D34" s="7">
        <v>5.8400000000000001E-2</v>
      </c>
      <c r="M34" s="6" t="s">
        <v>168</v>
      </c>
      <c r="N34" s="7" t="s">
        <v>167</v>
      </c>
      <c r="O34" s="7"/>
      <c r="P34" s="7"/>
      <c r="Q34" s="7"/>
      <c r="R34" s="7"/>
      <c r="T34" s="6"/>
      <c r="U34" s="7"/>
      <c r="V34" s="7"/>
      <c r="W34" s="7"/>
      <c r="X34" s="7"/>
      <c r="Y34" s="7"/>
      <c r="Z34" s="7"/>
      <c r="AA34" s="7"/>
      <c r="AB34" s="7"/>
    </row>
    <row r="35" spans="1:29" x14ac:dyDescent="0.25">
      <c r="A35" s="7">
        <v>6.3899999999999998E-2</v>
      </c>
      <c r="B35" s="7">
        <v>2.2200000000000001E-2</v>
      </c>
      <c r="C35" s="7">
        <v>0.19869999999999999</v>
      </c>
      <c r="D35" s="7">
        <v>0.24759999999999999</v>
      </c>
      <c r="M35" s="6" t="s">
        <v>205</v>
      </c>
      <c r="N35" s="7" t="s">
        <v>164</v>
      </c>
      <c r="O35" s="7"/>
      <c r="P35" s="7"/>
      <c r="Q35" s="7"/>
      <c r="R35" s="7"/>
      <c r="T35" s="6" t="s">
        <v>204</v>
      </c>
      <c r="U35" s="7" t="s">
        <v>180</v>
      </c>
      <c r="V35" s="7" t="s">
        <v>203</v>
      </c>
      <c r="W35" s="7" t="s">
        <v>202</v>
      </c>
      <c r="X35" s="7" t="s">
        <v>201</v>
      </c>
      <c r="Y35" s="7" t="s">
        <v>175</v>
      </c>
      <c r="Z35" s="7"/>
      <c r="AA35" s="7"/>
      <c r="AB35" s="7"/>
    </row>
    <row r="36" spans="1:29" x14ac:dyDescent="0.25">
      <c r="A36" s="7">
        <v>9.4600000000000004E-2</v>
      </c>
      <c r="B36" s="7">
        <v>1E-3</v>
      </c>
      <c r="C36" s="7">
        <v>0.15870000000000001</v>
      </c>
      <c r="D36" s="7">
        <v>0.1502</v>
      </c>
      <c r="M36" s="6" t="s">
        <v>200</v>
      </c>
      <c r="N36" s="7">
        <v>0.5776</v>
      </c>
      <c r="O36" s="7"/>
      <c r="P36" s="7"/>
      <c r="Q36" s="7"/>
      <c r="R36" s="7"/>
      <c r="T36" s="6" t="s">
        <v>173</v>
      </c>
      <c r="U36" s="7">
        <v>-1.941E-3</v>
      </c>
      <c r="V36" s="7" t="s">
        <v>199</v>
      </c>
      <c r="W36" s="7" t="s">
        <v>186</v>
      </c>
      <c r="X36" s="7" t="s">
        <v>185</v>
      </c>
      <c r="Y36" s="7">
        <v>0.82672399799999996</v>
      </c>
      <c r="Z36" s="7" t="s">
        <v>198</v>
      </c>
      <c r="AA36" s="7"/>
      <c r="AB36" s="7"/>
    </row>
    <row r="37" spans="1:29" x14ac:dyDescent="0.25">
      <c r="A37" s="7">
        <v>2.2000000000000001E-3</v>
      </c>
      <c r="B37" s="7">
        <v>0.1452</v>
      </c>
      <c r="C37" s="7">
        <v>0.1578</v>
      </c>
      <c r="D37" s="7">
        <v>0.1704</v>
      </c>
      <c r="M37" s="6"/>
      <c r="N37" s="7"/>
      <c r="O37" s="7"/>
      <c r="P37" s="7"/>
      <c r="Q37" s="7"/>
      <c r="R37" s="7"/>
      <c r="T37" s="6" t="s">
        <v>171</v>
      </c>
      <c r="U37" s="7">
        <v>-0.16370000000000001</v>
      </c>
      <c r="V37" s="7" t="s">
        <v>197</v>
      </c>
      <c r="W37" s="7" t="s">
        <v>164</v>
      </c>
      <c r="X37" s="7" t="s">
        <v>167</v>
      </c>
      <c r="Y37" s="7" t="s">
        <v>170</v>
      </c>
      <c r="Z37" s="7" t="s">
        <v>196</v>
      </c>
      <c r="AA37" s="7"/>
      <c r="AB37" s="7"/>
    </row>
    <row r="38" spans="1:29" x14ac:dyDescent="0.25">
      <c r="A38" s="7">
        <v>7.8200000000000006E-2</v>
      </c>
      <c r="B38" s="7">
        <v>4.0000000000000002E-4</v>
      </c>
      <c r="C38" s="7">
        <v>9.2999999999999999E-2</v>
      </c>
      <c r="D38" s="7">
        <v>0.2157</v>
      </c>
      <c r="M38" s="6" t="s">
        <v>195</v>
      </c>
      <c r="N38" s="7"/>
      <c r="O38" s="7"/>
      <c r="P38" s="7"/>
      <c r="Q38" s="7"/>
      <c r="R38" s="7"/>
      <c r="T38" s="6" t="s">
        <v>169</v>
      </c>
      <c r="U38" s="7">
        <v>-0.1457</v>
      </c>
      <c r="V38" s="7" t="s">
        <v>194</v>
      </c>
      <c r="W38" s="7" t="s">
        <v>164</v>
      </c>
      <c r="X38" s="7" t="s">
        <v>167</v>
      </c>
      <c r="Y38" s="7" t="s">
        <v>170</v>
      </c>
      <c r="Z38" s="7" t="s">
        <v>193</v>
      </c>
      <c r="AA38" s="7"/>
      <c r="AB38" s="7"/>
    </row>
    <row r="39" spans="1:29" x14ac:dyDescent="0.25">
      <c r="A39" s="7">
        <v>1.6000000000000001E-3</v>
      </c>
      <c r="B39" s="7">
        <v>4.2999999999999997E-2</v>
      </c>
      <c r="C39" s="7">
        <v>0.1211</v>
      </c>
      <c r="D39" s="7">
        <v>0.12989999999999999</v>
      </c>
      <c r="M39" s="6" t="s">
        <v>159</v>
      </c>
      <c r="N39" s="7" t="s">
        <v>192</v>
      </c>
      <c r="O39" s="7"/>
      <c r="P39" s="7"/>
      <c r="Q39" s="7"/>
      <c r="R39" s="7"/>
      <c r="T39" s="6" t="s">
        <v>166</v>
      </c>
      <c r="U39" s="7">
        <v>-0.1618</v>
      </c>
      <c r="V39" s="7" t="s">
        <v>191</v>
      </c>
      <c r="W39" s="7" t="s">
        <v>164</v>
      </c>
      <c r="X39" s="7" t="s">
        <v>167</v>
      </c>
      <c r="Y39" s="7" t="s">
        <v>170</v>
      </c>
      <c r="Z39" s="7" t="s">
        <v>190</v>
      </c>
      <c r="AA39" s="7"/>
      <c r="AB39" s="7"/>
    </row>
    <row r="40" spans="1:29" x14ac:dyDescent="0.25">
      <c r="A40" s="7">
        <v>5.0000000000000001E-3</v>
      </c>
      <c r="B40" s="7">
        <v>2.1999999999999999E-2</v>
      </c>
      <c r="C40" s="7">
        <v>0.14549999999999999</v>
      </c>
      <c r="D40" s="7">
        <v>0.1222</v>
      </c>
      <c r="M40" s="6" t="s">
        <v>158</v>
      </c>
      <c r="N40" s="7" t="s">
        <v>170</v>
      </c>
      <c r="O40" s="7"/>
      <c r="P40" s="7"/>
      <c r="Q40" s="7"/>
      <c r="R40" s="7"/>
      <c r="T40" s="6" t="s">
        <v>163</v>
      </c>
      <c r="U40" s="7">
        <v>-0.14380000000000001</v>
      </c>
      <c r="V40" s="7" t="s">
        <v>189</v>
      </c>
      <c r="W40" s="7" t="s">
        <v>164</v>
      </c>
      <c r="X40" s="7" t="s">
        <v>167</v>
      </c>
      <c r="Y40" s="7" t="s">
        <v>170</v>
      </c>
      <c r="Z40" s="7" t="s">
        <v>188</v>
      </c>
      <c r="AA40" s="7"/>
      <c r="AB40" s="7"/>
    </row>
    <row r="41" spans="1:29" x14ac:dyDescent="0.25">
      <c r="A41" s="7">
        <v>5.1700000000000003E-2</v>
      </c>
      <c r="B41" s="7">
        <v>5.45E-2</v>
      </c>
      <c r="C41" s="7">
        <v>0.1138</v>
      </c>
      <c r="D41" s="7">
        <v>0.38529999999999998</v>
      </c>
      <c r="M41" s="6" t="s">
        <v>168</v>
      </c>
      <c r="N41" s="7" t="s">
        <v>167</v>
      </c>
      <c r="O41" s="7"/>
      <c r="P41" s="7"/>
      <c r="Q41" s="7"/>
      <c r="R41" s="7"/>
      <c r="T41" s="6" t="s">
        <v>162</v>
      </c>
      <c r="U41" s="7">
        <v>1.7999999999999999E-2</v>
      </c>
      <c r="V41" s="7" t="s">
        <v>187</v>
      </c>
      <c r="W41" s="7" t="s">
        <v>186</v>
      </c>
      <c r="X41" s="7" t="s">
        <v>185</v>
      </c>
      <c r="Y41" s="7">
        <v>5.0241112400000003E-2</v>
      </c>
      <c r="Z41" s="7" t="s">
        <v>184</v>
      </c>
      <c r="AA41" s="7"/>
      <c r="AB41" s="7"/>
    </row>
    <row r="42" spans="1:29" x14ac:dyDescent="0.25">
      <c r="A42" s="7">
        <v>0.1028</v>
      </c>
      <c r="B42" s="7">
        <v>4.0399999999999998E-2</v>
      </c>
      <c r="C42" s="7">
        <v>0.216</v>
      </c>
      <c r="D42" s="7">
        <v>0.2974</v>
      </c>
      <c r="M42" s="6" t="s">
        <v>165</v>
      </c>
      <c r="N42" s="7" t="s">
        <v>164</v>
      </c>
      <c r="O42" s="7"/>
      <c r="P42" s="7"/>
      <c r="Q42" s="7"/>
      <c r="R42" s="7"/>
      <c r="T42" s="6"/>
      <c r="U42" s="7"/>
      <c r="V42" s="7"/>
      <c r="W42" s="7"/>
      <c r="X42" s="7"/>
      <c r="Y42" s="7"/>
      <c r="Z42" s="7"/>
      <c r="AA42" s="7"/>
      <c r="AB42" s="7"/>
    </row>
    <row r="43" spans="1:29" x14ac:dyDescent="0.25">
      <c r="A43" s="7">
        <v>4.6399999999999997E-2</v>
      </c>
      <c r="B43" s="7">
        <v>1.1999999999999999E-3</v>
      </c>
      <c r="C43" s="7">
        <v>0.22559999999999999</v>
      </c>
      <c r="D43" s="7">
        <v>8.0299999999999996E-2</v>
      </c>
      <c r="M43" s="6"/>
      <c r="N43" s="7"/>
      <c r="O43" s="7"/>
      <c r="P43" s="7"/>
      <c r="Q43" s="7"/>
      <c r="R43" s="7"/>
      <c r="T43" s="6" t="s">
        <v>183</v>
      </c>
      <c r="U43" s="7" t="s">
        <v>182</v>
      </c>
      <c r="V43" s="7" t="s">
        <v>181</v>
      </c>
      <c r="W43" s="7" t="s">
        <v>180</v>
      </c>
      <c r="X43" s="7" t="s">
        <v>179</v>
      </c>
      <c r="Y43" s="7" t="s">
        <v>178</v>
      </c>
      <c r="Z43" s="7" t="s">
        <v>177</v>
      </c>
      <c r="AA43" s="7" t="s">
        <v>176</v>
      </c>
      <c r="AB43" s="7" t="s">
        <v>150</v>
      </c>
      <c r="AC43" s="7" t="s">
        <v>175</v>
      </c>
    </row>
    <row r="44" spans="1:29" x14ac:dyDescent="0.25">
      <c r="A44" s="7">
        <v>5.11E-2</v>
      </c>
      <c r="B44" s="7">
        <v>8.6499999999999994E-2</v>
      </c>
      <c r="C44" s="7">
        <v>0.19950000000000001</v>
      </c>
      <c r="D44" s="7">
        <v>0.2382</v>
      </c>
      <c r="M44" s="6" t="s">
        <v>174</v>
      </c>
      <c r="N44" s="7"/>
      <c r="O44" s="7"/>
      <c r="P44" s="7"/>
      <c r="Q44" s="7"/>
      <c r="R44" s="7"/>
      <c r="T44" s="6" t="s">
        <v>173</v>
      </c>
      <c r="U44" s="7">
        <v>2.7480000000000001E-2</v>
      </c>
      <c r="V44" s="7">
        <v>2.9420000000000002E-2</v>
      </c>
      <c r="W44" s="7">
        <v>-1.941E-3</v>
      </c>
      <c r="X44" s="7">
        <v>8.8599999999999998E-3</v>
      </c>
      <c r="Y44" s="7">
        <v>109</v>
      </c>
      <c r="Z44" s="7">
        <v>118</v>
      </c>
      <c r="AA44" s="7">
        <v>0.219</v>
      </c>
      <c r="AB44" s="7">
        <v>438</v>
      </c>
      <c r="AC44">
        <f t="shared" ref="AC44:AC49" si="0">_xlfn.T.DIST.2T(AA44,AB44)</f>
        <v>0.82675205991427048</v>
      </c>
    </row>
    <row r="45" spans="1:29" x14ac:dyDescent="0.25">
      <c r="A45" s="7">
        <v>5.8700000000000002E-2</v>
      </c>
      <c r="B45" s="7">
        <v>1.5E-3</v>
      </c>
      <c r="C45" s="7">
        <v>0.20760000000000001</v>
      </c>
      <c r="D45" s="7">
        <v>0.27079999999999999</v>
      </c>
      <c r="M45" s="6" t="s">
        <v>172</v>
      </c>
      <c r="N45" s="7">
        <v>141.1</v>
      </c>
      <c r="O45" s="7"/>
      <c r="P45" s="7"/>
      <c r="Q45" s="7"/>
      <c r="R45" s="7"/>
      <c r="T45" s="6" t="s">
        <v>171</v>
      </c>
      <c r="U45" s="7">
        <v>2.7480000000000001E-2</v>
      </c>
      <c r="V45" s="7">
        <v>0.19120000000000001</v>
      </c>
      <c r="W45" s="7">
        <v>-0.16370000000000001</v>
      </c>
      <c r="X45" s="7">
        <v>8.8070000000000006E-3</v>
      </c>
      <c r="Y45" s="7">
        <v>109</v>
      </c>
      <c r="Z45" s="7">
        <v>121</v>
      </c>
      <c r="AA45" s="7">
        <v>18.59</v>
      </c>
      <c r="AB45" s="7">
        <v>438</v>
      </c>
      <c r="AC45">
        <f t="shared" si="0"/>
        <v>2.7231559886666558E-57</v>
      </c>
    </row>
    <row r="46" spans="1:29" x14ac:dyDescent="0.25">
      <c r="A46" s="7">
        <v>6.1600000000000002E-2</v>
      </c>
      <c r="B46" s="7">
        <v>0.1027</v>
      </c>
      <c r="C46" s="7">
        <v>0.38200000000000001</v>
      </c>
      <c r="D46" s="7">
        <v>0.18390000000000001</v>
      </c>
      <c r="M46" s="6" t="s">
        <v>158</v>
      </c>
      <c r="N46" s="7" t="s">
        <v>170</v>
      </c>
      <c r="O46" s="7"/>
      <c r="P46" s="7"/>
      <c r="Q46" s="7"/>
      <c r="R46" s="7"/>
      <c r="T46" s="6" t="s">
        <v>169</v>
      </c>
      <c r="U46" s="7">
        <v>2.7480000000000001E-2</v>
      </c>
      <c r="V46" s="7">
        <v>0.17319999999999999</v>
      </c>
      <c r="W46" s="7">
        <v>-0.1457</v>
      </c>
      <c r="X46" s="7">
        <v>9.3869999999999995E-3</v>
      </c>
      <c r="Y46" s="7">
        <v>109</v>
      </c>
      <c r="Z46" s="7">
        <v>94</v>
      </c>
      <c r="AA46" s="7">
        <v>15.52</v>
      </c>
      <c r="AB46" s="7">
        <v>438</v>
      </c>
      <c r="AC46">
        <f t="shared" si="0"/>
        <v>1.3356267222848428E-43</v>
      </c>
    </row>
    <row r="47" spans="1:29" x14ac:dyDescent="0.25">
      <c r="A47" s="7">
        <v>1.8E-3</v>
      </c>
      <c r="B47" s="7">
        <v>5.1000000000000004E-3</v>
      </c>
      <c r="C47" s="7">
        <v>0.318</v>
      </c>
      <c r="D47" s="7">
        <v>0.17100000000000001</v>
      </c>
      <c r="M47" s="6" t="s">
        <v>168</v>
      </c>
      <c r="N47" s="7" t="s">
        <v>167</v>
      </c>
      <c r="O47" s="7"/>
      <c r="P47" s="7"/>
      <c r="Q47" s="7"/>
      <c r="R47" s="7"/>
      <c r="T47" s="6" t="s">
        <v>166</v>
      </c>
      <c r="U47" s="7">
        <v>2.9420000000000002E-2</v>
      </c>
      <c r="V47" s="7">
        <v>0.19120000000000001</v>
      </c>
      <c r="W47" s="7">
        <v>-0.1618</v>
      </c>
      <c r="X47" s="7">
        <v>8.6289999999999995E-3</v>
      </c>
      <c r="Y47" s="7">
        <v>118</v>
      </c>
      <c r="Z47" s="7">
        <v>121</v>
      </c>
      <c r="AA47" s="7">
        <v>18.75</v>
      </c>
      <c r="AB47" s="7">
        <v>438</v>
      </c>
      <c r="AC47">
        <f t="shared" si="0"/>
        <v>5.1358186772709232E-58</v>
      </c>
    </row>
    <row r="48" spans="1:29" x14ac:dyDescent="0.25">
      <c r="A48" s="7">
        <v>8.1199999999999994E-2</v>
      </c>
      <c r="B48" s="7">
        <v>7.8200000000000006E-2</v>
      </c>
      <c r="C48" s="7">
        <v>0.19289999999999999</v>
      </c>
      <c r="D48" s="7">
        <v>9.0899999999999995E-2</v>
      </c>
      <c r="M48" s="6" t="s">
        <v>165</v>
      </c>
      <c r="N48" s="7" t="s">
        <v>164</v>
      </c>
      <c r="O48" s="7"/>
      <c r="P48" s="7"/>
      <c r="Q48" s="7"/>
      <c r="R48" s="7"/>
      <c r="T48" s="6" t="s">
        <v>163</v>
      </c>
      <c r="U48" s="7">
        <v>2.9420000000000002E-2</v>
      </c>
      <c r="V48" s="7">
        <v>0.17319999999999999</v>
      </c>
      <c r="W48" s="7">
        <v>-0.14380000000000001</v>
      </c>
      <c r="X48" s="7">
        <v>9.2200000000000008E-3</v>
      </c>
      <c r="Y48" s="7">
        <v>118</v>
      </c>
      <c r="Z48" s="7">
        <v>94</v>
      </c>
      <c r="AA48" s="7">
        <v>15.59</v>
      </c>
      <c r="AB48" s="7">
        <v>438</v>
      </c>
      <c r="AC48">
        <f t="shared" si="0"/>
        <v>6.6043800365798308E-44</v>
      </c>
    </row>
    <row r="49" spans="1:29" x14ac:dyDescent="0.25">
      <c r="A49" s="7">
        <v>3.2000000000000002E-3</v>
      </c>
      <c r="B49" s="7">
        <v>4.7000000000000002E-3</v>
      </c>
      <c r="C49" s="7">
        <v>0.1903</v>
      </c>
      <c r="D49" s="7">
        <v>0.15770000000000001</v>
      </c>
      <c r="M49" s="6"/>
      <c r="N49" s="7"/>
      <c r="O49" s="7"/>
      <c r="P49" s="7"/>
      <c r="Q49" s="7"/>
      <c r="R49" s="7"/>
      <c r="T49" s="6" t="s">
        <v>162</v>
      </c>
      <c r="U49" s="7">
        <v>0.19120000000000001</v>
      </c>
      <c r="V49" s="7">
        <v>0.17319999999999999</v>
      </c>
      <c r="W49" s="7">
        <v>1.7999999999999999E-2</v>
      </c>
      <c r="X49" s="7">
        <v>9.1690000000000001E-3</v>
      </c>
      <c r="Y49" s="7">
        <v>121</v>
      </c>
      <c r="Z49" s="7">
        <v>94</v>
      </c>
      <c r="AA49" s="7">
        <v>1.9630000000000001</v>
      </c>
      <c r="AB49" s="7">
        <v>438</v>
      </c>
      <c r="AC49">
        <f t="shared" si="0"/>
        <v>5.0278592218346158E-2</v>
      </c>
    </row>
    <row r="50" spans="1:29" x14ac:dyDescent="0.25">
      <c r="A50" s="7">
        <v>2.5999999999999999E-3</v>
      </c>
      <c r="B50" s="7">
        <v>1.2500000000000001E-2</v>
      </c>
      <c r="C50" s="7">
        <v>0.29310000000000003</v>
      </c>
      <c r="D50" s="7">
        <v>0.1123</v>
      </c>
      <c r="M50" s="6" t="s">
        <v>161</v>
      </c>
      <c r="N50" s="7" t="s">
        <v>151</v>
      </c>
      <c r="O50" s="7" t="s">
        <v>150</v>
      </c>
      <c r="P50" s="7" t="s">
        <v>160</v>
      </c>
      <c r="Q50" s="7" t="s">
        <v>159</v>
      </c>
      <c r="R50" s="7" t="s">
        <v>158</v>
      </c>
    </row>
    <row r="51" spans="1:29" x14ac:dyDescent="0.25">
      <c r="A51" s="7">
        <v>5.5500000000000001E-2</v>
      </c>
      <c r="B51" s="7">
        <v>3.8E-3</v>
      </c>
      <c r="C51" s="7">
        <v>0.23019999999999999</v>
      </c>
      <c r="D51" s="7">
        <v>0.23300000000000001</v>
      </c>
      <c r="M51" s="6" t="s">
        <v>157</v>
      </c>
      <c r="N51" s="7">
        <v>2.6640000000000001</v>
      </c>
      <c r="O51" s="7">
        <v>3</v>
      </c>
      <c r="P51" s="7">
        <v>0.88819999999999999</v>
      </c>
      <c r="Q51" s="7" t="s">
        <v>156</v>
      </c>
      <c r="R51" s="7" t="s">
        <v>155</v>
      </c>
    </row>
    <row r="52" spans="1:29" x14ac:dyDescent="0.25">
      <c r="A52" s="7">
        <v>4.4999999999999997E-3</v>
      </c>
      <c r="B52" s="7">
        <v>5.9999999999999995E-4</v>
      </c>
      <c r="C52" s="7">
        <v>0.33779999999999999</v>
      </c>
      <c r="D52" s="7">
        <v>0.25590000000000002</v>
      </c>
      <c r="M52" s="6" t="s">
        <v>154</v>
      </c>
      <c r="N52" s="7">
        <v>1.948</v>
      </c>
      <c r="O52" s="7">
        <v>438</v>
      </c>
      <c r="P52" s="7">
        <v>4.4479999999999997E-3</v>
      </c>
      <c r="Q52" s="7"/>
      <c r="R52" s="7"/>
    </row>
    <row r="53" spans="1:29" x14ac:dyDescent="0.25">
      <c r="A53" s="7">
        <v>1.4E-3</v>
      </c>
      <c r="B53" s="7">
        <v>4.0000000000000001E-3</v>
      </c>
      <c r="C53" s="7">
        <v>0.21940000000000001</v>
      </c>
      <c r="D53" s="7">
        <v>0.19919999999999999</v>
      </c>
      <c r="H53" s="7"/>
      <c r="M53" s="6" t="s">
        <v>153</v>
      </c>
      <c r="N53" s="7">
        <v>4.6130000000000004</v>
      </c>
      <c r="O53" s="7">
        <v>441</v>
      </c>
      <c r="P53" s="7"/>
      <c r="Q53" s="7"/>
      <c r="R53" s="7"/>
    </row>
    <row r="54" spans="1:29" x14ac:dyDescent="0.25">
      <c r="A54" s="7">
        <v>2.5999999999999999E-3</v>
      </c>
      <c r="B54" s="7">
        <v>8.0000000000000004E-4</v>
      </c>
      <c r="C54" s="7">
        <v>0.25409999999999999</v>
      </c>
      <c r="D54" s="7">
        <v>0.1983</v>
      </c>
      <c r="M54" s="6"/>
      <c r="N54" s="7"/>
      <c r="O54" s="7"/>
      <c r="P54" s="7"/>
      <c r="Q54" s="7"/>
      <c r="R54" s="7"/>
    </row>
    <row r="55" spans="1:29" x14ac:dyDescent="0.25">
      <c r="A55" s="7">
        <v>8.0000000000000004E-4</v>
      </c>
      <c r="B55" s="7">
        <v>1.6999999999999999E-3</v>
      </c>
      <c r="C55" s="7">
        <v>0.1426</v>
      </c>
      <c r="D55" s="7">
        <v>0.20430000000000001</v>
      </c>
      <c r="M55" s="6" t="s">
        <v>152</v>
      </c>
      <c r="N55" s="7" t="s">
        <v>151</v>
      </c>
      <c r="O55" s="7" t="s">
        <v>150</v>
      </c>
      <c r="P55" s="7" t="s">
        <v>149</v>
      </c>
      <c r="Q55" s="7"/>
      <c r="R55" s="7"/>
    </row>
    <row r="56" spans="1:29" x14ac:dyDescent="0.25">
      <c r="A56" s="7">
        <v>9.1000000000000004E-3</v>
      </c>
      <c r="B56" s="7">
        <v>4.0800000000000003E-2</v>
      </c>
      <c r="C56" s="7">
        <v>0.23100000000000001</v>
      </c>
      <c r="D56" s="7">
        <v>0.19650000000000001</v>
      </c>
      <c r="M56" s="6" t="s">
        <v>148</v>
      </c>
      <c r="N56" s="7">
        <v>4.6130000000000004</v>
      </c>
      <c r="O56" s="7">
        <v>441</v>
      </c>
      <c r="P56" s="7" t="s">
        <v>147</v>
      </c>
      <c r="Q56" s="7"/>
      <c r="R56" s="7"/>
    </row>
    <row r="57" spans="1:29" x14ac:dyDescent="0.25">
      <c r="A57" s="7">
        <v>1E-3</v>
      </c>
      <c r="B57" s="7">
        <v>2.2100000000000002E-2</v>
      </c>
      <c r="C57" s="7">
        <v>0.3584</v>
      </c>
      <c r="D57" s="7">
        <v>0.33839999999999998</v>
      </c>
      <c r="M57" s="6" t="s">
        <v>146</v>
      </c>
      <c r="N57" s="7">
        <v>1.948</v>
      </c>
      <c r="O57" s="7">
        <v>438</v>
      </c>
      <c r="P57" s="7" t="s">
        <v>145</v>
      </c>
      <c r="Q57" s="7"/>
      <c r="R57" s="7"/>
    </row>
    <row r="58" spans="1:29" x14ac:dyDescent="0.25">
      <c r="A58" s="7">
        <v>1E-3</v>
      </c>
      <c r="B58" s="7">
        <v>6.6500000000000004E-2</v>
      </c>
      <c r="C58" s="7">
        <v>0.29089999999999999</v>
      </c>
      <c r="D58" s="7">
        <v>0.2087</v>
      </c>
      <c r="M58" s="6" t="s">
        <v>144</v>
      </c>
      <c r="N58" s="7"/>
      <c r="O58" s="7"/>
      <c r="P58" s="7">
        <v>0</v>
      </c>
      <c r="Q58" s="7"/>
      <c r="R58" s="7"/>
    </row>
    <row r="59" spans="1:29" x14ac:dyDescent="0.25">
      <c r="A59" s="7">
        <v>8.0500000000000002E-2</v>
      </c>
      <c r="B59" s="7">
        <v>8.9200000000000002E-2</v>
      </c>
      <c r="C59" s="7">
        <v>8.0600000000000005E-2</v>
      </c>
      <c r="D59" s="7">
        <v>0.27510000000000001</v>
      </c>
      <c r="M59" s="6" t="s">
        <v>143</v>
      </c>
      <c r="N59" s="7"/>
      <c r="O59" s="7"/>
      <c r="P59" s="7">
        <v>374.9</v>
      </c>
      <c r="Q59" s="7"/>
      <c r="R59" s="7"/>
    </row>
    <row r="60" spans="1:29" x14ac:dyDescent="0.25">
      <c r="A60" s="7">
        <v>1.8E-3</v>
      </c>
      <c r="B60" s="7">
        <v>6.6400000000000001E-2</v>
      </c>
      <c r="C60" s="7">
        <v>0.1764</v>
      </c>
      <c r="D60" s="7">
        <v>0.16400000000000001</v>
      </c>
      <c r="M60" s="6"/>
      <c r="N60" s="7"/>
      <c r="O60" s="7"/>
      <c r="P60" s="7"/>
      <c r="Q60" s="7"/>
      <c r="R60" s="7"/>
    </row>
    <row r="61" spans="1:29" x14ac:dyDescent="0.25">
      <c r="A61" s="7">
        <v>1.9800000000000002E-2</v>
      </c>
      <c r="B61" s="7">
        <v>0.1103</v>
      </c>
      <c r="C61" s="7">
        <v>0.14940000000000001</v>
      </c>
      <c r="D61" s="7">
        <v>0.1636</v>
      </c>
      <c r="M61" s="6" t="s">
        <v>142</v>
      </c>
      <c r="N61" s="7"/>
      <c r="O61" s="7"/>
      <c r="P61" s="7"/>
      <c r="Q61" s="7"/>
      <c r="R61" s="7"/>
    </row>
    <row r="62" spans="1:29" x14ac:dyDescent="0.25">
      <c r="A62" s="7">
        <v>4.7899999999999998E-2</v>
      </c>
      <c r="B62" s="7">
        <v>8.0000000000000002E-3</v>
      </c>
      <c r="C62" s="7">
        <v>0.1643</v>
      </c>
      <c r="D62" s="7">
        <v>0.2092</v>
      </c>
      <c r="M62" s="6" t="s">
        <v>141</v>
      </c>
      <c r="N62" s="7">
        <v>4</v>
      </c>
      <c r="O62" s="7"/>
      <c r="P62" s="7"/>
      <c r="Q62" s="7"/>
      <c r="R62" s="7"/>
    </row>
    <row r="63" spans="1:29" x14ac:dyDescent="0.25">
      <c r="A63" s="7">
        <v>1.6999999999999999E-3</v>
      </c>
      <c r="B63" s="7">
        <v>1.6000000000000001E-3</v>
      </c>
      <c r="C63" s="7">
        <v>0.18870000000000001</v>
      </c>
      <c r="D63" s="7">
        <v>0.30380000000000001</v>
      </c>
      <c r="M63" s="6" t="s">
        <v>140</v>
      </c>
      <c r="N63" s="7">
        <v>442</v>
      </c>
      <c r="O63" s="7"/>
      <c r="P63" s="7"/>
      <c r="Q63" s="7"/>
      <c r="R63" s="7"/>
    </row>
    <row r="64" spans="1:29" x14ac:dyDescent="0.25">
      <c r="A64" s="7">
        <v>5.2499999999999998E-2</v>
      </c>
      <c r="B64" s="7">
        <v>7.3000000000000001E-3</v>
      </c>
      <c r="C64" s="7">
        <v>0.3377</v>
      </c>
      <c r="D64" s="7">
        <v>0.10290000000000001</v>
      </c>
    </row>
    <row r="65" spans="1:4" x14ac:dyDescent="0.25">
      <c r="A65" s="7">
        <v>0.1389</v>
      </c>
      <c r="B65" s="7">
        <v>4.8899999999999999E-2</v>
      </c>
      <c r="C65" s="7">
        <v>2.93E-2</v>
      </c>
      <c r="D65" s="7">
        <v>0.26250000000000001</v>
      </c>
    </row>
    <row r="66" spans="1:4" x14ac:dyDescent="0.25">
      <c r="A66" s="7">
        <v>2.2000000000000001E-3</v>
      </c>
      <c r="B66" s="7">
        <v>6.2399999999999997E-2</v>
      </c>
      <c r="C66" s="7">
        <v>0.17330000000000001</v>
      </c>
      <c r="D66" s="7">
        <v>0.252</v>
      </c>
    </row>
    <row r="67" spans="1:4" x14ac:dyDescent="0.25">
      <c r="A67" s="7">
        <v>3.2099999999999997E-2</v>
      </c>
      <c r="B67" s="7">
        <v>2E-3</v>
      </c>
      <c r="C67" s="7">
        <v>0.15859999999999999</v>
      </c>
      <c r="D67" s="7">
        <v>0.2225</v>
      </c>
    </row>
    <row r="68" spans="1:4" x14ac:dyDescent="0.25">
      <c r="A68" s="7">
        <v>1.4E-3</v>
      </c>
      <c r="B68" s="7">
        <v>4.0000000000000002E-4</v>
      </c>
      <c r="C68" s="7">
        <v>0.13780000000000001</v>
      </c>
      <c r="D68" s="7">
        <v>0.14680000000000001</v>
      </c>
    </row>
    <row r="69" spans="1:4" x14ac:dyDescent="0.25">
      <c r="A69" s="7">
        <v>5.0000000000000001E-4</v>
      </c>
      <c r="B69" s="7">
        <v>8.9999999999999998E-4</v>
      </c>
      <c r="C69" s="7">
        <v>0.20430000000000001</v>
      </c>
      <c r="D69" s="7">
        <v>0.30809999999999998</v>
      </c>
    </row>
    <row r="70" spans="1:4" x14ac:dyDescent="0.25">
      <c r="A70" s="7">
        <v>1.2999999999999999E-3</v>
      </c>
      <c r="B70" s="7">
        <v>4.9200000000000001E-2</v>
      </c>
      <c r="C70" s="7">
        <v>0.28960000000000002</v>
      </c>
      <c r="D70" s="7">
        <v>0.14410000000000001</v>
      </c>
    </row>
    <row r="71" spans="1:4" x14ac:dyDescent="0.25">
      <c r="A71" s="7">
        <v>2.0000000000000001E-4</v>
      </c>
      <c r="B71" s="7">
        <v>6.1699999999999998E-2</v>
      </c>
      <c r="C71" s="7">
        <v>0.37419999999999998</v>
      </c>
      <c r="D71" s="7">
        <v>0.18690000000000001</v>
      </c>
    </row>
    <row r="72" spans="1:4" x14ac:dyDescent="0.25">
      <c r="A72" s="7">
        <v>8.0000000000000004E-4</v>
      </c>
      <c r="B72" s="7">
        <v>4.3700000000000003E-2</v>
      </c>
      <c r="C72" s="7">
        <v>0.1502</v>
      </c>
      <c r="D72" s="7">
        <v>0.18340000000000001</v>
      </c>
    </row>
    <row r="73" spans="1:4" x14ac:dyDescent="0.25">
      <c r="A73" s="7">
        <v>3.5999999999999999E-3</v>
      </c>
      <c r="B73" s="7">
        <v>5.9999999999999995E-4</v>
      </c>
      <c r="C73" s="7">
        <v>0.39279999999999998</v>
      </c>
      <c r="D73" s="7">
        <v>0.14269999999999999</v>
      </c>
    </row>
    <row r="74" spans="1:4" x14ac:dyDescent="0.25">
      <c r="A74" s="7">
        <v>3.2000000000000002E-3</v>
      </c>
      <c r="B74" s="7">
        <v>2E-3</v>
      </c>
      <c r="C74" s="7">
        <v>0.2228</v>
      </c>
      <c r="D74" s="7">
        <v>0.31009999999999999</v>
      </c>
    </row>
    <row r="75" spans="1:4" x14ac:dyDescent="0.25">
      <c r="A75" s="7">
        <v>5.3999999999999999E-2</v>
      </c>
      <c r="B75" s="7">
        <v>1.9900000000000001E-2</v>
      </c>
      <c r="C75" s="7">
        <v>0.18540000000000001</v>
      </c>
      <c r="D75" s="7">
        <v>0.27010000000000001</v>
      </c>
    </row>
    <row r="76" spans="1:4" x14ac:dyDescent="0.25">
      <c r="A76" s="7">
        <v>2.0999999999999999E-3</v>
      </c>
      <c r="B76" s="7">
        <v>8.7599999999999997E-2</v>
      </c>
      <c r="C76" s="7">
        <v>0.27600000000000002</v>
      </c>
      <c r="D76" s="7">
        <v>0.36749999999999999</v>
      </c>
    </row>
    <row r="77" spans="1:4" x14ac:dyDescent="0.25">
      <c r="A77" s="7">
        <v>8.0000000000000004E-4</v>
      </c>
      <c r="B77" s="7">
        <v>6.3899999999999998E-2</v>
      </c>
      <c r="C77" s="7">
        <v>8.6499999999999994E-2</v>
      </c>
      <c r="D77" s="7">
        <v>0.20760000000000001</v>
      </c>
    </row>
    <row r="78" spans="1:4" x14ac:dyDescent="0.25">
      <c r="A78" s="7">
        <v>1.2999999999999999E-3</v>
      </c>
      <c r="B78" s="7">
        <v>6.9999999999999999E-4</v>
      </c>
      <c r="C78" s="7">
        <v>0.3105</v>
      </c>
      <c r="D78" s="7">
        <v>0.19570000000000001</v>
      </c>
    </row>
    <row r="79" spans="1:4" x14ac:dyDescent="0.25">
      <c r="A79" s="7">
        <v>0.1069</v>
      </c>
      <c r="B79" s="7">
        <v>2.9999999999999997E-4</v>
      </c>
      <c r="C79" s="7">
        <v>0.2382</v>
      </c>
      <c r="D79" s="7">
        <v>2.7000000000000001E-3</v>
      </c>
    </row>
    <row r="80" spans="1:4" x14ac:dyDescent="0.25">
      <c r="A80" s="7">
        <v>4.3E-3</v>
      </c>
      <c r="B80" s="7">
        <v>1E-4</v>
      </c>
      <c r="C80" s="7">
        <v>0.36359999999999998</v>
      </c>
      <c r="D80" s="7">
        <v>0.2387</v>
      </c>
    </row>
    <row r="81" spans="1:4" x14ac:dyDescent="0.25">
      <c r="A81" s="7">
        <v>2.5000000000000001E-3</v>
      </c>
      <c r="B81" s="7">
        <v>4.5199999999999997E-2</v>
      </c>
      <c r="C81" s="7">
        <v>0.28189999999999998</v>
      </c>
      <c r="D81" s="7">
        <v>0.13730000000000001</v>
      </c>
    </row>
    <row r="82" spans="1:4" x14ac:dyDescent="0.25">
      <c r="A82" s="7">
        <v>3.3999999999999998E-3</v>
      </c>
      <c r="B82" s="7">
        <v>1.4E-3</v>
      </c>
      <c r="C82" s="7">
        <v>0.14610000000000001</v>
      </c>
      <c r="D82" s="7">
        <v>0.1459</v>
      </c>
    </row>
    <row r="83" spans="1:4" x14ac:dyDescent="0.25">
      <c r="A83" s="7">
        <v>2.2700000000000001E-2</v>
      </c>
      <c r="B83" s="7">
        <v>1.1999999999999999E-3</v>
      </c>
      <c r="C83" s="7">
        <v>0.1206</v>
      </c>
      <c r="D83" s="7">
        <v>0.26429999999999998</v>
      </c>
    </row>
    <row r="84" spans="1:4" x14ac:dyDescent="0.25">
      <c r="A84" s="7">
        <v>1.1999999999999999E-3</v>
      </c>
      <c r="B84" s="7">
        <v>2.0999999999999999E-3</v>
      </c>
      <c r="C84" s="7">
        <v>4.3999999999999997E-2</v>
      </c>
      <c r="D84" s="7">
        <v>0.16889999999999999</v>
      </c>
    </row>
    <row r="85" spans="1:4" x14ac:dyDescent="0.25">
      <c r="A85" s="7">
        <v>2.8999999999999998E-3</v>
      </c>
      <c r="B85" s="7">
        <v>3.56E-2</v>
      </c>
      <c r="C85" s="7">
        <v>0.15939999999999999</v>
      </c>
      <c r="D85" s="7">
        <v>0.107</v>
      </c>
    </row>
    <row r="86" spans="1:4" x14ac:dyDescent="0.25">
      <c r="A86" s="7">
        <v>7.8200000000000006E-2</v>
      </c>
      <c r="B86" s="7">
        <v>4.3400000000000001E-2</v>
      </c>
      <c r="C86" s="7">
        <v>0.26690000000000003</v>
      </c>
      <c r="D86" s="7">
        <v>7.4300000000000005E-2</v>
      </c>
    </row>
    <row r="87" spans="1:4" x14ac:dyDescent="0.25">
      <c r="A87" s="7">
        <v>4.9599999999999998E-2</v>
      </c>
      <c r="B87" s="7">
        <v>2.2000000000000001E-3</v>
      </c>
      <c r="C87" s="7">
        <v>0.16</v>
      </c>
      <c r="D87" s="7">
        <v>0.19919999999999999</v>
      </c>
    </row>
    <row r="88" spans="1:4" x14ac:dyDescent="0.25">
      <c r="A88" s="7">
        <v>0.14649999999999999</v>
      </c>
      <c r="B88" s="7">
        <v>8.9800000000000005E-2</v>
      </c>
      <c r="C88" s="7">
        <v>7.0199999999999999E-2</v>
      </c>
      <c r="D88" s="7">
        <v>4.8099999999999997E-2</v>
      </c>
    </row>
    <row r="89" spans="1:4" x14ac:dyDescent="0.25">
      <c r="A89" s="7">
        <v>4.0000000000000001E-3</v>
      </c>
      <c r="B89" s="7">
        <v>0.10100000000000001</v>
      </c>
      <c r="C89" s="7">
        <v>0.1229</v>
      </c>
      <c r="D89" s="7">
        <v>2.8400000000000002E-2</v>
      </c>
    </row>
    <row r="90" spans="1:4" x14ac:dyDescent="0.25">
      <c r="A90" s="7">
        <v>2.5999999999999999E-3</v>
      </c>
      <c r="B90" s="7">
        <v>4.4999999999999997E-3</v>
      </c>
      <c r="C90" s="7">
        <v>8.1699999999999995E-2</v>
      </c>
      <c r="D90" s="7">
        <v>0.1086</v>
      </c>
    </row>
    <row r="91" spans="1:4" x14ac:dyDescent="0.25">
      <c r="A91" s="7">
        <v>5.9999999999999995E-4</v>
      </c>
      <c r="B91" s="7">
        <v>4.1000000000000003E-3</v>
      </c>
      <c r="C91" s="7">
        <v>0.18859999999999999</v>
      </c>
      <c r="D91" s="7">
        <v>7.7499999999999999E-2</v>
      </c>
    </row>
    <row r="92" spans="1:4" x14ac:dyDescent="0.25">
      <c r="A92" s="7">
        <v>8.9700000000000002E-2</v>
      </c>
      <c r="B92" s="7">
        <v>1.2999999999999999E-3</v>
      </c>
      <c r="C92" s="7">
        <v>0.125</v>
      </c>
      <c r="D92" s="7">
        <v>0.22020000000000001</v>
      </c>
    </row>
    <row r="93" spans="1:4" x14ac:dyDescent="0.25">
      <c r="A93" s="7">
        <v>2.29E-2</v>
      </c>
      <c r="B93" s="7">
        <v>3.04E-2</v>
      </c>
      <c r="C93" s="7">
        <v>1.7999999999999999E-2</v>
      </c>
      <c r="D93" s="7">
        <v>0.20430000000000001</v>
      </c>
    </row>
    <row r="94" spans="1:4" x14ac:dyDescent="0.25">
      <c r="A94" s="7">
        <v>4.4000000000000003E-3</v>
      </c>
      <c r="B94" s="7">
        <v>9.6000000000000002E-2</v>
      </c>
      <c r="C94" s="7">
        <v>0.15</v>
      </c>
      <c r="D94" s="7">
        <v>0.22869999999999999</v>
      </c>
    </row>
    <row r="95" spans="1:4" x14ac:dyDescent="0.25">
      <c r="A95" s="7">
        <v>3.5999999999999999E-3</v>
      </c>
      <c r="B95" s="7">
        <v>6.7799999999999999E-2</v>
      </c>
      <c r="C95" s="7">
        <v>0.1517</v>
      </c>
      <c r="D95" s="7">
        <v>0.18310000000000001</v>
      </c>
    </row>
    <row r="96" spans="1:4" x14ac:dyDescent="0.25">
      <c r="A96" s="7">
        <v>1.9E-3</v>
      </c>
      <c r="B96" s="7">
        <v>1.01E-2</v>
      </c>
      <c r="C96" s="7">
        <v>0.16250000000000001</v>
      </c>
      <c r="D96" s="7"/>
    </row>
    <row r="97" spans="1:4" x14ac:dyDescent="0.25">
      <c r="A97" s="7">
        <v>3.3999999999999998E-3</v>
      </c>
      <c r="B97" s="7">
        <v>2.3999999999999998E-3</v>
      </c>
      <c r="C97" s="7">
        <v>0.2492</v>
      </c>
      <c r="D97" s="7"/>
    </row>
    <row r="98" spans="1:4" x14ac:dyDescent="0.25">
      <c r="A98" s="7">
        <v>2E-3</v>
      </c>
      <c r="B98" s="7">
        <v>5.9999999999999995E-4</v>
      </c>
      <c r="C98" s="7">
        <v>0.18099999999999999</v>
      </c>
      <c r="D98" s="7"/>
    </row>
    <row r="99" spans="1:4" x14ac:dyDescent="0.25">
      <c r="A99" s="7">
        <v>2.7000000000000001E-3</v>
      </c>
      <c r="B99" s="7">
        <v>0.15670000000000001</v>
      </c>
      <c r="C99" s="7">
        <v>8.4000000000000005E-2</v>
      </c>
      <c r="D99" s="7"/>
    </row>
    <row r="100" spans="1:4" x14ac:dyDescent="0.25">
      <c r="A100" s="7">
        <v>0.1003</v>
      </c>
      <c r="B100" s="7">
        <v>0.14119999999999999</v>
      </c>
      <c r="C100" s="7">
        <v>0.1888</v>
      </c>
      <c r="D100" s="7"/>
    </row>
    <row r="101" spans="1:4" x14ac:dyDescent="0.25">
      <c r="A101" s="7">
        <v>6.2899999999999998E-2</v>
      </c>
      <c r="B101" s="7">
        <v>1E-3</v>
      </c>
      <c r="C101" s="7">
        <v>0.13139999999999999</v>
      </c>
      <c r="D101" s="7"/>
    </row>
    <row r="102" spans="1:4" x14ac:dyDescent="0.25">
      <c r="A102" s="7">
        <v>2.7000000000000001E-3</v>
      </c>
      <c r="B102" s="7">
        <v>4.1000000000000003E-3</v>
      </c>
      <c r="C102" s="7">
        <v>0.2296</v>
      </c>
      <c r="D102" s="7"/>
    </row>
    <row r="103" spans="1:4" x14ac:dyDescent="0.25">
      <c r="A103" s="7">
        <v>6.7000000000000002E-3</v>
      </c>
      <c r="B103" s="7">
        <v>2.5000000000000001E-3</v>
      </c>
      <c r="C103" s="7">
        <v>0.28820000000000001</v>
      </c>
      <c r="D103" s="7"/>
    </row>
    <row r="104" spans="1:4" x14ac:dyDescent="0.25">
      <c r="A104" s="7">
        <v>8.1699999999999995E-2</v>
      </c>
      <c r="B104" s="7">
        <v>8.6099999999999996E-2</v>
      </c>
      <c r="C104" s="7">
        <v>9.4399999999999998E-2</v>
      </c>
      <c r="D104" s="7"/>
    </row>
    <row r="105" spans="1:4" x14ac:dyDescent="0.25">
      <c r="A105" s="7">
        <v>2.3999999999999998E-3</v>
      </c>
      <c r="B105" s="7">
        <v>1.8E-3</v>
      </c>
      <c r="C105" s="7">
        <v>5.7999999999999996E-3</v>
      </c>
      <c r="D105" s="7"/>
    </row>
    <row r="106" spans="1:4" x14ac:dyDescent="0.25">
      <c r="A106" s="7">
        <v>6.8699999999999997E-2</v>
      </c>
      <c r="B106" s="7">
        <v>3.5999999999999999E-3</v>
      </c>
      <c r="C106" s="7">
        <v>0.22789999999999999</v>
      </c>
      <c r="D106" s="7"/>
    </row>
    <row r="107" spans="1:4" x14ac:dyDescent="0.25">
      <c r="A107" s="7">
        <v>5.1000000000000004E-3</v>
      </c>
      <c r="B107" s="7">
        <v>5.1999999999999998E-3</v>
      </c>
      <c r="C107" s="7">
        <v>0.1512</v>
      </c>
      <c r="D107" s="7"/>
    </row>
    <row r="108" spans="1:4" x14ac:dyDescent="0.25">
      <c r="A108" s="7">
        <v>7.7799999999999994E-2</v>
      </c>
      <c r="B108" s="7">
        <v>4.4000000000000003E-3</v>
      </c>
      <c r="C108" s="7">
        <v>0.4</v>
      </c>
      <c r="D108" s="7"/>
    </row>
    <row r="109" spans="1:4" x14ac:dyDescent="0.25">
      <c r="A109" s="7">
        <v>4.4900000000000002E-2</v>
      </c>
      <c r="B109" s="7">
        <v>1.5E-3</v>
      </c>
      <c r="C109" s="7">
        <v>0.1857</v>
      </c>
      <c r="D109" s="7"/>
    </row>
    <row r="110" spans="1:4" x14ac:dyDescent="0.25">
      <c r="A110" s="7">
        <v>0.10879999999999999</v>
      </c>
      <c r="B110" s="7">
        <v>0.10299999999999999</v>
      </c>
      <c r="C110" s="7">
        <v>9.5699999999999993E-2</v>
      </c>
      <c r="D110" s="7"/>
    </row>
    <row r="111" spans="1:4" x14ac:dyDescent="0.25">
      <c r="A111" s="7"/>
      <c r="B111" s="7">
        <v>1.5E-3</v>
      </c>
      <c r="C111" s="7">
        <v>0.30330000000000001</v>
      </c>
      <c r="D111" s="7"/>
    </row>
    <row r="112" spans="1:4" x14ac:dyDescent="0.25">
      <c r="A112" s="7"/>
      <c r="B112" s="7">
        <v>3.5000000000000001E-3</v>
      </c>
      <c r="C112" s="7">
        <v>0.33150000000000002</v>
      </c>
      <c r="D112" s="7"/>
    </row>
    <row r="113" spans="1:4" x14ac:dyDescent="0.25">
      <c r="A113" s="7"/>
      <c r="B113" s="7">
        <v>3.6600000000000001E-2</v>
      </c>
      <c r="C113" s="7">
        <v>0.1186</v>
      </c>
      <c r="D113" s="7"/>
    </row>
    <row r="114" spans="1:4" x14ac:dyDescent="0.25">
      <c r="A114" s="7"/>
      <c r="B114" s="7">
        <v>6.8699999999999997E-2</v>
      </c>
      <c r="C114" s="7">
        <v>9.5500000000000002E-2</v>
      </c>
      <c r="D114" s="7"/>
    </row>
    <row r="115" spans="1:4" x14ac:dyDescent="0.25">
      <c r="A115" s="7"/>
      <c r="B115" s="7">
        <v>0.1144</v>
      </c>
      <c r="C115" s="7">
        <v>0.21099999999999999</v>
      </c>
      <c r="D115" s="7"/>
    </row>
    <row r="116" spans="1:4" x14ac:dyDescent="0.25">
      <c r="A116" s="7"/>
      <c r="B116" s="7">
        <v>1.9E-3</v>
      </c>
      <c r="C116" s="7">
        <v>0.1603</v>
      </c>
      <c r="D116" s="7"/>
    </row>
    <row r="117" spans="1:4" x14ac:dyDescent="0.25">
      <c r="A117" s="7"/>
      <c r="B117" s="7">
        <v>8.9999999999999998E-4</v>
      </c>
      <c r="C117" s="7">
        <v>0.1449</v>
      </c>
      <c r="D117" s="7"/>
    </row>
    <row r="118" spans="1:4" x14ac:dyDescent="0.25">
      <c r="A118" s="7"/>
      <c r="B118" s="7">
        <v>2.2599999999999999E-2</v>
      </c>
      <c r="C118" s="7">
        <v>3.6900000000000002E-2</v>
      </c>
      <c r="D118" s="7"/>
    </row>
    <row r="119" spans="1:4" x14ac:dyDescent="0.25">
      <c r="A119" s="7"/>
      <c r="B119" s="7">
        <v>2E-3</v>
      </c>
      <c r="C119" s="7">
        <v>3.5799999999999998E-2</v>
      </c>
      <c r="D119" s="7"/>
    </row>
    <row r="120" spans="1:4" x14ac:dyDescent="0.25">
      <c r="A120" s="7"/>
      <c r="B120" s="7"/>
      <c r="C120" s="7">
        <v>0.14929999999999999</v>
      </c>
      <c r="D120" s="7"/>
    </row>
    <row r="121" spans="1:4" x14ac:dyDescent="0.25">
      <c r="A121" s="7"/>
      <c r="B121" s="7"/>
      <c r="C121" s="7">
        <v>0.18579999999999999</v>
      </c>
      <c r="D121" s="7"/>
    </row>
    <row r="122" spans="1:4" x14ac:dyDescent="0.25">
      <c r="A122" s="7"/>
      <c r="B122" s="7"/>
      <c r="C122" s="7">
        <v>9.9000000000000005E-2</v>
      </c>
      <c r="D122" s="7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2:O3"/>
  <sheetViews>
    <sheetView zoomScale="70" zoomScaleNormal="70" workbookViewId="0">
      <selection activeCell="O5" sqref="O5"/>
    </sheetView>
  </sheetViews>
  <sheetFormatPr defaultColWidth="8.85546875" defaultRowHeight="15" x14ac:dyDescent="0.25"/>
  <sheetData>
    <row r="2" spans="3:15" x14ac:dyDescent="0.25">
      <c r="C2" t="s">
        <v>22</v>
      </c>
      <c r="O2" t="s">
        <v>23</v>
      </c>
    </row>
    <row r="3" spans="3:15" x14ac:dyDescent="0.25">
      <c r="C3" t="s">
        <v>35</v>
      </c>
      <c r="O3" t="s">
        <v>36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7"/>
  <sheetViews>
    <sheetView zoomScale="80" zoomScaleNormal="80" workbookViewId="0">
      <selection activeCell="G25" sqref="G25"/>
    </sheetView>
  </sheetViews>
  <sheetFormatPr defaultRowHeight="15" x14ac:dyDescent="0.25"/>
  <cols>
    <col min="1" max="2" width="14.42578125" customWidth="1"/>
    <col min="5" max="5" width="29.7109375" customWidth="1"/>
    <col min="6" max="7" width="16.7109375" customWidth="1"/>
  </cols>
  <sheetData>
    <row r="1" spans="1:7" x14ac:dyDescent="0.25">
      <c r="A1" s="8" t="s">
        <v>242</v>
      </c>
      <c r="B1" s="8" t="s">
        <v>241</v>
      </c>
      <c r="E1" s="8"/>
      <c r="F1" s="8" t="s">
        <v>242</v>
      </c>
      <c r="G1" s="8" t="s">
        <v>241</v>
      </c>
    </row>
    <row r="2" spans="1:7" x14ac:dyDescent="0.25">
      <c r="A2" s="7">
        <v>1.4E-3</v>
      </c>
      <c r="B2" s="7">
        <v>0.30690000000000001</v>
      </c>
      <c r="E2" s="6" t="s">
        <v>231</v>
      </c>
      <c r="F2" s="7">
        <v>76</v>
      </c>
      <c r="G2" s="7">
        <v>62</v>
      </c>
    </row>
    <row r="3" spans="1:7" x14ac:dyDescent="0.25">
      <c r="A3" s="7">
        <v>2.7000000000000001E-3</v>
      </c>
      <c r="B3" s="7">
        <v>0.1193</v>
      </c>
      <c r="E3" s="6"/>
      <c r="F3" s="7"/>
      <c r="G3" s="7"/>
    </row>
    <row r="4" spans="1:7" x14ac:dyDescent="0.25">
      <c r="A4" s="7">
        <v>5.4199999999999998E-2</v>
      </c>
      <c r="B4" s="7">
        <v>0.2278</v>
      </c>
      <c r="E4" s="6" t="s">
        <v>230</v>
      </c>
      <c r="F4" s="7">
        <v>2.9999999999999997E-4</v>
      </c>
      <c r="G4" s="7">
        <v>2.7199999999999998E-2</v>
      </c>
    </row>
    <row r="5" spans="1:7" x14ac:dyDescent="0.25">
      <c r="A5" s="7">
        <v>2.2000000000000001E-3</v>
      </c>
      <c r="B5" s="7">
        <v>0.32490000000000002</v>
      </c>
      <c r="E5" s="6" t="s">
        <v>229</v>
      </c>
      <c r="F5" s="7">
        <v>2.0999999999999999E-3</v>
      </c>
      <c r="G5" s="7">
        <v>0.1714</v>
      </c>
    </row>
    <row r="6" spans="1:7" x14ac:dyDescent="0.25">
      <c r="A6" s="7">
        <v>7.4999999999999997E-3</v>
      </c>
      <c r="B6" s="7">
        <v>6.2399999999999997E-2</v>
      </c>
      <c r="E6" s="6" t="s">
        <v>228</v>
      </c>
      <c r="F6" s="7">
        <v>4.4999999999999997E-3</v>
      </c>
      <c r="G6" s="7">
        <v>0.21959999999999999</v>
      </c>
    </row>
    <row r="7" spans="1:7" x14ac:dyDescent="0.25">
      <c r="A7" s="7">
        <v>2.8E-3</v>
      </c>
      <c r="B7" s="7">
        <v>9.9000000000000005E-2</v>
      </c>
      <c r="E7" s="6" t="s">
        <v>227</v>
      </c>
      <c r="F7" s="7">
        <v>8.4400000000000003E-2</v>
      </c>
      <c r="G7" s="7">
        <v>0.29809999999999998</v>
      </c>
    </row>
    <row r="8" spans="1:7" x14ac:dyDescent="0.25">
      <c r="A8" s="7">
        <v>4.5999999999999999E-3</v>
      </c>
      <c r="B8" s="7">
        <v>0.1875</v>
      </c>
      <c r="E8" s="6" t="s">
        <v>224</v>
      </c>
      <c r="F8" s="7">
        <v>0.21629999999999999</v>
      </c>
      <c r="G8" s="7">
        <v>0.46389999999999998</v>
      </c>
    </row>
    <row r="9" spans="1:7" x14ac:dyDescent="0.25">
      <c r="A9" s="7">
        <v>0.1232</v>
      </c>
      <c r="B9" s="7">
        <v>0.2218</v>
      </c>
      <c r="E9" s="6" t="s">
        <v>222</v>
      </c>
      <c r="F9" s="7">
        <v>0.216</v>
      </c>
      <c r="G9" s="7">
        <v>0.43669999999999998</v>
      </c>
    </row>
    <row r="10" spans="1:7" x14ac:dyDescent="0.25">
      <c r="A10" s="7">
        <v>6.2300000000000001E-2</v>
      </c>
      <c r="B10" s="7">
        <v>0.1769</v>
      </c>
      <c r="E10" s="6"/>
      <c r="F10" s="7"/>
      <c r="G10" s="7"/>
    </row>
    <row r="11" spans="1:7" x14ac:dyDescent="0.25">
      <c r="A11" s="7">
        <v>2E-3</v>
      </c>
      <c r="B11" s="7">
        <v>0.12989999999999999</v>
      </c>
      <c r="E11" s="6" t="s">
        <v>219</v>
      </c>
      <c r="F11" s="7">
        <v>4.4749999999999998E-2</v>
      </c>
      <c r="G11" s="7">
        <v>0.23200000000000001</v>
      </c>
    </row>
    <row r="12" spans="1:7" x14ac:dyDescent="0.25">
      <c r="A12" s="7">
        <v>1.6000000000000001E-3</v>
      </c>
      <c r="B12" s="7">
        <v>0.30719999999999997</v>
      </c>
      <c r="E12" s="6" t="s">
        <v>217</v>
      </c>
      <c r="F12" s="7">
        <v>5.9830000000000001E-2</v>
      </c>
      <c r="G12" s="7">
        <v>9.9379999999999996E-2</v>
      </c>
    </row>
    <row r="13" spans="1:7" x14ac:dyDescent="0.25">
      <c r="A13" s="7">
        <v>2.2000000000000001E-3</v>
      </c>
      <c r="B13" s="7">
        <v>0.1948</v>
      </c>
      <c r="E13" s="6" t="s">
        <v>215</v>
      </c>
      <c r="F13" s="7">
        <v>6.862E-3</v>
      </c>
      <c r="G13" s="7">
        <v>1.2619999999999999E-2</v>
      </c>
    </row>
    <row r="14" spans="1:7" x14ac:dyDescent="0.25">
      <c r="A14" s="7">
        <v>1.6000000000000001E-3</v>
      </c>
      <c r="B14" s="7">
        <v>0.25690000000000002</v>
      </c>
    </row>
    <row r="15" spans="1:7" x14ac:dyDescent="0.25">
      <c r="A15" s="7">
        <v>1.2999999999999999E-3</v>
      </c>
      <c r="B15" s="7">
        <v>0.2641</v>
      </c>
    </row>
    <row r="16" spans="1:7" x14ac:dyDescent="0.25">
      <c r="A16" s="7">
        <v>2.8999999999999998E-3</v>
      </c>
      <c r="B16" s="7">
        <v>0.33610000000000001</v>
      </c>
      <c r="E16" s="14" t="s">
        <v>240</v>
      </c>
      <c r="F16" s="7"/>
      <c r="G16" s="7" t="s">
        <v>175</v>
      </c>
    </row>
    <row r="17" spans="1:7" x14ac:dyDescent="0.25">
      <c r="A17" s="7">
        <v>2.5000000000000001E-3</v>
      </c>
      <c r="B17" s="7">
        <v>9.2100000000000001E-2</v>
      </c>
      <c r="E17" s="6" t="s">
        <v>158</v>
      </c>
      <c r="F17" s="7" t="s">
        <v>170</v>
      </c>
      <c r="G17">
        <f>_xlfn.T.DIST.2T(13.34,61)</f>
        <v>9.6172365401230695E-20</v>
      </c>
    </row>
    <row r="18" spans="1:7" x14ac:dyDescent="0.25">
      <c r="A18" s="7">
        <v>3.8E-3</v>
      </c>
      <c r="B18" s="7">
        <v>0.29559999999999997</v>
      </c>
      <c r="E18" s="6" t="s">
        <v>168</v>
      </c>
      <c r="F18" s="7" t="s">
        <v>167</v>
      </c>
    </row>
    <row r="19" spans="1:7" x14ac:dyDescent="0.25">
      <c r="A19" s="7">
        <v>0.16750000000000001</v>
      </c>
      <c r="B19" s="7">
        <v>0.1857</v>
      </c>
      <c r="E19" s="6" t="s">
        <v>239</v>
      </c>
      <c r="F19" s="7" t="s">
        <v>164</v>
      </c>
    </row>
    <row r="20" spans="1:7" x14ac:dyDescent="0.25">
      <c r="A20" s="7">
        <v>1.1999999999999999E-3</v>
      </c>
      <c r="B20" s="7">
        <v>0.1681</v>
      </c>
      <c r="E20" s="6" t="s">
        <v>238</v>
      </c>
      <c r="F20" s="7" t="s">
        <v>237</v>
      </c>
    </row>
    <row r="21" spans="1:7" x14ac:dyDescent="0.25">
      <c r="A21" s="7">
        <v>0.16300000000000001</v>
      </c>
      <c r="B21" s="7">
        <v>0.43440000000000001</v>
      </c>
      <c r="E21" s="6" t="s">
        <v>236</v>
      </c>
      <c r="F21" s="7" t="s">
        <v>235</v>
      </c>
    </row>
    <row r="22" spans="1:7" x14ac:dyDescent="0.25">
      <c r="A22" s="7">
        <v>4.9200000000000001E-2</v>
      </c>
      <c r="B22" s="7">
        <v>5.0200000000000002E-2</v>
      </c>
      <c r="E22" s="6" t="s">
        <v>234</v>
      </c>
      <c r="F22" s="7">
        <v>62</v>
      </c>
    </row>
    <row r="23" spans="1:7" x14ac:dyDescent="0.25">
      <c r="A23" s="7">
        <v>0.18229999999999999</v>
      </c>
      <c r="B23" s="7">
        <v>0.2014</v>
      </c>
    </row>
    <row r="24" spans="1:7" x14ac:dyDescent="0.25">
      <c r="A24" s="7">
        <v>2.5999999999999999E-3</v>
      </c>
      <c r="B24" s="7">
        <v>0.27750000000000002</v>
      </c>
    </row>
    <row r="25" spans="1:7" x14ac:dyDescent="0.25">
      <c r="A25" s="7">
        <v>1.54E-2</v>
      </c>
      <c r="B25" s="7">
        <v>4.7300000000000002E-2</v>
      </c>
    </row>
    <row r="26" spans="1:7" x14ac:dyDescent="0.25">
      <c r="A26" s="7">
        <v>8.9999999999999993E-3</v>
      </c>
      <c r="B26" s="7">
        <v>0.46389999999999998</v>
      </c>
    </row>
    <row r="27" spans="1:7" x14ac:dyDescent="0.25">
      <c r="A27" s="7">
        <v>9.1600000000000001E-2</v>
      </c>
      <c r="B27" s="7">
        <v>0.13830000000000001</v>
      </c>
    </row>
    <row r="28" spans="1:7" x14ac:dyDescent="0.25">
      <c r="A28" s="7">
        <v>0.1948</v>
      </c>
      <c r="B28" s="7">
        <v>0.28889999999999999</v>
      </c>
    </row>
    <row r="29" spans="1:7" x14ac:dyDescent="0.25">
      <c r="A29" s="7">
        <v>1.5E-3</v>
      </c>
      <c r="B29" s="7">
        <v>2.7199999999999998E-2</v>
      </c>
    </row>
    <row r="30" spans="1:7" x14ac:dyDescent="0.25">
      <c r="A30" s="7">
        <v>2.5000000000000001E-3</v>
      </c>
      <c r="B30" s="7">
        <v>0.2928</v>
      </c>
    </row>
    <row r="31" spans="1:7" x14ac:dyDescent="0.25">
      <c r="A31" s="7">
        <v>5.7799999999999997E-2</v>
      </c>
      <c r="B31" s="7">
        <v>0.2039</v>
      </c>
    </row>
    <row r="32" spans="1:7" x14ac:dyDescent="0.25">
      <c r="A32" s="7">
        <v>9.3600000000000003E-2</v>
      </c>
      <c r="B32" s="7">
        <v>0.42849999999999999</v>
      </c>
    </row>
    <row r="33" spans="1:2" x14ac:dyDescent="0.25">
      <c r="A33" s="7">
        <v>0.13869999999999999</v>
      </c>
      <c r="B33" s="7">
        <v>0.1966</v>
      </c>
    </row>
    <row r="34" spans="1:2" x14ac:dyDescent="0.25">
      <c r="A34" s="7">
        <v>5.8000000000000003E-2</v>
      </c>
      <c r="B34" s="7">
        <v>0.21729999999999999</v>
      </c>
    </row>
    <row r="35" spans="1:2" x14ac:dyDescent="0.25">
      <c r="A35" s="7">
        <v>9.6600000000000005E-2</v>
      </c>
      <c r="B35" s="7">
        <v>0.2167</v>
      </c>
    </row>
    <row r="36" spans="1:2" x14ac:dyDescent="0.25">
      <c r="A36" s="7">
        <v>0.1933</v>
      </c>
      <c r="B36" s="7">
        <v>0.156</v>
      </c>
    </row>
    <row r="37" spans="1:2" x14ac:dyDescent="0.25">
      <c r="A37" s="7">
        <v>2.0999999999999999E-3</v>
      </c>
      <c r="B37" s="7">
        <v>0.23369999999999999</v>
      </c>
    </row>
    <row r="38" spans="1:2" x14ac:dyDescent="0.25">
      <c r="A38" s="7">
        <v>8.6400000000000005E-2</v>
      </c>
      <c r="B38" s="7">
        <v>0.32600000000000001</v>
      </c>
    </row>
    <row r="39" spans="1:2" x14ac:dyDescent="0.25">
      <c r="A39" s="7">
        <v>2.9999999999999997E-4</v>
      </c>
      <c r="B39" s="7">
        <v>0.3861</v>
      </c>
    </row>
    <row r="40" spans="1:2" x14ac:dyDescent="0.25">
      <c r="A40" s="7">
        <v>4.7300000000000002E-2</v>
      </c>
      <c r="B40" s="7">
        <v>0.25690000000000002</v>
      </c>
    </row>
    <row r="41" spans="1:2" x14ac:dyDescent="0.25">
      <c r="A41" s="7">
        <v>2.5999999999999999E-3</v>
      </c>
      <c r="B41" s="7">
        <v>0.2979</v>
      </c>
    </row>
    <row r="42" spans="1:2" x14ac:dyDescent="0.25">
      <c r="A42" s="7">
        <v>5.9999999999999995E-4</v>
      </c>
      <c r="B42" s="7">
        <v>0.36309999999999998</v>
      </c>
    </row>
    <row r="43" spans="1:2" x14ac:dyDescent="0.25">
      <c r="A43" s="7">
        <v>0.1192</v>
      </c>
      <c r="B43" s="7">
        <v>0.21460000000000001</v>
      </c>
    </row>
    <row r="44" spans="1:2" x14ac:dyDescent="0.25">
      <c r="A44" s="7">
        <v>2E-3</v>
      </c>
      <c r="B44" s="7">
        <v>0.36919999999999997</v>
      </c>
    </row>
    <row r="45" spans="1:2" x14ac:dyDescent="0.25">
      <c r="A45" s="7">
        <v>3.5999999999999999E-3</v>
      </c>
      <c r="B45" s="7">
        <v>0.1178</v>
      </c>
    </row>
    <row r="46" spans="1:2" x14ac:dyDescent="0.25">
      <c r="A46" s="7">
        <v>2.0999999999999999E-3</v>
      </c>
      <c r="B46" s="7">
        <v>0.27150000000000002</v>
      </c>
    </row>
    <row r="47" spans="1:2" x14ac:dyDescent="0.25">
      <c r="A47" s="7">
        <v>4.4000000000000003E-3</v>
      </c>
      <c r="B47" s="7">
        <v>0.29880000000000001</v>
      </c>
    </row>
    <row r="48" spans="1:2" x14ac:dyDescent="0.25">
      <c r="A48" s="7">
        <v>5.3100000000000001E-2</v>
      </c>
      <c r="B48" s="7">
        <v>0.25269999999999998</v>
      </c>
    </row>
    <row r="49" spans="1:2" x14ac:dyDescent="0.25">
      <c r="A49" s="7">
        <v>2.5000000000000001E-3</v>
      </c>
      <c r="B49" s="7">
        <v>0.185</v>
      </c>
    </row>
    <row r="50" spans="1:2" x14ac:dyDescent="0.25">
      <c r="A50" s="7">
        <v>0.1368</v>
      </c>
      <c r="B50" s="7">
        <v>0.35239999999999999</v>
      </c>
    </row>
    <row r="51" spans="1:2" x14ac:dyDescent="0.25">
      <c r="A51" s="7">
        <v>3.0000000000000001E-3</v>
      </c>
      <c r="B51" s="7">
        <v>0.1346</v>
      </c>
    </row>
    <row r="52" spans="1:2" x14ac:dyDescent="0.25">
      <c r="A52" s="7">
        <v>4.1000000000000003E-3</v>
      </c>
      <c r="B52" s="7">
        <v>0.4355</v>
      </c>
    </row>
    <row r="53" spans="1:2" x14ac:dyDescent="0.25">
      <c r="A53" s="7">
        <v>2.5000000000000001E-3</v>
      </c>
      <c r="B53" s="7">
        <v>0.17419999999999999</v>
      </c>
    </row>
    <row r="54" spans="1:2" x14ac:dyDescent="0.25">
      <c r="A54" s="7">
        <v>1.8E-3</v>
      </c>
      <c r="B54" s="7">
        <v>0.16639999999999999</v>
      </c>
    </row>
    <row r="55" spans="1:2" x14ac:dyDescent="0.25">
      <c r="A55" s="7">
        <v>1.17E-2</v>
      </c>
      <c r="B55" s="7">
        <v>0.20019999999999999</v>
      </c>
    </row>
    <row r="56" spans="1:2" x14ac:dyDescent="0.25">
      <c r="A56" s="7">
        <v>1.1999999999999999E-3</v>
      </c>
      <c r="B56" s="7">
        <v>0.18329999999999999</v>
      </c>
    </row>
    <row r="57" spans="1:2" x14ac:dyDescent="0.25">
      <c r="A57" s="7">
        <v>2.0999999999999999E-3</v>
      </c>
      <c r="B57" s="7">
        <v>0.30780000000000002</v>
      </c>
    </row>
    <row r="58" spans="1:2" x14ac:dyDescent="0.25">
      <c r="A58" s="7">
        <v>3.8999999999999998E-3</v>
      </c>
      <c r="B58" s="7">
        <v>0.13650000000000001</v>
      </c>
    </row>
    <row r="59" spans="1:2" x14ac:dyDescent="0.25">
      <c r="A59" s="7">
        <v>9.7299999999999998E-2</v>
      </c>
      <c r="B59" s="7">
        <v>0.18840000000000001</v>
      </c>
    </row>
    <row r="60" spans="1:2" x14ac:dyDescent="0.25">
      <c r="A60" s="7">
        <v>0.1079</v>
      </c>
      <c r="B60" s="7">
        <v>0.2324</v>
      </c>
    </row>
    <row r="61" spans="1:2" x14ac:dyDescent="0.25">
      <c r="A61" s="7">
        <v>7.8399999999999997E-2</v>
      </c>
      <c r="B61" s="7">
        <v>0.24879999999999999</v>
      </c>
    </row>
    <row r="62" spans="1:2" x14ac:dyDescent="0.25">
      <c r="A62" s="7">
        <v>1.1999999999999999E-3</v>
      </c>
      <c r="B62" s="7">
        <v>0.17249999999999999</v>
      </c>
    </row>
    <row r="63" spans="1:2" x14ac:dyDescent="0.25">
      <c r="A63" s="7">
        <v>0.10979999999999999</v>
      </c>
      <c r="B63" s="7">
        <v>0.27839999999999998</v>
      </c>
    </row>
    <row r="64" spans="1:2" x14ac:dyDescent="0.25">
      <c r="A64" s="7">
        <v>6.9400000000000003E-2</v>
      </c>
      <c r="B64" s="7"/>
    </row>
    <row r="65" spans="1:2" x14ac:dyDescent="0.25">
      <c r="A65" s="7">
        <v>1.9E-3</v>
      </c>
      <c r="B65" s="7"/>
    </row>
    <row r="66" spans="1:2" x14ac:dyDescent="0.25">
      <c r="A66" s="7">
        <v>1.9E-3</v>
      </c>
      <c r="B66" s="7"/>
    </row>
    <row r="67" spans="1:2" x14ac:dyDescent="0.25">
      <c r="A67" s="7">
        <v>7.1599999999999997E-2</v>
      </c>
      <c r="B67" s="7"/>
    </row>
    <row r="68" spans="1:2" x14ac:dyDescent="0.25">
      <c r="A68" s="7">
        <v>0.1022</v>
      </c>
      <c r="B68" s="7"/>
    </row>
    <row r="69" spans="1:2" x14ac:dyDescent="0.25">
      <c r="A69" s="7">
        <v>1.24E-2</v>
      </c>
      <c r="B69" s="7"/>
    </row>
    <row r="70" spans="1:2" x14ac:dyDescent="0.25">
      <c r="A70" s="7">
        <v>6.3E-3</v>
      </c>
      <c r="B70" s="7"/>
    </row>
    <row r="71" spans="1:2" x14ac:dyDescent="0.25">
      <c r="A71" s="7">
        <v>8.9999999999999998E-4</v>
      </c>
      <c r="B71" s="7"/>
    </row>
    <row r="72" spans="1:2" x14ac:dyDescent="0.25">
      <c r="A72" s="7">
        <v>1.0999999999999999E-2</v>
      </c>
      <c r="B72" s="7"/>
    </row>
    <row r="73" spans="1:2" x14ac:dyDescent="0.25">
      <c r="A73" s="7">
        <v>1.5E-3</v>
      </c>
      <c r="B73" s="7"/>
    </row>
    <row r="74" spans="1:2" x14ac:dyDescent="0.25">
      <c r="A74" s="7">
        <v>6.7199999999999996E-2</v>
      </c>
      <c r="B74" s="7"/>
    </row>
    <row r="75" spans="1:2" x14ac:dyDescent="0.25">
      <c r="A75" s="7">
        <v>0.21629999999999999</v>
      </c>
      <c r="B75" s="7"/>
    </row>
    <row r="76" spans="1:2" x14ac:dyDescent="0.25">
      <c r="A76" s="7">
        <v>0.15210000000000001</v>
      </c>
      <c r="B76" s="7"/>
    </row>
    <row r="77" spans="1:2" x14ac:dyDescent="0.25">
      <c r="A77" s="7">
        <v>1.2999999999999999E-3</v>
      </c>
      <c r="B77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3:P4"/>
  <sheetViews>
    <sheetView zoomScale="80" zoomScaleNormal="80" workbookViewId="0">
      <selection activeCell="P4" sqref="P4"/>
    </sheetView>
  </sheetViews>
  <sheetFormatPr defaultColWidth="8.85546875" defaultRowHeight="15" x14ac:dyDescent="0.25"/>
  <sheetData>
    <row r="3" spans="3:16" x14ac:dyDescent="0.25">
      <c r="C3" t="s">
        <v>22</v>
      </c>
      <c r="P3" t="s">
        <v>23</v>
      </c>
    </row>
    <row r="4" spans="3:16" x14ac:dyDescent="0.25">
      <c r="C4" t="s">
        <v>37</v>
      </c>
      <c r="P4" t="s">
        <v>57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65"/>
  <sheetViews>
    <sheetView zoomScale="80" zoomScaleNormal="80" workbookViewId="0">
      <selection activeCell="G25" sqref="G25"/>
    </sheetView>
  </sheetViews>
  <sheetFormatPr defaultRowHeight="15" x14ac:dyDescent="0.25"/>
  <cols>
    <col min="1" max="4" width="13.7109375" customWidth="1"/>
    <col min="7" max="7" width="33.5703125" customWidth="1"/>
    <col min="8" max="11" width="12.85546875" customWidth="1"/>
  </cols>
  <sheetData>
    <row r="1" spans="1:28" x14ac:dyDescent="0.25">
      <c r="A1" s="8" t="s">
        <v>112</v>
      </c>
      <c r="B1" s="8" t="s">
        <v>113</v>
      </c>
      <c r="C1" s="8" t="s">
        <v>114</v>
      </c>
      <c r="D1" s="8" t="s">
        <v>115</v>
      </c>
      <c r="G1" s="8"/>
      <c r="H1" s="8" t="s">
        <v>112</v>
      </c>
      <c r="I1" s="8" t="s">
        <v>113</v>
      </c>
      <c r="J1" s="8" t="s">
        <v>114</v>
      </c>
      <c r="K1" s="8" t="s">
        <v>115</v>
      </c>
      <c r="N1" s="14" t="s">
        <v>233</v>
      </c>
      <c r="T1" t="s">
        <v>232</v>
      </c>
    </row>
    <row r="2" spans="1:28" x14ac:dyDescent="0.25">
      <c r="A2" s="7">
        <v>1.9800000000000002E-2</v>
      </c>
      <c r="B2" s="7">
        <v>5.6800000000000003E-2</v>
      </c>
      <c r="C2" s="7">
        <v>8.43E-2</v>
      </c>
      <c r="D2" s="7">
        <v>0.1837</v>
      </c>
      <c r="G2" s="6" t="s">
        <v>231</v>
      </c>
      <c r="H2" s="7">
        <v>58</v>
      </c>
      <c r="I2" s="7">
        <v>55</v>
      </c>
      <c r="J2" s="7">
        <v>56</v>
      </c>
      <c r="K2" s="7">
        <v>44</v>
      </c>
      <c r="N2" s="6" t="s">
        <v>210</v>
      </c>
      <c r="O2" s="7"/>
      <c r="P2" s="7"/>
      <c r="Q2" s="7"/>
      <c r="R2" s="7"/>
      <c r="S2" s="7"/>
      <c r="T2" s="6" t="s">
        <v>209</v>
      </c>
      <c r="U2" s="7">
        <v>1</v>
      </c>
      <c r="V2" s="7"/>
      <c r="W2" s="7"/>
      <c r="X2" s="7"/>
      <c r="Y2" s="7"/>
      <c r="Z2" s="7"/>
      <c r="AA2" s="7"/>
      <c r="AB2" s="7"/>
    </row>
    <row r="3" spans="1:28" x14ac:dyDescent="0.25">
      <c r="A3" s="7">
        <v>0.13289999999999999</v>
      </c>
      <c r="B3" s="7">
        <v>9.2700000000000005E-2</v>
      </c>
      <c r="C3" s="7">
        <v>7.4999999999999997E-3</v>
      </c>
      <c r="D3" s="7">
        <v>8.4199999999999997E-2</v>
      </c>
      <c r="G3" s="6"/>
      <c r="H3" s="7"/>
      <c r="I3" s="7"/>
      <c r="J3" s="7"/>
      <c r="K3" s="7"/>
      <c r="N3" s="6" t="s">
        <v>208</v>
      </c>
      <c r="O3" s="7">
        <v>14.33</v>
      </c>
      <c r="P3" s="7"/>
      <c r="Q3" s="7"/>
      <c r="R3" s="7"/>
      <c r="S3" s="7"/>
      <c r="T3" s="6" t="s">
        <v>207</v>
      </c>
      <c r="U3" s="7">
        <v>6</v>
      </c>
      <c r="V3" s="7"/>
      <c r="W3" s="7"/>
      <c r="X3" s="7"/>
      <c r="Y3" s="7"/>
      <c r="Z3" s="7"/>
      <c r="AA3" s="7"/>
      <c r="AB3" s="7"/>
    </row>
    <row r="4" spans="1:28" x14ac:dyDescent="0.25">
      <c r="A4" s="7">
        <v>8.9999999999999998E-4</v>
      </c>
      <c r="B4" s="7">
        <v>0.2112</v>
      </c>
      <c r="C4" s="7">
        <v>0.25580000000000003</v>
      </c>
      <c r="D4" s="7">
        <v>6.0199999999999997E-2</v>
      </c>
      <c r="G4" s="6" t="s">
        <v>230</v>
      </c>
      <c r="H4" s="7">
        <v>5.9999999999999995E-4</v>
      </c>
      <c r="I4" s="7">
        <v>4.8999999999999998E-3</v>
      </c>
      <c r="J4" s="7">
        <v>4.0000000000000002E-4</v>
      </c>
      <c r="K4" s="7">
        <v>2E-3</v>
      </c>
      <c r="N4" s="6" t="s">
        <v>158</v>
      </c>
      <c r="O4" s="7" t="s">
        <v>212</v>
      </c>
      <c r="P4" s="7"/>
      <c r="Q4" s="7"/>
      <c r="R4" s="7"/>
      <c r="S4" s="7"/>
      <c r="T4" s="6" t="s">
        <v>206</v>
      </c>
      <c r="U4" s="7">
        <v>0.05</v>
      </c>
      <c r="V4" s="7"/>
      <c r="W4" s="7"/>
      <c r="X4" s="7"/>
      <c r="Y4" s="7"/>
      <c r="Z4" s="7"/>
      <c r="AA4" s="7"/>
      <c r="AB4" s="7"/>
    </row>
    <row r="5" spans="1:28" x14ac:dyDescent="0.25">
      <c r="A5" s="7">
        <v>1E-3</v>
      </c>
      <c r="B5" s="7">
        <v>8.6499999999999994E-2</v>
      </c>
      <c r="C5" s="7">
        <v>0.26150000000000001</v>
      </c>
      <c r="D5" s="7">
        <v>0.16539999999999999</v>
      </c>
      <c r="G5" s="6" t="s">
        <v>229</v>
      </c>
      <c r="H5" s="7">
        <v>2.1749999999999999E-3</v>
      </c>
      <c r="I5" s="7">
        <v>5.9499999999999997E-2</v>
      </c>
      <c r="J5" s="7">
        <v>2.725E-3</v>
      </c>
      <c r="K5" s="7">
        <v>7.9549999999999996E-2</v>
      </c>
      <c r="N5" s="6" t="s">
        <v>168</v>
      </c>
      <c r="O5" s="7" t="s">
        <v>167</v>
      </c>
      <c r="P5" s="7"/>
      <c r="Q5" s="7"/>
      <c r="R5" s="7"/>
      <c r="S5" s="7"/>
      <c r="T5" s="6"/>
      <c r="U5" s="7"/>
      <c r="V5" s="7"/>
      <c r="W5" s="7"/>
      <c r="X5" s="7"/>
      <c r="Y5" s="7"/>
      <c r="Z5" s="7"/>
      <c r="AA5" s="7"/>
      <c r="AB5" s="7"/>
    </row>
    <row r="6" spans="1:28" x14ac:dyDescent="0.25">
      <c r="A6" s="7">
        <v>0.1226</v>
      </c>
      <c r="B6" s="7">
        <v>4.8999999999999998E-3</v>
      </c>
      <c r="C6" s="7">
        <v>5.7000000000000002E-3</v>
      </c>
      <c r="D6" s="7">
        <v>0.22239999999999999</v>
      </c>
      <c r="G6" s="6" t="s">
        <v>228</v>
      </c>
      <c r="H6" s="7">
        <v>7.1000000000000004E-3</v>
      </c>
      <c r="I6" s="7">
        <v>0.1048</v>
      </c>
      <c r="J6" s="7">
        <v>5.8450000000000002E-2</v>
      </c>
      <c r="K6" s="7">
        <v>0.15920000000000001</v>
      </c>
      <c r="N6" s="6" t="s">
        <v>205</v>
      </c>
      <c r="O6" s="7" t="s">
        <v>164</v>
      </c>
      <c r="P6" s="7"/>
      <c r="Q6" s="7"/>
      <c r="R6" s="7"/>
      <c r="S6" s="7"/>
      <c r="T6" s="6" t="s">
        <v>226</v>
      </c>
      <c r="U6" s="7" t="s">
        <v>180</v>
      </c>
      <c r="V6" s="7" t="s">
        <v>203</v>
      </c>
      <c r="W6" s="7" t="s">
        <v>202</v>
      </c>
      <c r="X6" s="7" t="s">
        <v>201</v>
      </c>
      <c r="Y6" s="7" t="s">
        <v>225</v>
      </c>
      <c r="Z6" s="7"/>
      <c r="AA6" s="7"/>
      <c r="AB6" s="7"/>
    </row>
    <row r="7" spans="1:28" x14ac:dyDescent="0.25">
      <c r="A7" s="7">
        <v>5.9999999999999995E-4</v>
      </c>
      <c r="B7" s="7">
        <v>7.5300000000000006E-2</v>
      </c>
      <c r="C7" s="7">
        <v>5.7000000000000002E-3</v>
      </c>
      <c r="D7" s="7">
        <v>0.13719999999999999</v>
      </c>
      <c r="G7" s="6" t="s">
        <v>227</v>
      </c>
      <c r="H7" s="7">
        <v>0.10249999999999999</v>
      </c>
      <c r="I7" s="7">
        <v>0.17380000000000001</v>
      </c>
      <c r="J7" s="7">
        <v>0.1764</v>
      </c>
      <c r="K7" s="7">
        <v>0.24110000000000001</v>
      </c>
      <c r="N7" s="6" t="s">
        <v>200</v>
      </c>
      <c r="O7" s="7">
        <v>0.1706</v>
      </c>
      <c r="P7" s="7"/>
      <c r="Q7" s="7"/>
      <c r="R7" s="7"/>
      <c r="S7" s="7"/>
      <c r="T7" s="6" t="s">
        <v>251</v>
      </c>
      <c r="U7" s="7">
        <v>-6.4710000000000004E-2</v>
      </c>
      <c r="V7" s="7" t="s">
        <v>267</v>
      </c>
      <c r="W7" s="7" t="s">
        <v>164</v>
      </c>
      <c r="X7" s="7" t="s">
        <v>254</v>
      </c>
      <c r="Y7" s="7">
        <v>1.4E-3</v>
      </c>
      <c r="Z7" s="7" t="s">
        <v>198</v>
      </c>
      <c r="AA7" s="7"/>
      <c r="AB7" s="7"/>
    </row>
    <row r="8" spans="1:28" x14ac:dyDescent="0.25">
      <c r="A8" s="7">
        <v>2.5999999999999999E-3</v>
      </c>
      <c r="B8" s="7">
        <v>0.20949999999999999</v>
      </c>
      <c r="C8" s="7">
        <v>6.7999999999999996E-3</v>
      </c>
      <c r="D8" s="7">
        <v>0.1789</v>
      </c>
      <c r="G8" s="6" t="s">
        <v>224</v>
      </c>
      <c r="H8" s="7">
        <v>0.19520000000000001</v>
      </c>
      <c r="I8" s="7">
        <v>0.26179999999999998</v>
      </c>
      <c r="J8" s="7">
        <v>0.42159999999999997</v>
      </c>
      <c r="K8" s="7">
        <v>0.38979999999999998</v>
      </c>
      <c r="N8" s="6"/>
      <c r="O8" s="7"/>
      <c r="P8" s="7"/>
      <c r="Q8" s="7"/>
      <c r="R8" s="7"/>
      <c r="S8" s="7"/>
      <c r="T8" s="6" t="s">
        <v>250</v>
      </c>
      <c r="U8" s="7">
        <v>-5.391E-2</v>
      </c>
      <c r="V8" s="7" t="s">
        <v>266</v>
      </c>
      <c r="W8" s="7" t="s">
        <v>164</v>
      </c>
      <c r="X8" s="7" t="s">
        <v>262</v>
      </c>
      <c r="Y8" s="7">
        <v>1.11E-2</v>
      </c>
      <c r="Z8" s="7" t="s">
        <v>196</v>
      </c>
      <c r="AA8" s="7"/>
      <c r="AB8" s="7"/>
    </row>
    <row r="9" spans="1:28" x14ac:dyDescent="0.25">
      <c r="A9" s="7">
        <v>0.10150000000000001</v>
      </c>
      <c r="B9" s="7">
        <v>7.4999999999999997E-2</v>
      </c>
      <c r="C9" s="7">
        <v>0.42159999999999997</v>
      </c>
      <c r="D9" s="7">
        <v>5.57E-2</v>
      </c>
      <c r="G9" s="6" t="s">
        <v>222</v>
      </c>
      <c r="H9" s="7">
        <v>0.1946</v>
      </c>
      <c r="I9" s="7">
        <v>0.25690000000000002</v>
      </c>
      <c r="J9" s="7">
        <v>0.42120000000000002</v>
      </c>
      <c r="K9" s="7">
        <v>0.38779999999999998</v>
      </c>
      <c r="N9" s="6" t="s">
        <v>195</v>
      </c>
      <c r="O9" s="7"/>
      <c r="P9" s="7"/>
      <c r="Q9" s="7"/>
      <c r="R9" s="7"/>
      <c r="S9" s="7"/>
      <c r="T9" s="6" t="s">
        <v>249</v>
      </c>
      <c r="U9" s="7">
        <v>-0.12</v>
      </c>
      <c r="V9" s="7" t="s">
        <v>265</v>
      </c>
      <c r="W9" s="7" t="s">
        <v>164</v>
      </c>
      <c r="X9" s="7" t="s">
        <v>167</v>
      </c>
      <c r="Y9" s="7" t="s">
        <v>212</v>
      </c>
      <c r="Z9" s="7" t="s">
        <v>193</v>
      </c>
      <c r="AA9" s="7"/>
      <c r="AB9" s="7"/>
    </row>
    <row r="10" spans="1:28" x14ac:dyDescent="0.25">
      <c r="A10" s="7">
        <v>1.5E-3</v>
      </c>
      <c r="B10" s="7">
        <v>0.17549999999999999</v>
      </c>
      <c r="C10" s="7">
        <v>0.36809999999999998</v>
      </c>
      <c r="D10" s="7">
        <v>0.37880000000000003</v>
      </c>
      <c r="G10" s="6"/>
      <c r="H10" s="7"/>
      <c r="I10" s="7"/>
      <c r="J10" s="7"/>
      <c r="K10" s="7"/>
      <c r="N10" s="6" t="s">
        <v>159</v>
      </c>
      <c r="O10" s="7" t="s">
        <v>257</v>
      </c>
      <c r="P10" s="7"/>
      <c r="Q10" s="7"/>
      <c r="R10" s="7"/>
      <c r="S10" s="7"/>
      <c r="T10" s="6" t="s">
        <v>248</v>
      </c>
      <c r="U10" s="7">
        <v>1.0800000000000001E-2</v>
      </c>
      <c r="V10" s="7" t="s">
        <v>264</v>
      </c>
      <c r="W10" s="7" t="s">
        <v>186</v>
      </c>
      <c r="X10" s="7" t="s">
        <v>185</v>
      </c>
      <c r="Y10" s="7">
        <v>0.92689999999999995</v>
      </c>
      <c r="Z10" s="7" t="s">
        <v>190</v>
      </c>
      <c r="AA10" s="7"/>
      <c r="AB10" s="7"/>
    </row>
    <row r="11" spans="1:28" x14ac:dyDescent="0.25">
      <c r="A11" s="7">
        <v>0.1157</v>
      </c>
      <c r="B11" s="7">
        <v>0.1061</v>
      </c>
      <c r="C11" s="7">
        <v>0.2361</v>
      </c>
      <c r="D11" s="7">
        <v>0.29430000000000001</v>
      </c>
      <c r="G11" s="6" t="s">
        <v>219</v>
      </c>
      <c r="H11" s="7">
        <v>4.8180000000000001E-2</v>
      </c>
      <c r="I11" s="7">
        <v>0.1129</v>
      </c>
      <c r="J11" s="7">
        <v>0.1021</v>
      </c>
      <c r="K11" s="7">
        <v>0.16819999999999999</v>
      </c>
      <c r="N11" s="6" t="s">
        <v>158</v>
      </c>
      <c r="O11" s="7">
        <v>1E-4</v>
      </c>
      <c r="P11" s="7"/>
      <c r="Q11" s="7"/>
      <c r="R11" s="7"/>
      <c r="S11" s="7"/>
      <c r="T11" s="6" t="s">
        <v>247</v>
      </c>
      <c r="U11" s="7">
        <v>-5.5320000000000001E-2</v>
      </c>
      <c r="V11" s="7" t="s">
        <v>263</v>
      </c>
      <c r="W11" s="7" t="s">
        <v>164</v>
      </c>
      <c r="X11" s="7" t="s">
        <v>262</v>
      </c>
      <c r="Y11" s="7">
        <v>1.78E-2</v>
      </c>
      <c r="Z11" s="7" t="s">
        <v>188</v>
      </c>
      <c r="AA11" s="7"/>
      <c r="AB11" s="7"/>
    </row>
    <row r="12" spans="1:28" x14ac:dyDescent="0.25">
      <c r="A12" s="7">
        <v>8.0000000000000004E-4</v>
      </c>
      <c r="B12" s="7">
        <v>5.9499999999999997E-2</v>
      </c>
      <c r="C12" s="7">
        <v>5.8999999999999999E-3</v>
      </c>
      <c r="D12" s="7">
        <v>7.4399999999999994E-2</v>
      </c>
      <c r="G12" s="6" t="s">
        <v>217</v>
      </c>
      <c r="H12" s="7">
        <v>6.1559999999999997E-2</v>
      </c>
      <c r="I12" s="7">
        <v>7.2450000000000001E-2</v>
      </c>
      <c r="J12" s="7">
        <v>0.12189999999999999</v>
      </c>
      <c r="K12" s="7">
        <v>0.104</v>
      </c>
      <c r="N12" s="6" t="s">
        <v>168</v>
      </c>
      <c r="O12" s="7" t="s">
        <v>252</v>
      </c>
      <c r="P12" s="7"/>
      <c r="Q12" s="7"/>
      <c r="R12" s="7"/>
      <c r="S12" s="7"/>
      <c r="T12" s="6" t="s">
        <v>246</v>
      </c>
      <c r="U12" s="7">
        <v>-6.6110000000000002E-2</v>
      </c>
      <c r="V12" s="7" t="s">
        <v>261</v>
      </c>
      <c r="W12" s="7" t="s">
        <v>164</v>
      </c>
      <c r="X12" s="7" t="s">
        <v>254</v>
      </c>
      <c r="Y12" s="7">
        <v>2.5999999999999999E-3</v>
      </c>
      <c r="Z12" s="7" t="s">
        <v>184</v>
      </c>
      <c r="AA12" s="7"/>
      <c r="AB12" s="7"/>
    </row>
    <row r="13" spans="1:28" x14ac:dyDescent="0.25">
      <c r="A13" s="7">
        <v>0.1072</v>
      </c>
      <c r="B13" s="7">
        <v>2.2700000000000001E-2</v>
      </c>
      <c r="C13" s="7">
        <v>0.27660000000000001</v>
      </c>
      <c r="D13" s="7">
        <v>7.8E-2</v>
      </c>
      <c r="N13" s="6" t="s">
        <v>165</v>
      </c>
      <c r="O13" s="7" t="s">
        <v>164</v>
      </c>
      <c r="P13" s="7"/>
      <c r="Q13" s="7"/>
      <c r="R13" s="7"/>
      <c r="S13" s="7"/>
      <c r="T13" s="6"/>
      <c r="U13" s="7"/>
      <c r="V13" s="7"/>
      <c r="W13" s="7"/>
      <c r="X13" s="7"/>
      <c r="Y13" s="7"/>
      <c r="Z13" s="7"/>
      <c r="AA13" s="7"/>
      <c r="AB13" s="7"/>
    </row>
    <row r="14" spans="1:28" x14ac:dyDescent="0.25">
      <c r="A14" s="7">
        <v>5.2299999999999999E-2</v>
      </c>
      <c r="B14" s="7">
        <v>0.24410000000000001</v>
      </c>
      <c r="C14" s="7">
        <v>1.9E-3</v>
      </c>
      <c r="D14" s="7">
        <v>0.38979999999999998</v>
      </c>
      <c r="N14" s="6"/>
      <c r="O14" s="7"/>
      <c r="P14" s="7"/>
      <c r="Q14" s="7"/>
      <c r="R14" s="7"/>
      <c r="S14" s="7"/>
      <c r="T14" s="6" t="s">
        <v>183</v>
      </c>
      <c r="U14" s="7" t="s">
        <v>182</v>
      </c>
      <c r="V14" s="7" t="s">
        <v>181</v>
      </c>
      <c r="W14" s="7" t="s">
        <v>180</v>
      </c>
      <c r="X14" s="7" t="s">
        <v>179</v>
      </c>
      <c r="Y14" s="7" t="s">
        <v>178</v>
      </c>
      <c r="Z14" s="7" t="s">
        <v>177</v>
      </c>
      <c r="AA14" s="7" t="s">
        <v>213</v>
      </c>
      <c r="AB14" s="7" t="s">
        <v>150</v>
      </c>
    </row>
    <row r="15" spans="1:28" x14ac:dyDescent="0.25">
      <c r="A15" s="7">
        <v>8.3999999999999995E-3</v>
      </c>
      <c r="B15" s="7">
        <v>0.1348</v>
      </c>
      <c r="C15" s="7">
        <v>1.7399999999999999E-2</v>
      </c>
      <c r="D15" s="7">
        <v>0.10299999999999999</v>
      </c>
      <c r="N15" s="6" t="s">
        <v>174</v>
      </c>
      <c r="O15" s="7"/>
      <c r="P15" s="7"/>
      <c r="Q15" s="7"/>
      <c r="R15" s="7"/>
      <c r="S15" s="7"/>
      <c r="T15" s="6" t="s">
        <v>251</v>
      </c>
      <c r="U15" s="7">
        <v>4.8180000000000001E-2</v>
      </c>
      <c r="V15" s="7">
        <v>0.1129</v>
      </c>
      <c r="W15" s="7">
        <v>-6.4710000000000004E-2</v>
      </c>
      <c r="X15" s="7">
        <v>1.738E-2</v>
      </c>
      <c r="Y15" s="7">
        <v>58</v>
      </c>
      <c r="Z15" s="7">
        <v>55</v>
      </c>
      <c r="AA15" s="7">
        <v>5.266</v>
      </c>
      <c r="AB15" s="7">
        <v>209</v>
      </c>
    </row>
    <row r="16" spans="1:28" x14ac:dyDescent="0.25">
      <c r="A16" s="7">
        <v>1.34E-2</v>
      </c>
      <c r="B16" s="7">
        <v>0.1062</v>
      </c>
      <c r="C16" s="7">
        <v>0.1603</v>
      </c>
      <c r="D16" s="7">
        <v>0.19400000000000001</v>
      </c>
      <c r="N16" s="6" t="s">
        <v>172</v>
      </c>
      <c r="O16" s="7">
        <v>31.37</v>
      </c>
      <c r="P16" s="7"/>
      <c r="Q16" s="7"/>
      <c r="R16" s="7"/>
      <c r="S16" s="7"/>
      <c r="T16" s="6" t="s">
        <v>250</v>
      </c>
      <c r="U16" s="7">
        <v>4.8180000000000001E-2</v>
      </c>
      <c r="V16" s="7">
        <v>0.1021</v>
      </c>
      <c r="W16" s="7">
        <v>-5.391E-2</v>
      </c>
      <c r="X16" s="7">
        <v>1.7299999999999999E-2</v>
      </c>
      <c r="Y16" s="7">
        <v>58</v>
      </c>
      <c r="Z16" s="7">
        <v>56</v>
      </c>
      <c r="AA16" s="7">
        <v>4.407</v>
      </c>
      <c r="AB16" s="7">
        <v>209</v>
      </c>
    </row>
    <row r="17" spans="1:28" x14ac:dyDescent="0.25">
      <c r="A17" s="7">
        <v>6.4399999999999999E-2</v>
      </c>
      <c r="B17" s="7">
        <v>0.13750000000000001</v>
      </c>
      <c r="C17" s="7">
        <v>6.8999999999999999E-3</v>
      </c>
      <c r="D17" s="7">
        <v>0.1201</v>
      </c>
      <c r="N17" s="6" t="s">
        <v>158</v>
      </c>
      <c r="O17" s="7" t="s">
        <v>212</v>
      </c>
      <c r="P17" s="7"/>
      <c r="Q17" s="7"/>
      <c r="R17" s="7"/>
      <c r="S17" s="7"/>
      <c r="T17" s="6" t="s">
        <v>249</v>
      </c>
      <c r="U17" s="7">
        <v>4.8180000000000001E-2</v>
      </c>
      <c r="V17" s="7">
        <v>0.16819999999999999</v>
      </c>
      <c r="W17" s="7">
        <v>-0.12</v>
      </c>
      <c r="X17" s="7">
        <v>1.8460000000000001E-2</v>
      </c>
      <c r="Y17" s="7">
        <v>58</v>
      </c>
      <c r="Z17" s="7">
        <v>44</v>
      </c>
      <c r="AA17" s="7">
        <v>9.1950000000000003</v>
      </c>
      <c r="AB17" s="7">
        <v>209</v>
      </c>
    </row>
    <row r="18" spans="1:28" x14ac:dyDescent="0.25">
      <c r="A18" s="7">
        <v>2.3E-3</v>
      </c>
      <c r="B18" s="7">
        <v>5.7200000000000001E-2</v>
      </c>
      <c r="C18" s="7">
        <v>1.2999999999999999E-3</v>
      </c>
      <c r="D18" s="7">
        <v>0.24690000000000001</v>
      </c>
      <c r="N18" s="6" t="s">
        <v>168</v>
      </c>
      <c r="O18" s="7" t="s">
        <v>167</v>
      </c>
      <c r="P18" s="7"/>
      <c r="Q18" s="7"/>
      <c r="R18" s="7"/>
      <c r="S18" s="7"/>
      <c r="T18" s="6" t="s">
        <v>248</v>
      </c>
      <c r="U18" s="7">
        <v>0.1129</v>
      </c>
      <c r="V18" s="7">
        <v>0.1021</v>
      </c>
      <c r="W18" s="7">
        <v>1.0800000000000001E-2</v>
      </c>
      <c r="X18" s="7">
        <v>1.753E-2</v>
      </c>
      <c r="Y18" s="7">
        <v>55</v>
      </c>
      <c r="Z18" s="7">
        <v>56</v>
      </c>
      <c r="AA18" s="7">
        <v>0.871</v>
      </c>
      <c r="AB18" s="7">
        <v>209</v>
      </c>
    </row>
    <row r="19" spans="1:28" x14ac:dyDescent="0.25">
      <c r="A19" s="7">
        <v>0.16900000000000001</v>
      </c>
      <c r="B19" s="7">
        <v>0.1048</v>
      </c>
      <c r="C19" s="7">
        <v>0.20669999999999999</v>
      </c>
      <c r="D19" s="7">
        <v>0.29399999999999998</v>
      </c>
      <c r="N19" s="6" t="s">
        <v>165</v>
      </c>
      <c r="O19" s="7" t="s">
        <v>164</v>
      </c>
      <c r="P19" s="7"/>
      <c r="Q19" s="7"/>
      <c r="R19" s="7"/>
      <c r="S19" s="7"/>
      <c r="T19" s="6" t="s">
        <v>247</v>
      </c>
      <c r="U19" s="7">
        <v>0.1129</v>
      </c>
      <c r="V19" s="7">
        <v>0.16819999999999999</v>
      </c>
      <c r="W19" s="7">
        <v>-5.5320000000000001E-2</v>
      </c>
      <c r="X19" s="7">
        <v>1.8679999999999999E-2</v>
      </c>
      <c r="Y19" s="7">
        <v>55</v>
      </c>
      <c r="Z19" s="7">
        <v>44</v>
      </c>
      <c r="AA19" s="7">
        <v>4.1890000000000001</v>
      </c>
      <c r="AB19" s="7">
        <v>209</v>
      </c>
    </row>
    <row r="20" spans="1:28" x14ac:dyDescent="0.25">
      <c r="A20" s="7">
        <v>2.1399999999999999E-2</v>
      </c>
      <c r="B20" s="7">
        <v>6.3200000000000006E-2</v>
      </c>
      <c r="C20" s="7">
        <v>8.5300000000000001E-2</v>
      </c>
      <c r="D20" s="7">
        <v>0.28810000000000002</v>
      </c>
      <c r="N20" s="6"/>
      <c r="O20" s="7"/>
      <c r="P20" s="7"/>
      <c r="Q20" s="7"/>
      <c r="R20" s="7"/>
      <c r="S20" s="7"/>
      <c r="T20" s="6" t="s">
        <v>246</v>
      </c>
      <c r="U20" s="7">
        <v>0.1021</v>
      </c>
      <c r="V20" s="7">
        <v>0.16819999999999999</v>
      </c>
      <c r="W20" s="7">
        <v>-6.6110000000000002E-2</v>
      </c>
      <c r="X20" s="7">
        <v>1.8599999999999998E-2</v>
      </c>
      <c r="Y20" s="7">
        <v>56</v>
      </c>
      <c r="Z20" s="7">
        <v>44</v>
      </c>
      <c r="AA20" s="7">
        <v>5.0259999999999998</v>
      </c>
      <c r="AB20" s="7">
        <v>209</v>
      </c>
    </row>
    <row r="21" spans="1:28" x14ac:dyDescent="0.25">
      <c r="A21" s="7">
        <v>2.2000000000000001E-3</v>
      </c>
      <c r="B21" s="7">
        <v>0.20699999999999999</v>
      </c>
      <c r="C21" s="7">
        <v>1.5299999999999999E-2</v>
      </c>
      <c r="D21" s="7">
        <v>0.16209999999999999</v>
      </c>
      <c r="N21" s="6" t="s">
        <v>161</v>
      </c>
      <c r="O21" s="7" t="s">
        <v>151</v>
      </c>
      <c r="P21" s="7" t="s">
        <v>150</v>
      </c>
      <c r="Q21" s="7" t="s">
        <v>160</v>
      </c>
      <c r="R21" s="7" t="s">
        <v>159</v>
      </c>
      <c r="S21" s="7" t="s">
        <v>158</v>
      </c>
    </row>
    <row r="22" spans="1:28" x14ac:dyDescent="0.25">
      <c r="A22" s="7">
        <v>1.6000000000000001E-3</v>
      </c>
      <c r="B22" s="7">
        <v>0.19189999999999999</v>
      </c>
      <c r="C22" s="7">
        <v>4.0000000000000002E-4</v>
      </c>
      <c r="D22" s="7">
        <v>0.29659999999999997</v>
      </c>
      <c r="N22" s="6" t="s">
        <v>157</v>
      </c>
      <c r="O22" s="7">
        <v>0.36659999999999998</v>
      </c>
      <c r="P22" s="7">
        <v>3</v>
      </c>
      <c r="Q22" s="7">
        <v>0.1222</v>
      </c>
      <c r="R22" s="7" t="s">
        <v>245</v>
      </c>
      <c r="S22" s="7" t="s">
        <v>211</v>
      </c>
    </row>
    <row r="23" spans="1:28" x14ac:dyDescent="0.25">
      <c r="A23" s="7">
        <v>8.0000000000000004E-4</v>
      </c>
      <c r="B23" s="7">
        <v>0.1857</v>
      </c>
      <c r="C23" s="7">
        <v>5.9999999999999995E-4</v>
      </c>
      <c r="D23" s="7">
        <v>0.1368</v>
      </c>
      <c r="N23" s="6" t="s">
        <v>154</v>
      </c>
      <c r="O23" s="7">
        <v>1.782</v>
      </c>
      <c r="P23" s="7">
        <v>209</v>
      </c>
      <c r="Q23" s="7">
        <v>8.5260000000000006E-3</v>
      </c>
      <c r="R23" s="7"/>
      <c r="S23" s="7"/>
    </row>
    <row r="24" spans="1:28" x14ac:dyDescent="0.25">
      <c r="A24" s="7">
        <v>7.5300000000000006E-2</v>
      </c>
      <c r="B24" s="7">
        <v>2.4899999999999999E-2</v>
      </c>
      <c r="C24" s="7">
        <v>6.7999999999999996E-3</v>
      </c>
      <c r="D24" s="7">
        <v>0.24510000000000001</v>
      </c>
      <c r="N24" s="6" t="s">
        <v>153</v>
      </c>
      <c r="O24" s="7">
        <v>2.149</v>
      </c>
      <c r="P24" s="7">
        <v>212</v>
      </c>
      <c r="Q24" s="7"/>
      <c r="R24" s="7"/>
      <c r="S24" s="7"/>
    </row>
    <row r="25" spans="1:28" x14ac:dyDescent="0.25">
      <c r="A25" s="7">
        <v>0.18379999999999999</v>
      </c>
      <c r="B25" s="7">
        <v>5.91E-2</v>
      </c>
      <c r="C25" s="7">
        <v>6.88E-2</v>
      </c>
      <c r="D25" s="7">
        <v>0.38109999999999999</v>
      </c>
      <c r="N25" s="6"/>
      <c r="O25" s="7"/>
      <c r="P25" s="7"/>
      <c r="Q25" s="7"/>
      <c r="R25" s="7"/>
      <c r="S25" s="7"/>
    </row>
    <row r="26" spans="1:28" x14ac:dyDescent="0.25">
      <c r="A26" s="7">
        <v>0.19520000000000001</v>
      </c>
      <c r="B26" s="7">
        <v>9.0499999999999997E-2</v>
      </c>
      <c r="C26" s="7">
        <v>0.13039999999999999</v>
      </c>
      <c r="D26" s="7">
        <v>0.19919999999999999</v>
      </c>
      <c r="N26" s="6" t="s">
        <v>142</v>
      </c>
      <c r="O26" s="7"/>
      <c r="P26" s="7"/>
      <c r="Q26" s="7"/>
      <c r="R26" s="7"/>
      <c r="S26" s="7"/>
    </row>
    <row r="27" spans="1:28" x14ac:dyDescent="0.25">
      <c r="A27" s="7">
        <v>4.1000000000000003E-3</v>
      </c>
      <c r="B27" s="7">
        <v>0.14169999999999999</v>
      </c>
      <c r="C27" s="7">
        <v>2.0999999999999999E-3</v>
      </c>
      <c r="D27" s="7">
        <v>0.21429999999999999</v>
      </c>
      <c r="N27" s="6" t="s">
        <v>141</v>
      </c>
      <c r="O27" s="7">
        <v>4</v>
      </c>
      <c r="P27" s="7"/>
      <c r="Q27" s="7"/>
      <c r="R27" s="7"/>
      <c r="S27" s="7"/>
    </row>
    <row r="28" spans="1:28" x14ac:dyDescent="0.25">
      <c r="A28" s="7">
        <v>2.2000000000000001E-3</v>
      </c>
      <c r="B28" s="7">
        <v>7.2700000000000001E-2</v>
      </c>
      <c r="C28" s="7">
        <v>1.5E-3</v>
      </c>
      <c r="D28" s="7">
        <v>6.6500000000000004E-2</v>
      </c>
      <c r="N28" s="6" t="s">
        <v>140</v>
      </c>
      <c r="O28" s="7">
        <v>213</v>
      </c>
      <c r="P28" s="7"/>
      <c r="Q28" s="7"/>
      <c r="R28" s="7"/>
      <c r="S28" s="7"/>
    </row>
    <row r="29" spans="1:28" x14ac:dyDescent="0.25">
      <c r="A29" s="7">
        <v>3.8E-3</v>
      </c>
      <c r="B29" s="7">
        <v>0.1065</v>
      </c>
      <c r="C29" s="7">
        <v>2.3999999999999998E-3</v>
      </c>
      <c r="D29" s="7">
        <v>7.2900000000000006E-2</v>
      </c>
    </row>
    <row r="30" spans="1:28" x14ac:dyDescent="0.25">
      <c r="A30" s="7">
        <v>7.7999999999999996E-3</v>
      </c>
      <c r="B30" s="7">
        <v>5.0599999999999999E-2</v>
      </c>
      <c r="C30" s="7">
        <v>8.4900000000000003E-2</v>
      </c>
      <c r="D30" s="7">
        <v>0.1535</v>
      </c>
    </row>
    <row r="31" spans="1:28" x14ac:dyDescent="0.25">
      <c r="A31" s="7">
        <v>7.0000000000000007E-2</v>
      </c>
      <c r="B31" s="7">
        <v>0.1077</v>
      </c>
      <c r="C31" s="7">
        <v>2.7000000000000001E-3</v>
      </c>
      <c r="D31" s="7">
        <v>0.1045</v>
      </c>
      <c r="N31" s="14" t="s">
        <v>204</v>
      </c>
    </row>
    <row r="32" spans="1:28" x14ac:dyDescent="0.25">
      <c r="A32" s="7">
        <v>3.5999999999999999E-3</v>
      </c>
      <c r="B32" s="7">
        <v>0.1472</v>
      </c>
      <c r="C32" s="7">
        <v>6.8900000000000003E-2</v>
      </c>
      <c r="D32" s="7">
        <v>0.12039999999999999</v>
      </c>
      <c r="N32" s="6" t="s">
        <v>210</v>
      </c>
      <c r="O32" s="7"/>
      <c r="P32" s="7"/>
      <c r="Q32" s="7"/>
      <c r="R32" s="7"/>
      <c r="S32" s="7"/>
      <c r="T32" s="6" t="s">
        <v>209</v>
      </c>
      <c r="U32" s="7">
        <v>1</v>
      </c>
      <c r="V32" s="7"/>
      <c r="W32" s="7"/>
      <c r="X32" s="7"/>
      <c r="Y32" s="7"/>
      <c r="Z32" s="7"/>
      <c r="AA32" s="7"/>
      <c r="AB32" s="7"/>
    </row>
    <row r="33" spans="1:29" x14ac:dyDescent="0.25">
      <c r="A33" s="7">
        <v>2.3E-3</v>
      </c>
      <c r="B33" s="7">
        <v>7.0199999999999999E-2</v>
      </c>
      <c r="C33" s="7">
        <v>0.1774</v>
      </c>
      <c r="D33" s="7">
        <v>0.22919999999999999</v>
      </c>
      <c r="N33" s="6" t="s">
        <v>208</v>
      </c>
      <c r="O33" s="7">
        <v>14.33</v>
      </c>
      <c r="P33" s="7"/>
      <c r="Q33" s="7"/>
      <c r="R33" s="7"/>
      <c r="S33" s="7"/>
      <c r="T33" s="6" t="s">
        <v>207</v>
      </c>
      <c r="U33" s="7">
        <v>6</v>
      </c>
      <c r="V33" s="7"/>
      <c r="W33" s="7"/>
      <c r="X33" s="7"/>
      <c r="Y33" s="7"/>
      <c r="Z33" s="7"/>
      <c r="AA33" s="7"/>
      <c r="AB33" s="7"/>
    </row>
    <row r="34" spans="1:29" x14ac:dyDescent="0.25">
      <c r="A34" s="7">
        <v>2.8999999999999998E-3</v>
      </c>
      <c r="B34" s="7">
        <v>8.8099999999999998E-2</v>
      </c>
      <c r="C34" s="7">
        <v>5.9999999999999995E-4</v>
      </c>
      <c r="D34" s="7">
        <v>0.125</v>
      </c>
      <c r="N34" s="6" t="s">
        <v>158</v>
      </c>
      <c r="O34" s="7">
        <v>1.5799999999999999E-8</v>
      </c>
      <c r="P34" s="7"/>
      <c r="Q34" s="7"/>
      <c r="R34" s="7"/>
      <c r="S34" s="7"/>
      <c r="T34" s="6" t="s">
        <v>206</v>
      </c>
      <c r="U34" s="7">
        <v>0.05</v>
      </c>
      <c r="V34" s="7"/>
      <c r="W34" s="7"/>
      <c r="X34" s="7"/>
      <c r="Y34" s="7"/>
      <c r="Z34" s="7"/>
      <c r="AA34" s="7"/>
      <c r="AB34" s="7"/>
    </row>
    <row r="35" spans="1:29" x14ac:dyDescent="0.25">
      <c r="A35" s="7">
        <v>0.18179999999999999</v>
      </c>
      <c r="B35" s="7">
        <v>9.6299999999999997E-2</v>
      </c>
      <c r="C35" s="7">
        <v>0.27489999999999998</v>
      </c>
      <c r="D35" s="7">
        <v>0.26429999999999998</v>
      </c>
      <c r="N35" s="6" t="s">
        <v>168</v>
      </c>
      <c r="O35" s="7" t="s">
        <v>167</v>
      </c>
      <c r="P35" s="7"/>
      <c r="Q35" s="7"/>
      <c r="R35" s="7"/>
      <c r="S35" s="7"/>
      <c r="T35" s="6"/>
      <c r="U35" s="7"/>
      <c r="V35" s="7"/>
      <c r="W35" s="7"/>
      <c r="X35" s="7"/>
      <c r="Y35" s="7"/>
      <c r="Z35" s="7"/>
      <c r="AA35" s="7"/>
      <c r="AB35" s="7"/>
    </row>
    <row r="36" spans="1:29" x14ac:dyDescent="0.25">
      <c r="A36" s="7">
        <v>1.6E-2</v>
      </c>
      <c r="B36" s="7">
        <v>7.2800000000000004E-2</v>
      </c>
      <c r="C36" s="7">
        <v>1.4500000000000001E-2</v>
      </c>
      <c r="D36" s="7">
        <v>3.0999999999999999E-3</v>
      </c>
      <c r="N36" s="6" t="s">
        <v>205</v>
      </c>
      <c r="O36" s="7" t="s">
        <v>164</v>
      </c>
      <c r="P36" s="7"/>
      <c r="Q36" s="7"/>
      <c r="R36" s="7"/>
      <c r="S36" s="7"/>
      <c r="T36" s="6" t="s">
        <v>204</v>
      </c>
      <c r="U36" s="7" t="s">
        <v>180</v>
      </c>
      <c r="V36" s="7" t="s">
        <v>203</v>
      </c>
      <c r="W36" s="7" t="s">
        <v>202</v>
      </c>
      <c r="X36" s="7" t="s">
        <v>201</v>
      </c>
      <c r="Y36" s="7" t="s">
        <v>175</v>
      </c>
      <c r="Z36" s="7"/>
      <c r="AA36" s="7"/>
      <c r="AB36" s="7"/>
    </row>
    <row r="37" spans="1:29" x14ac:dyDescent="0.25">
      <c r="A37" s="7">
        <v>2.5999999999999999E-3</v>
      </c>
      <c r="B37" s="7">
        <v>0.15690000000000001</v>
      </c>
      <c r="C37" s="7">
        <v>2.2000000000000001E-3</v>
      </c>
      <c r="D37" s="7">
        <v>0.1152</v>
      </c>
      <c r="N37" s="6" t="s">
        <v>200</v>
      </c>
      <c r="O37" s="7">
        <v>0.1706</v>
      </c>
      <c r="P37" s="7"/>
      <c r="Q37" s="7"/>
      <c r="R37" s="7"/>
      <c r="S37" s="7"/>
      <c r="T37" s="6" t="s">
        <v>251</v>
      </c>
      <c r="U37" s="7">
        <v>-6.4710000000000004E-2</v>
      </c>
      <c r="V37" s="7" t="s">
        <v>260</v>
      </c>
      <c r="W37" s="7" t="s">
        <v>164</v>
      </c>
      <c r="X37" s="7" t="s">
        <v>252</v>
      </c>
      <c r="Y37" s="7">
        <v>2.528497E-4</v>
      </c>
      <c r="Z37" s="7" t="s">
        <v>198</v>
      </c>
      <c r="AA37" s="7"/>
      <c r="AB37" s="7"/>
    </row>
    <row r="38" spans="1:29" x14ac:dyDescent="0.25">
      <c r="A38" s="7">
        <v>1.8E-3</v>
      </c>
      <c r="B38" s="7">
        <v>0.1817</v>
      </c>
      <c r="C38" s="7">
        <v>0.1694</v>
      </c>
      <c r="D38" s="7">
        <v>6.8099999999999994E-2</v>
      </c>
      <c r="N38" s="6"/>
      <c r="O38" s="7"/>
      <c r="P38" s="7"/>
      <c r="Q38" s="7"/>
      <c r="R38" s="7"/>
      <c r="S38" s="7"/>
      <c r="T38" s="6" t="s">
        <v>250</v>
      </c>
      <c r="U38" s="7">
        <v>-5.391E-2</v>
      </c>
      <c r="V38" s="7" t="s">
        <v>259</v>
      </c>
      <c r="W38" s="7" t="s">
        <v>164</v>
      </c>
      <c r="X38" s="7" t="s">
        <v>254</v>
      </c>
      <c r="Y38" s="7">
        <v>2.0879894999999999E-3</v>
      </c>
      <c r="Z38" s="7" t="s">
        <v>196</v>
      </c>
      <c r="AA38" s="7"/>
      <c r="AB38" s="7"/>
    </row>
    <row r="39" spans="1:29" x14ac:dyDescent="0.25">
      <c r="A39" s="7">
        <v>2E-3</v>
      </c>
      <c r="B39" s="7">
        <v>0.1118</v>
      </c>
      <c r="C39" s="7">
        <v>0.37169999999999997</v>
      </c>
      <c r="D39" s="7">
        <v>5.4999999999999997E-3</v>
      </c>
      <c r="N39" s="6" t="s">
        <v>195</v>
      </c>
      <c r="O39" s="7"/>
      <c r="P39" s="7"/>
      <c r="Q39" s="7"/>
      <c r="R39" s="7"/>
      <c r="S39" s="7"/>
      <c r="T39" s="6" t="s">
        <v>249</v>
      </c>
      <c r="U39" s="7">
        <v>-0.12</v>
      </c>
      <c r="V39" s="7" t="s">
        <v>258</v>
      </c>
      <c r="W39" s="7" t="s">
        <v>164</v>
      </c>
      <c r="X39" s="7" t="s">
        <v>167</v>
      </c>
      <c r="Y39" s="7">
        <v>6E-10</v>
      </c>
      <c r="Z39" s="7" t="s">
        <v>193</v>
      </c>
      <c r="AA39" s="7"/>
      <c r="AB39" s="7"/>
    </row>
    <row r="40" spans="1:29" x14ac:dyDescent="0.25">
      <c r="A40" s="7">
        <v>5.1999999999999998E-3</v>
      </c>
      <c r="B40" s="7">
        <v>0.11849999999999999</v>
      </c>
      <c r="C40" s="7">
        <v>1.6999999999999999E-3</v>
      </c>
      <c r="D40" s="7">
        <v>0.20230000000000001</v>
      </c>
      <c r="N40" s="6" t="s">
        <v>159</v>
      </c>
      <c r="O40" s="7" t="s">
        <v>257</v>
      </c>
      <c r="P40" s="7"/>
      <c r="Q40" s="7"/>
      <c r="R40" s="7"/>
      <c r="S40" s="7"/>
      <c r="T40" s="6" t="s">
        <v>248</v>
      </c>
      <c r="U40" s="7">
        <v>1.0800000000000001E-2</v>
      </c>
      <c r="V40" s="7" t="s">
        <v>256</v>
      </c>
      <c r="W40" s="7" t="s">
        <v>186</v>
      </c>
      <c r="X40" s="7" t="s">
        <v>185</v>
      </c>
      <c r="Y40" s="7">
        <v>0.53862812100000002</v>
      </c>
      <c r="Z40" s="7" t="s">
        <v>190</v>
      </c>
      <c r="AA40" s="7"/>
      <c r="AB40" s="7"/>
    </row>
    <row r="41" spans="1:29" x14ac:dyDescent="0.25">
      <c r="A41" s="7">
        <v>1.9E-3</v>
      </c>
      <c r="B41" s="7">
        <v>6.2399999999999997E-2</v>
      </c>
      <c r="C41" s="7">
        <v>9.4700000000000006E-2</v>
      </c>
      <c r="D41" s="7">
        <v>2E-3</v>
      </c>
      <c r="N41" s="6" t="s">
        <v>158</v>
      </c>
      <c r="O41" s="7">
        <v>1.4341859999999999E-4</v>
      </c>
      <c r="P41" s="7"/>
      <c r="Q41" s="7"/>
      <c r="R41" s="7"/>
      <c r="S41" s="7"/>
      <c r="T41" s="6" t="s">
        <v>247</v>
      </c>
      <c r="U41" s="7">
        <v>-5.5320000000000001E-2</v>
      </c>
      <c r="V41" s="7" t="s">
        <v>255</v>
      </c>
      <c r="W41" s="7" t="s">
        <v>164</v>
      </c>
      <c r="X41" s="7" t="s">
        <v>254</v>
      </c>
      <c r="Y41" s="7">
        <v>3.4097706000000001E-3</v>
      </c>
      <c r="Z41" s="7" t="s">
        <v>188</v>
      </c>
      <c r="AA41" s="7"/>
      <c r="AB41" s="7"/>
    </row>
    <row r="42" spans="1:29" x14ac:dyDescent="0.25">
      <c r="A42" s="7">
        <v>6.4000000000000003E-3</v>
      </c>
      <c r="B42" s="7">
        <v>7.1099999999999997E-2</v>
      </c>
      <c r="C42" s="7">
        <v>2.0999999999999999E-3</v>
      </c>
      <c r="D42" s="7">
        <v>7.0000000000000001E-3</v>
      </c>
      <c r="N42" s="6" t="s">
        <v>168</v>
      </c>
      <c r="O42" s="7" t="s">
        <v>252</v>
      </c>
      <c r="P42" s="7"/>
      <c r="Q42" s="7"/>
      <c r="R42" s="7"/>
      <c r="S42" s="7"/>
      <c r="T42" s="6" t="s">
        <v>246</v>
      </c>
      <c r="U42" s="7">
        <v>-6.6110000000000002E-2</v>
      </c>
      <c r="V42" s="7" t="s">
        <v>253</v>
      </c>
      <c r="W42" s="7" t="s">
        <v>164</v>
      </c>
      <c r="X42" s="7" t="s">
        <v>252</v>
      </c>
      <c r="Y42" s="7">
        <v>4.6862329999999998E-4</v>
      </c>
      <c r="Z42" s="7" t="s">
        <v>184</v>
      </c>
      <c r="AA42" s="7"/>
      <c r="AB42" s="7"/>
    </row>
    <row r="43" spans="1:29" x14ac:dyDescent="0.25">
      <c r="A43" s="7">
        <v>0.1203</v>
      </c>
      <c r="B43" s="7">
        <v>3.5099999999999999E-2</v>
      </c>
      <c r="C43" s="7">
        <v>0.17319999999999999</v>
      </c>
      <c r="D43" s="7">
        <v>0.19489999999999999</v>
      </c>
      <c r="N43" s="6" t="s">
        <v>165</v>
      </c>
      <c r="O43" s="7" t="s">
        <v>164</v>
      </c>
      <c r="P43" s="7"/>
      <c r="Q43" s="7"/>
      <c r="R43" s="7"/>
      <c r="S43" s="7"/>
      <c r="T43" s="6"/>
      <c r="U43" s="7"/>
      <c r="V43" s="7"/>
      <c r="W43" s="7"/>
      <c r="X43" s="7"/>
      <c r="Y43" s="7"/>
      <c r="Z43" s="7"/>
      <c r="AA43" s="7"/>
      <c r="AB43" s="7"/>
    </row>
    <row r="44" spans="1:29" x14ac:dyDescent="0.25">
      <c r="A44" s="7">
        <v>2.0999999999999999E-3</v>
      </c>
      <c r="B44" s="7">
        <v>0.19520000000000001</v>
      </c>
      <c r="C44" s="7">
        <v>0.1221</v>
      </c>
      <c r="D44" s="7">
        <v>0.32590000000000002</v>
      </c>
      <c r="N44" s="6"/>
      <c r="O44" s="7"/>
      <c r="P44" s="7"/>
      <c r="Q44" s="7"/>
      <c r="R44" s="7"/>
      <c r="S44" s="7"/>
      <c r="T44" s="6" t="s">
        <v>183</v>
      </c>
      <c r="U44" s="7" t="s">
        <v>182</v>
      </c>
      <c r="V44" s="7" t="s">
        <v>181</v>
      </c>
      <c r="W44" s="7" t="s">
        <v>180</v>
      </c>
      <c r="X44" s="7" t="s">
        <v>179</v>
      </c>
      <c r="Y44" s="7" t="s">
        <v>178</v>
      </c>
      <c r="Z44" s="7" t="s">
        <v>177</v>
      </c>
      <c r="AA44" s="7" t="s">
        <v>176</v>
      </c>
      <c r="AB44" s="7" t="s">
        <v>150</v>
      </c>
      <c r="AC44" s="7" t="s">
        <v>175</v>
      </c>
    </row>
    <row r="45" spans="1:29" x14ac:dyDescent="0.25">
      <c r="A45" s="7">
        <v>0.14599999999999999</v>
      </c>
      <c r="B45" s="7">
        <v>0.14929999999999999</v>
      </c>
      <c r="C45" s="7">
        <v>2.8E-3</v>
      </c>
      <c r="D45" s="7">
        <v>0.15629999999999999</v>
      </c>
      <c r="N45" s="6" t="s">
        <v>174</v>
      </c>
      <c r="O45" s="7"/>
      <c r="P45" s="7"/>
      <c r="Q45" s="7"/>
      <c r="R45" s="7"/>
      <c r="S45" s="7"/>
      <c r="T45" s="6" t="s">
        <v>251</v>
      </c>
      <c r="U45" s="7">
        <v>4.8180000000000001E-2</v>
      </c>
      <c r="V45" s="7">
        <v>0.1129</v>
      </c>
      <c r="W45" s="7">
        <v>-6.4710000000000004E-2</v>
      </c>
      <c r="X45" s="7">
        <v>1.738E-2</v>
      </c>
      <c r="Y45" s="7">
        <v>58</v>
      </c>
      <c r="Z45" s="7">
        <v>55</v>
      </c>
      <c r="AA45" s="7">
        <v>3.7229999999999999</v>
      </c>
      <c r="AB45" s="7">
        <v>209</v>
      </c>
      <c r="AC45">
        <f t="shared" ref="AC45:AC50" si="0">_xlfn.T.DIST.2T(AA45,AB45)</f>
        <v>2.5316136276012707E-4</v>
      </c>
    </row>
    <row r="46" spans="1:29" x14ac:dyDescent="0.25">
      <c r="A46" s="7">
        <v>0.1053</v>
      </c>
      <c r="B46" s="7">
        <v>0.1293</v>
      </c>
      <c r="C46" s="7">
        <v>2E-3</v>
      </c>
      <c r="D46" s="7"/>
      <c r="N46" s="6" t="s">
        <v>172</v>
      </c>
      <c r="O46" s="7">
        <v>31.37</v>
      </c>
      <c r="P46" s="7"/>
      <c r="Q46" s="7"/>
      <c r="R46" s="7"/>
      <c r="S46" s="7"/>
      <c r="T46" s="6" t="s">
        <v>250</v>
      </c>
      <c r="U46" s="7">
        <v>4.8180000000000001E-2</v>
      </c>
      <c r="V46" s="7">
        <v>0.1021</v>
      </c>
      <c r="W46" s="7">
        <v>-5.391E-2</v>
      </c>
      <c r="X46" s="7">
        <v>1.7299999999999999E-2</v>
      </c>
      <c r="Y46" s="7">
        <v>58</v>
      </c>
      <c r="Z46" s="7">
        <v>56</v>
      </c>
      <c r="AA46" s="7">
        <v>3.1160000000000001</v>
      </c>
      <c r="AB46" s="7">
        <v>209</v>
      </c>
      <c r="AC46">
        <f t="shared" si="0"/>
        <v>2.0907811137547516E-3</v>
      </c>
    </row>
    <row r="47" spans="1:29" x14ac:dyDescent="0.25">
      <c r="A47" s="7">
        <v>1.9E-3</v>
      </c>
      <c r="B47" s="7">
        <v>0.2452</v>
      </c>
      <c r="C47" s="7">
        <v>5.1000000000000004E-3</v>
      </c>
      <c r="D47" s="7"/>
      <c r="N47" s="6" t="s">
        <v>158</v>
      </c>
      <c r="O47" s="7">
        <v>7.103E-7</v>
      </c>
      <c r="P47" s="7"/>
      <c r="Q47" s="7"/>
      <c r="R47" s="7"/>
      <c r="S47" s="7"/>
      <c r="T47" s="6" t="s">
        <v>249</v>
      </c>
      <c r="U47" s="7">
        <v>4.8180000000000001E-2</v>
      </c>
      <c r="V47" s="7">
        <v>0.16819999999999999</v>
      </c>
      <c r="W47" s="7">
        <v>-0.12</v>
      </c>
      <c r="X47" s="7">
        <v>1.8460000000000001E-2</v>
      </c>
      <c r="Y47" s="7">
        <v>58</v>
      </c>
      <c r="Z47" s="7">
        <v>44</v>
      </c>
      <c r="AA47" s="7">
        <v>6.5019999999999998</v>
      </c>
      <c r="AB47" s="7">
        <v>209</v>
      </c>
      <c r="AC47">
        <f t="shared" si="0"/>
        <v>5.7310971006753666E-10</v>
      </c>
    </row>
    <row r="48" spans="1:29" x14ac:dyDescent="0.25">
      <c r="A48" s="7">
        <v>2.3999999999999998E-3</v>
      </c>
      <c r="B48" s="7">
        <v>0.26179999999999998</v>
      </c>
      <c r="C48" s="7">
        <v>2.8E-3</v>
      </c>
      <c r="D48" s="7"/>
      <c r="N48" s="6" t="s">
        <v>168</v>
      </c>
      <c r="O48" s="7" t="s">
        <v>167</v>
      </c>
      <c r="P48" s="7"/>
      <c r="Q48" s="7"/>
      <c r="R48" s="7"/>
      <c r="S48" s="7"/>
      <c r="T48" s="6" t="s">
        <v>248</v>
      </c>
      <c r="U48" s="7">
        <v>0.1129</v>
      </c>
      <c r="V48" s="7">
        <v>0.1021</v>
      </c>
      <c r="W48" s="7">
        <v>1.0800000000000001E-2</v>
      </c>
      <c r="X48" s="7">
        <v>1.753E-2</v>
      </c>
      <c r="Y48" s="7">
        <v>55</v>
      </c>
      <c r="Z48" s="7">
        <v>56</v>
      </c>
      <c r="AA48" s="7">
        <v>0.6159</v>
      </c>
      <c r="AB48" s="7">
        <v>209</v>
      </c>
      <c r="AC48">
        <f t="shared" si="0"/>
        <v>0.53863068451632889</v>
      </c>
    </row>
    <row r="49" spans="1:29" x14ac:dyDescent="0.25">
      <c r="A49" s="7">
        <v>5.6800000000000003E-2</v>
      </c>
      <c r="B49" s="7">
        <v>0.2616</v>
      </c>
      <c r="C49" s="7">
        <v>0.35699999999999998</v>
      </c>
      <c r="D49" s="7"/>
      <c r="N49" s="6" t="s">
        <v>165</v>
      </c>
      <c r="O49" s="7" t="s">
        <v>164</v>
      </c>
      <c r="P49" s="7"/>
      <c r="Q49" s="7"/>
      <c r="R49" s="7"/>
      <c r="S49" s="7"/>
      <c r="T49" s="6" t="s">
        <v>247</v>
      </c>
      <c r="U49" s="7">
        <v>0.1129</v>
      </c>
      <c r="V49" s="7">
        <v>0.16819999999999999</v>
      </c>
      <c r="W49" s="7">
        <v>-5.5320000000000001E-2</v>
      </c>
      <c r="X49" s="7">
        <v>1.8679999999999999E-2</v>
      </c>
      <c r="Y49" s="7">
        <v>55</v>
      </c>
      <c r="Z49" s="7">
        <v>44</v>
      </c>
      <c r="AA49" s="7">
        <v>2.9620000000000002</v>
      </c>
      <c r="AB49" s="7">
        <v>209</v>
      </c>
      <c r="AC49">
        <f t="shared" si="0"/>
        <v>3.4102933735123062E-3</v>
      </c>
    </row>
    <row r="50" spans="1:29" x14ac:dyDescent="0.25">
      <c r="A50" s="7">
        <v>1.6999999999999999E-3</v>
      </c>
      <c r="B50" s="7">
        <v>5.0000000000000001E-3</v>
      </c>
      <c r="C50" s="7">
        <v>0.26889999999999997</v>
      </c>
      <c r="D50" s="7"/>
      <c r="N50" s="6"/>
      <c r="O50" s="7"/>
      <c r="P50" s="7"/>
      <c r="Q50" s="7"/>
      <c r="R50" s="7"/>
      <c r="S50" s="7"/>
      <c r="T50" s="6" t="s">
        <v>246</v>
      </c>
      <c r="U50" s="7">
        <v>0.1021</v>
      </c>
      <c r="V50" s="7">
        <v>0.16819999999999999</v>
      </c>
      <c r="W50" s="7">
        <v>-6.6110000000000002E-2</v>
      </c>
      <c r="X50" s="7">
        <v>1.8599999999999998E-2</v>
      </c>
      <c r="Y50" s="7">
        <v>56</v>
      </c>
      <c r="Z50" s="7">
        <v>44</v>
      </c>
      <c r="AA50" s="7">
        <v>3.5539999999999998</v>
      </c>
      <c r="AB50" s="7">
        <v>209</v>
      </c>
      <c r="AC50">
        <f t="shared" si="0"/>
        <v>4.6906546180454167E-4</v>
      </c>
    </row>
    <row r="51" spans="1:29" x14ac:dyDescent="0.25">
      <c r="A51" s="7">
        <v>5.6599999999999998E-2</v>
      </c>
      <c r="B51" s="7">
        <v>0.25779999999999997</v>
      </c>
      <c r="C51" s="7">
        <v>0.26479999999999998</v>
      </c>
      <c r="D51" s="7"/>
      <c r="N51" s="6" t="s">
        <v>161</v>
      </c>
      <c r="O51" s="7" t="s">
        <v>151</v>
      </c>
      <c r="P51" s="7" t="s">
        <v>150</v>
      </c>
      <c r="Q51" s="7" t="s">
        <v>160</v>
      </c>
      <c r="R51" s="7" t="s">
        <v>159</v>
      </c>
      <c r="S51" s="7" t="s">
        <v>158</v>
      </c>
    </row>
    <row r="52" spans="1:29" x14ac:dyDescent="0.25">
      <c r="A52" s="7">
        <v>6.9999999999999999E-4</v>
      </c>
      <c r="B52" s="7">
        <v>0.17380000000000001</v>
      </c>
      <c r="C52" s="7">
        <v>8.3900000000000002E-2</v>
      </c>
      <c r="D52" s="7"/>
      <c r="N52" s="6" t="s">
        <v>157</v>
      </c>
      <c r="O52" s="7">
        <v>0.36659999999999998</v>
      </c>
      <c r="P52" s="7">
        <v>3</v>
      </c>
      <c r="Q52" s="7">
        <v>0.1222</v>
      </c>
      <c r="R52" s="7" t="s">
        <v>245</v>
      </c>
      <c r="S52" s="7" t="s">
        <v>244</v>
      </c>
    </row>
    <row r="53" spans="1:29" x14ac:dyDescent="0.25">
      <c r="A53" s="7">
        <v>2.2000000000000001E-3</v>
      </c>
      <c r="B53" s="7">
        <v>5.7999999999999996E-3</v>
      </c>
      <c r="C53" s="7">
        <v>9.3200000000000005E-2</v>
      </c>
      <c r="D53" s="7"/>
      <c r="N53" s="6" t="s">
        <v>154</v>
      </c>
      <c r="O53" s="7">
        <v>1.782</v>
      </c>
      <c r="P53" s="7">
        <v>209</v>
      </c>
      <c r="Q53" s="7">
        <v>8.5260000000000006E-3</v>
      </c>
      <c r="R53" s="7"/>
      <c r="S53" s="7"/>
    </row>
    <row r="54" spans="1:29" x14ac:dyDescent="0.25">
      <c r="A54" s="7">
        <v>0.11310000000000001</v>
      </c>
      <c r="B54" s="7">
        <v>7.6E-3</v>
      </c>
      <c r="C54" s="7">
        <v>4.8099999999999997E-2</v>
      </c>
      <c r="D54" s="7"/>
      <c r="N54" s="6" t="s">
        <v>153</v>
      </c>
      <c r="O54" s="7">
        <v>2.149</v>
      </c>
      <c r="P54" s="7">
        <v>212</v>
      </c>
      <c r="Q54" s="7"/>
      <c r="R54" s="7"/>
      <c r="S54" s="7"/>
    </row>
    <row r="55" spans="1:29" x14ac:dyDescent="0.25">
      <c r="A55" s="7">
        <v>0.157</v>
      </c>
      <c r="B55" s="7">
        <v>7.7000000000000002E-3</v>
      </c>
      <c r="C55" s="7">
        <v>8.9999999999999998E-4</v>
      </c>
      <c r="D55" s="7"/>
      <c r="N55" s="6"/>
      <c r="O55" s="7"/>
      <c r="P55" s="7"/>
      <c r="Q55" s="7"/>
      <c r="R55" s="7"/>
      <c r="S55" s="7"/>
    </row>
    <row r="56" spans="1:29" x14ac:dyDescent="0.25">
      <c r="A56" s="7">
        <v>2.5999999999999999E-3</v>
      </c>
      <c r="B56" s="7">
        <v>3.4599999999999999E-2</v>
      </c>
      <c r="C56" s="7">
        <v>0.1047</v>
      </c>
      <c r="D56" s="7"/>
      <c r="N56" s="6" t="s">
        <v>152</v>
      </c>
      <c r="O56" s="7" t="s">
        <v>151</v>
      </c>
      <c r="P56" s="7" t="s">
        <v>150</v>
      </c>
      <c r="Q56" s="7" t="s">
        <v>149</v>
      </c>
      <c r="R56" s="7"/>
      <c r="S56" s="7"/>
    </row>
    <row r="57" spans="1:29" x14ac:dyDescent="0.25">
      <c r="A57" s="7">
        <v>6.3600000000000004E-2</v>
      </c>
      <c r="B57" s="7"/>
      <c r="C57" s="7">
        <v>0.27800000000000002</v>
      </c>
      <c r="D57" s="7"/>
      <c r="N57" s="6" t="s">
        <v>148</v>
      </c>
      <c r="O57" s="7">
        <v>2.149</v>
      </c>
      <c r="P57" s="7">
        <v>212</v>
      </c>
      <c r="Q57" s="7" t="s">
        <v>243</v>
      </c>
      <c r="R57" s="7"/>
      <c r="S57" s="7"/>
    </row>
    <row r="58" spans="1:29" x14ac:dyDescent="0.25">
      <c r="A58" s="7">
        <v>0.17</v>
      </c>
      <c r="B58" s="7"/>
      <c r="C58" s="7"/>
      <c r="D58" s="7"/>
      <c r="N58" s="6" t="s">
        <v>146</v>
      </c>
      <c r="O58" s="7">
        <v>1.782</v>
      </c>
      <c r="P58" s="7">
        <v>209</v>
      </c>
      <c r="Q58" s="7" t="s">
        <v>145</v>
      </c>
      <c r="R58" s="7"/>
      <c r="S58" s="7"/>
    </row>
    <row r="59" spans="1:29" x14ac:dyDescent="0.25">
      <c r="A59" s="7">
        <v>8.0399999999999999E-2</v>
      </c>
      <c r="B59" s="7"/>
      <c r="C59" s="7"/>
      <c r="D59" s="7"/>
      <c r="N59" s="6" t="s">
        <v>144</v>
      </c>
      <c r="O59" s="7"/>
      <c r="P59" s="7"/>
      <c r="Q59" s="7">
        <v>0</v>
      </c>
      <c r="R59" s="7"/>
      <c r="S59" s="7"/>
    </row>
    <row r="60" spans="1:29" x14ac:dyDescent="0.25">
      <c r="N60" s="6" t="s">
        <v>143</v>
      </c>
      <c r="O60" s="7"/>
      <c r="P60" s="7"/>
      <c r="Q60" s="7">
        <v>33.619999999999997</v>
      </c>
      <c r="R60" s="7"/>
      <c r="S60" s="7"/>
    </row>
    <row r="61" spans="1:29" x14ac:dyDescent="0.25">
      <c r="N61" s="6"/>
      <c r="O61" s="7"/>
      <c r="P61" s="7"/>
      <c r="Q61" s="7"/>
      <c r="R61" s="7"/>
      <c r="S61" s="7"/>
    </row>
    <row r="62" spans="1:29" x14ac:dyDescent="0.25">
      <c r="N62" s="6" t="s">
        <v>142</v>
      </c>
      <c r="O62" s="7"/>
      <c r="P62" s="7"/>
      <c r="Q62" s="7"/>
      <c r="R62" s="7"/>
      <c r="S62" s="7"/>
    </row>
    <row r="63" spans="1:29" x14ac:dyDescent="0.25">
      <c r="N63" s="6" t="s">
        <v>141</v>
      </c>
      <c r="O63" s="7">
        <v>4</v>
      </c>
      <c r="P63" s="7"/>
      <c r="Q63" s="7"/>
      <c r="R63" s="7"/>
      <c r="S63" s="7"/>
    </row>
    <row r="64" spans="1:29" x14ac:dyDescent="0.25">
      <c r="N64" s="6" t="s">
        <v>140</v>
      </c>
      <c r="O64" s="7">
        <v>213</v>
      </c>
      <c r="P64" s="7"/>
      <c r="Q64" s="7"/>
      <c r="R64" s="7"/>
      <c r="S64" s="7"/>
    </row>
    <row r="65" spans="14:19" x14ac:dyDescent="0.25">
      <c r="N65" s="6"/>
      <c r="O65" s="7"/>
      <c r="P65" s="7"/>
      <c r="Q65" s="7"/>
      <c r="R65" s="7"/>
      <c r="S65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95"/>
  <sheetViews>
    <sheetView zoomScale="80" zoomScaleNormal="80" workbookViewId="0">
      <selection activeCell="G25" sqref="G25"/>
    </sheetView>
  </sheetViews>
  <sheetFormatPr defaultRowHeight="15" x14ac:dyDescent="0.25"/>
  <cols>
    <col min="1" max="6" width="18.42578125" customWidth="1"/>
    <col min="9" max="9" width="36.5703125" customWidth="1"/>
    <col min="10" max="15" width="11.42578125" customWidth="1"/>
  </cols>
  <sheetData>
    <row r="1" spans="1:32" x14ac:dyDescent="0.25">
      <c r="A1" s="8" t="s">
        <v>116</v>
      </c>
      <c r="B1" s="8" t="s">
        <v>117</v>
      </c>
      <c r="C1" s="8" t="s">
        <v>118</v>
      </c>
      <c r="D1" s="8" t="s">
        <v>119</v>
      </c>
      <c r="E1" s="8" t="s">
        <v>120</v>
      </c>
      <c r="F1" s="8" t="s">
        <v>121</v>
      </c>
      <c r="I1" s="8"/>
      <c r="J1" s="8" t="s">
        <v>116</v>
      </c>
      <c r="K1" s="8" t="s">
        <v>117</v>
      </c>
      <c r="L1" s="8" t="s">
        <v>118</v>
      </c>
      <c r="M1" s="8" t="s">
        <v>119</v>
      </c>
      <c r="N1" s="8" t="s">
        <v>120</v>
      </c>
      <c r="O1" s="8" t="s">
        <v>121</v>
      </c>
      <c r="R1" s="14" t="s">
        <v>233</v>
      </c>
      <c r="X1" t="s">
        <v>232</v>
      </c>
    </row>
    <row r="2" spans="1:32" x14ac:dyDescent="0.25">
      <c r="A2" s="7">
        <v>2.0999999999999999E-3</v>
      </c>
      <c r="B2" s="7">
        <v>5.6099999999999997E-2</v>
      </c>
      <c r="C2" s="7">
        <v>0.10589999999999999</v>
      </c>
      <c r="D2" s="7">
        <v>7.1199999999999999E-2</v>
      </c>
      <c r="E2" s="7">
        <v>1.6999999999999999E-3</v>
      </c>
      <c r="F2" s="7">
        <v>4.41E-2</v>
      </c>
      <c r="I2" s="6" t="s">
        <v>231</v>
      </c>
      <c r="J2" s="7">
        <v>84</v>
      </c>
      <c r="K2" s="7">
        <v>58</v>
      </c>
      <c r="L2" s="7">
        <v>65</v>
      </c>
      <c r="M2" s="7">
        <v>94</v>
      </c>
      <c r="N2" s="7">
        <v>50</v>
      </c>
      <c r="O2" s="7">
        <v>52</v>
      </c>
      <c r="R2" s="6" t="s">
        <v>210</v>
      </c>
      <c r="S2" s="7"/>
      <c r="T2" s="7"/>
      <c r="U2" s="7"/>
      <c r="V2" s="7"/>
      <c r="W2" s="7"/>
      <c r="X2" s="6" t="s">
        <v>209</v>
      </c>
      <c r="Y2" s="7">
        <v>1</v>
      </c>
      <c r="Z2" s="7"/>
      <c r="AA2" s="7"/>
      <c r="AB2" s="7"/>
      <c r="AC2" s="7"/>
      <c r="AD2" s="7"/>
      <c r="AE2" s="7"/>
      <c r="AF2" s="7"/>
    </row>
    <row r="3" spans="1:32" x14ac:dyDescent="0.25">
      <c r="A3" s="7">
        <v>6.9999999999999999E-4</v>
      </c>
      <c r="B3" s="7">
        <v>0.2676</v>
      </c>
      <c r="C3" s="7">
        <v>7.0900000000000005E-2</v>
      </c>
      <c r="D3" s="7">
        <v>4.0300000000000002E-2</v>
      </c>
      <c r="E3" s="7">
        <v>2.3999999999999998E-3</v>
      </c>
      <c r="F3" s="7">
        <v>0.14369999999999999</v>
      </c>
      <c r="I3" s="6"/>
      <c r="J3" s="7"/>
      <c r="K3" s="7"/>
      <c r="L3" s="7"/>
      <c r="M3" s="7"/>
      <c r="N3" s="7"/>
      <c r="O3" s="7"/>
      <c r="R3" s="6" t="s">
        <v>208</v>
      </c>
      <c r="S3" s="7">
        <v>21.13</v>
      </c>
      <c r="T3" s="7"/>
      <c r="U3" s="7"/>
      <c r="V3" s="7"/>
      <c r="W3" s="7"/>
      <c r="X3" s="6" t="s">
        <v>207</v>
      </c>
      <c r="Y3" s="7">
        <v>15</v>
      </c>
      <c r="Z3" s="7"/>
      <c r="AA3" s="7"/>
      <c r="AB3" s="7"/>
      <c r="AC3" s="7"/>
      <c r="AD3" s="7"/>
      <c r="AE3" s="7"/>
      <c r="AF3" s="7"/>
    </row>
    <row r="4" spans="1:32" x14ac:dyDescent="0.25">
      <c r="A4" s="7">
        <v>7.1499999999999994E-2</v>
      </c>
      <c r="B4" s="7">
        <v>4.8999999999999998E-3</v>
      </c>
      <c r="C4" s="7">
        <v>0.1484</v>
      </c>
      <c r="D4" s="7">
        <v>1.7500000000000002E-2</v>
      </c>
      <c r="E4" s="7">
        <v>4.2599999999999999E-2</v>
      </c>
      <c r="F4" s="7">
        <v>3.7000000000000002E-3</v>
      </c>
      <c r="I4" s="6" t="s">
        <v>230</v>
      </c>
      <c r="J4" s="7">
        <v>2.0000000000000001E-4</v>
      </c>
      <c r="K4" s="7">
        <v>4.0000000000000002E-4</v>
      </c>
      <c r="L4" s="7">
        <v>4.0000000000000002E-4</v>
      </c>
      <c r="M4" s="7">
        <v>1E-4</v>
      </c>
      <c r="N4" s="7">
        <v>2.0000000000000001E-4</v>
      </c>
      <c r="O4" s="7">
        <v>2.9999999999999997E-4</v>
      </c>
      <c r="R4" s="6" t="s">
        <v>158</v>
      </c>
      <c r="S4" s="7" t="s">
        <v>212</v>
      </c>
      <c r="T4" s="7"/>
      <c r="U4" s="7"/>
      <c r="V4" s="7"/>
      <c r="W4" s="7"/>
      <c r="X4" s="6" t="s">
        <v>206</v>
      </c>
      <c r="Y4" s="7">
        <v>0.05</v>
      </c>
      <c r="Z4" s="7"/>
      <c r="AA4" s="7"/>
      <c r="AB4" s="7"/>
      <c r="AC4" s="7"/>
      <c r="AD4" s="7"/>
      <c r="AE4" s="7"/>
      <c r="AF4" s="7"/>
    </row>
    <row r="5" spans="1:32" x14ac:dyDescent="0.25">
      <c r="A5" s="7">
        <v>2.01E-2</v>
      </c>
      <c r="B5" s="7">
        <v>1.1999999999999999E-3</v>
      </c>
      <c r="C5" s="7">
        <v>0.09</v>
      </c>
      <c r="D5" s="7">
        <v>0.11749999999999999</v>
      </c>
      <c r="E5" s="7">
        <v>1.7100000000000001E-2</v>
      </c>
      <c r="F5" s="7">
        <v>0.3503</v>
      </c>
      <c r="I5" s="6" t="s">
        <v>229</v>
      </c>
      <c r="J5" s="7">
        <v>1.6000000000000001E-3</v>
      </c>
      <c r="K5" s="7">
        <v>2.2000000000000001E-3</v>
      </c>
      <c r="L5" s="7">
        <v>5.6349999999999997E-2</v>
      </c>
      <c r="M5" s="7">
        <v>2.1749999999999999E-3</v>
      </c>
      <c r="N5" s="7">
        <v>2.3E-3</v>
      </c>
      <c r="O5" s="7">
        <v>9.5049999999999996E-2</v>
      </c>
      <c r="R5" s="6" t="s">
        <v>168</v>
      </c>
      <c r="S5" s="7" t="s">
        <v>167</v>
      </c>
      <c r="T5" s="7"/>
      <c r="U5" s="7"/>
      <c r="V5" s="7"/>
      <c r="W5" s="7"/>
      <c r="X5" s="6"/>
      <c r="Y5" s="7"/>
      <c r="Z5" s="7"/>
      <c r="AA5" s="7"/>
      <c r="AB5" s="7"/>
      <c r="AC5" s="7"/>
      <c r="AD5" s="7"/>
      <c r="AE5" s="7"/>
      <c r="AF5" s="7"/>
    </row>
    <row r="6" spans="1:32" x14ac:dyDescent="0.25">
      <c r="A6" s="7">
        <v>5.7700000000000001E-2</v>
      </c>
      <c r="B6" s="7">
        <v>8.9999999999999998E-4</v>
      </c>
      <c r="C6" s="7">
        <v>0.13980000000000001</v>
      </c>
      <c r="D6" s="7">
        <v>2.9999999999999997E-4</v>
      </c>
      <c r="E6" s="7">
        <v>2E-3</v>
      </c>
      <c r="F6" s="7">
        <v>0.15770000000000001</v>
      </c>
      <c r="I6" s="6" t="s">
        <v>228</v>
      </c>
      <c r="J6" s="7">
        <v>1.23E-2</v>
      </c>
      <c r="K6" s="7">
        <v>1.695E-2</v>
      </c>
      <c r="L6" s="7">
        <v>0.1295</v>
      </c>
      <c r="M6" s="7">
        <v>5.7049999999999997E-2</v>
      </c>
      <c r="N6" s="7">
        <v>7.7649999999999997E-2</v>
      </c>
      <c r="O6" s="7">
        <v>0.13980000000000001</v>
      </c>
      <c r="R6" s="6" t="s">
        <v>205</v>
      </c>
      <c r="S6" s="7" t="s">
        <v>164</v>
      </c>
      <c r="T6" s="7"/>
      <c r="U6" s="7"/>
      <c r="V6" s="7"/>
      <c r="W6" s="7"/>
      <c r="X6" s="6" t="s">
        <v>226</v>
      </c>
      <c r="Y6" s="7" t="s">
        <v>180</v>
      </c>
      <c r="Z6" s="7" t="s">
        <v>203</v>
      </c>
      <c r="AA6" s="7" t="s">
        <v>202</v>
      </c>
      <c r="AB6" s="7" t="s">
        <v>201</v>
      </c>
      <c r="AC6" s="7" t="s">
        <v>225</v>
      </c>
      <c r="AD6" s="7"/>
      <c r="AE6" s="7"/>
      <c r="AF6" s="7"/>
    </row>
    <row r="7" spans="1:32" x14ac:dyDescent="0.25">
      <c r="A7" s="7">
        <v>1.1999999999999999E-3</v>
      </c>
      <c r="B7" s="7">
        <v>0.1032</v>
      </c>
      <c r="C7" s="7">
        <v>5.3800000000000001E-2</v>
      </c>
      <c r="D7" s="7">
        <v>1.8700000000000001E-2</v>
      </c>
      <c r="E7" s="7">
        <v>0.27829999999999999</v>
      </c>
      <c r="F7" s="7">
        <v>3.6799999999999999E-2</v>
      </c>
      <c r="I7" s="6" t="s">
        <v>227</v>
      </c>
      <c r="J7" s="7">
        <v>6.3579999999999998E-2</v>
      </c>
      <c r="K7" s="7">
        <v>8.6279999999999996E-2</v>
      </c>
      <c r="L7" s="7">
        <v>0.17810000000000001</v>
      </c>
      <c r="M7" s="7">
        <v>0.1042</v>
      </c>
      <c r="N7" s="7">
        <v>0.14530000000000001</v>
      </c>
      <c r="O7" s="7">
        <v>0.18079999999999999</v>
      </c>
      <c r="R7" s="6" t="s">
        <v>200</v>
      </c>
      <c r="S7" s="7">
        <v>0.2102</v>
      </c>
      <c r="T7" s="7"/>
      <c r="U7" s="7"/>
      <c r="V7" s="7"/>
      <c r="W7" s="7"/>
      <c r="X7" s="6" t="s">
        <v>282</v>
      </c>
      <c r="Y7" s="7">
        <v>-8.0619999999999997E-3</v>
      </c>
      <c r="Z7" s="7" t="s">
        <v>325</v>
      </c>
      <c r="AA7" s="7" t="s">
        <v>186</v>
      </c>
      <c r="AB7" s="7" t="s">
        <v>185</v>
      </c>
      <c r="AC7" s="7">
        <v>0.9869</v>
      </c>
      <c r="AD7" s="7" t="s">
        <v>198</v>
      </c>
      <c r="AE7" s="7"/>
      <c r="AF7" s="7"/>
    </row>
    <row r="8" spans="1:32" x14ac:dyDescent="0.25">
      <c r="A8" s="7">
        <v>0.18149999999999999</v>
      </c>
      <c r="B8" s="7">
        <v>0.12280000000000001</v>
      </c>
      <c r="C8" s="7">
        <v>5.9999999999999995E-4</v>
      </c>
      <c r="D8" s="7">
        <v>2.0999999999999999E-3</v>
      </c>
      <c r="E8" s="7">
        <v>1.5E-3</v>
      </c>
      <c r="F8" s="7">
        <v>0.1128</v>
      </c>
      <c r="I8" s="6" t="s">
        <v>224</v>
      </c>
      <c r="J8" s="7">
        <v>0.2112</v>
      </c>
      <c r="K8" s="7">
        <v>0.2797</v>
      </c>
      <c r="L8" s="7">
        <v>0.42059999999999997</v>
      </c>
      <c r="M8" s="7">
        <v>0.25240000000000001</v>
      </c>
      <c r="N8" s="7">
        <v>0.3453</v>
      </c>
      <c r="O8" s="7">
        <v>0.3503</v>
      </c>
      <c r="R8" s="6"/>
      <c r="S8" s="7"/>
      <c r="T8" s="7"/>
      <c r="U8" s="7"/>
      <c r="V8" s="7"/>
      <c r="W8" s="7"/>
      <c r="X8" s="6" t="s">
        <v>281</v>
      </c>
      <c r="Y8" s="7">
        <v>-8.5830000000000004E-2</v>
      </c>
      <c r="Z8" s="7" t="s">
        <v>324</v>
      </c>
      <c r="AA8" s="7" t="s">
        <v>164</v>
      </c>
      <c r="AB8" s="7" t="s">
        <v>167</v>
      </c>
      <c r="AC8" s="7" t="s">
        <v>212</v>
      </c>
      <c r="AD8" s="7" t="s">
        <v>196</v>
      </c>
      <c r="AE8" s="7"/>
      <c r="AF8" s="7"/>
    </row>
    <row r="9" spans="1:32" x14ac:dyDescent="0.25">
      <c r="A9" s="7">
        <v>3.8E-3</v>
      </c>
      <c r="B9" s="7">
        <v>0.16520000000000001</v>
      </c>
      <c r="C9" s="7">
        <v>9.9500000000000005E-2</v>
      </c>
      <c r="D9" s="7">
        <v>6.9999999999999999E-4</v>
      </c>
      <c r="E9" s="7">
        <v>0.14660000000000001</v>
      </c>
      <c r="F9" s="7">
        <v>0.1142</v>
      </c>
      <c r="I9" s="6"/>
      <c r="J9" s="7"/>
      <c r="K9" s="7"/>
      <c r="L9" s="7"/>
      <c r="M9" s="7"/>
      <c r="N9" s="7"/>
      <c r="O9" s="7"/>
      <c r="R9" s="6" t="s">
        <v>195</v>
      </c>
      <c r="S9" s="7"/>
      <c r="T9" s="7"/>
      <c r="U9" s="7"/>
      <c r="V9" s="7"/>
      <c r="W9" s="7"/>
      <c r="X9" s="6" t="s">
        <v>280</v>
      </c>
      <c r="Y9" s="7">
        <v>-2.1250000000000002E-2</v>
      </c>
      <c r="Z9" s="7" t="s">
        <v>323</v>
      </c>
      <c r="AA9" s="7" t="s">
        <v>186</v>
      </c>
      <c r="AB9" s="7" t="s">
        <v>185</v>
      </c>
      <c r="AC9" s="7">
        <v>0.37119999999999997</v>
      </c>
      <c r="AD9" s="7" t="s">
        <v>193</v>
      </c>
      <c r="AE9" s="7"/>
      <c r="AF9" s="7"/>
    </row>
    <row r="10" spans="1:32" x14ac:dyDescent="0.25">
      <c r="A10" s="7">
        <v>1.8499999999999999E-2</v>
      </c>
      <c r="B10" s="7">
        <v>2.2000000000000001E-3</v>
      </c>
      <c r="C10" s="7">
        <v>0.14929999999999999</v>
      </c>
      <c r="D10" s="7">
        <v>0.14460000000000001</v>
      </c>
      <c r="E10" s="7">
        <v>0.2044</v>
      </c>
      <c r="F10" s="7">
        <v>0.1075</v>
      </c>
      <c r="I10" s="6" t="s">
        <v>219</v>
      </c>
      <c r="J10" s="7">
        <v>4.299E-2</v>
      </c>
      <c r="K10" s="7">
        <v>5.1049999999999998E-2</v>
      </c>
      <c r="L10" s="7">
        <v>0.1288</v>
      </c>
      <c r="M10" s="7">
        <v>6.4240000000000005E-2</v>
      </c>
      <c r="N10" s="7">
        <v>8.906E-2</v>
      </c>
      <c r="O10" s="7">
        <v>0.14349999999999999</v>
      </c>
      <c r="R10" s="6" t="s">
        <v>159</v>
      </c>
      <c r="S10" s="7" t="s">
        <v>305</v>
      </c>
      <c r="T10" s="7"/>
      <c r="U10" s="7"/>
      <c r="V10" s="7"/>
      <c r="W10" s="7"/>
      <c r="X10" s="6" t="s">
        <v>279</v>
      </c>
      <c r="Y10" s="7">
        <v>-4.607E-2</v>
      </c>
      <c r="Z10" s="7" t="s">
        <v>322</v>
      </c>
      <c r="AA10" s="7" t="s">
        <v>164</v>
      </c>
      <c r="AB10" s="7" t="s">
        <v>254</v>
      </c>
      <c r="AC10" s="7">
        <v>5.4999999999999997E-3</v>
      </c>
      <c r="AD10" s="7" t="s">
        <v>303</v>
      </c>
      <c r="AE10" s="7"/>
      <c r="AF10" s="7"/>
    </row>
    <row r="11" spans="1:32" x14ac:dyDescent="0.25">
      <c r="A11" s="7">
        <v>1.1000000000000001E-3</v>
      </c>
      <c r="B11" s="7">
        <v>6.0100000000000001E-2</v>
      </c>
      <c r="C11" s="7">
        <v>0.1303</v>
      </c>
      <c r="D11" s="7">
        <v>4.0000000000000002E-4</v>
      </c>
      <c r="E11" s="7">
        <v>0.11600000000000001</v>
      </c>
      <c r="F11" s="7">
        <v>0.20860000000000001</v>
      </c>
      <c r="I11" s="6" t="s">
        <v>217</v>
      </c>
      <c r="J11" s="7">
        <v>5.7430000000000002E-2</v>
      </c>
      <c r="K11" s="7">
        <v>6.515E-2</v>
      </c>
      <c r="L11" s="7">
        <v>9.4060000000000005E-2</v>
      </c>
      <c r="M11" s="7">
        <v>5.9569999999999998E-2</v>
      </c>
      <c r="N11" s="7">
        <v>9.0149999999999994E-2</v>
      </c>
      <c r="O11" s="7">
        <v>7.3249999999999996E-2</v>
      </c>
      <c r="R11" s="6" t="s">
        <v>158</v>
      </c>
      <c r="S11" s="7">
        <v>2.9999999999999997E-4</v>
      </c>
      <c r="T11" s="7"/>
      <c r="U11" s="7"/>
      <c r="V11" s="7"/>
      <c r="W11" s="7"/>
      <c r="X11" s="6" t="s">
        <v>278</v>
      </c>
      <c r="Y11" s="7">
        <v>-0.10050000000000001</v>
      </c>
      <c r="Z11" s="7" t="s">
        <v>321</v>
      </c>
      <c r="AA11" s="7" t="s">
        <v>164</v>
      </c>
      <c r="AB11" s="7" t="s">
        <v>167</v>
      </c>
      <c r="AC11" s="7" t="s">
        <v>212</v>
      </c>
      <c r="AD11" s="7" t="s">
        <v>301</v>
      </c>
      <c r="AE11" s="7"/>
      <c r="AF11" s="7"/>
    </row>
    <row r="12" spans="1:32" x14ac:dyDescent="0.25">
      <c r="A12" s="7">
        <v>0.17910000000000001</v>
      </c>
      <c r="B12" s="7">
        <v>4.7399999999999998E-2</v>
      </c>
      <c r="C12" s="7">
        <v>0.21590000000000001</v>
      </c>
      <c r="D12" s="7">
        <v>2.5999999999999999E-3</v>
      </c>
      <c r="E12" s="7">
        <v>2.0000000000000001E-4</v>
      </c>
      <c r="F12" s="7">
        <v>9.2600000000000002E-2</v>
      </c>
      <c r="I12" s="6" t="s">
        <v>215</v>
      </c>
      <c r="J12" s="7">
        <v>6.2659999999999999E-3</v>
      </c>
      <c r="K12" s="7">
        <v>8.5540000000000008E-3</v>
      </c>
      <c r="L12" s="7">
        <v>1.167E-2</v>
      </c>
      <c r="M12" s="7">
        <v>6.1450000000000003E-3</v>
      </c>
      <c r="N12" s="7">
        <v>1.2749999999999999E-2</v>
      </c>
      <c r="O12" s="7">
        <v>1.0160000000000001E-2</v>
      </c>
      <c r="R12" s="6" t="s">
        <v>168</v>
      </c>
      <c r="S12" s="7" t="s">
        <v>252</v>
      </c>
      <c r="T12" s="7"/>
      <c r="U12" s="7"/>
      <c r="V12" s="7"/>
      <c r="W12" s="7"/>
      <c r="X12" s="6" t="s">
        <v>277</v>
      </c>
      <c r="Y12" s="7">
        <v>-7.7770000000000006E-2</v>
      </c>
      <c r="Z12" s="7" t="s">
        <v>320</v>
      </c>
      <c r="AA12" s="7" t="s">
        <v>164</v>
      </c>
      <c r="AB12" s="7" t="s">
        <v>167</v>
      </c>
      <c r="AC12" s="7" t="s">
        <v>212</v>
      </c>
      <c r="AD12" s="7" t="s">
        <v>190</v>
      </c>
      <c r="AE12" s="7"/>
      <c r="AF12" s="7"/>
    </row>
    <row r="13" spans="1:32" x14ac:dyDescent="0.25">
      <c r="A13" s="7">
        <v>5.8099999999999999E-2</v>
      </c>
      <c r="B13" s="7">
        <v>4.9200000000000001E-2</v>
      </c>
      <c r="C13" s="7">
        <v>1.5E-3</v>
      </c>
      <c r="D13" s="7">
        <v>1.1000000000000001E-3</v>
      </c>
      <c r="E13" s="7">
        <v>1.9400000000000001E-2</v>
      </c>
      <c r="F13" s="7">
        <v>0.12709999999999999</v>
      </c>
      <c r="I13" s="6"/>
      <c r="J13" s="7"/>
      <c r="K13" s="7"/>
      <c r="L13" s="7"/>
      <c r="M13" s="7"/>
      <c r="N13" s="7"/>
      <c r="O13" s="7"/>
      <c r="R13" s="6" t="s">
        <v>165</v>
      </c>
      <c r="S13" s="7" t="s">
        <v>164</v>
      </c>
      <c r="T13" s="7"/>
      <c r="U13" s="7"/>
      <c r="V13" s="7"/>
      <c r="W13" s="7"/>
      <c r="X13" s="6" t="s">
        <v>276</v>
      </c>
      <c r="Y13" s="7">
        <v>-1.319E-2</v>
      </c>
      <c r="Z13" s="7" t="s">
        <v>319</v>
      </c>
      <c r="AA13" s="7" t="s">
        <v>186</v>
      </c>
      <c r="AB13" s="7" t="s">
        <v>185</v>
      </c>
      <c r="AC13" s="7">
        <v>0.88519999999999999</v>
      </c>
      <c r="AD13" s="7" t="s">
        <v>188</v>
      </c>
      <c r="AE13" s="7"/>
      <c r="AF13" s="7"/>
    </row>
    <row r="14" spans="1:32" x14ac:dyDescent="0.25">
      <c r="A14" s="7">
        <v>6.1000000000000004E-3</v>
      </c>
      <c r="B14" s="7">
        <v>1.9E-3</v>
      </c>
      <c r="C14" s="7">
        <v>2.4E-2</v>
      </c>
      <c r="D14" s="7">
        <v>5.9999999999999995E-4</v>
      </c>
      <c r="E14" s="7">
        <v>0.19539999999999999</v>
      </c>
      <c r="F14" s="7">
        <v>0.1321</v>
      </c>
      <c r="I14" s="6" t="s">
        <v>318</v>
      </c>
      <c r="J14" s="7">
        <v>3.0530000000000002E-2</v>
      </c>
      <c r="K14" s="7">
        <v>3.3919999999999999E-2</v>
      </c>
      <c r="L14" s="7">
        <v>0.1055</v>
      </c>
      <c r="M14" s="7">
        <v>5.2040000000000003E-2</v>
      </c>
      <c r="N14" s="7">
        <v>6.3439999999999996E-2</v>
      </c>
      <c r="O14" s="7">
        <v>0.1231</v>
      </c>
      <c r="R14" s="6"/>
      <c r="S14" s="7"/>
      <c r="T14" s="7"/>
      <c r="U14" s="7"/>
      <c r="V14" s="7"/>
      <c r="W14" s="7"/>
      <c r="X14" s="6" t="s">
        <v>275</v>
      </c>
      <c r="Y14" s="7">
        <v>-3.8010000000000002E-2</v>
      </c>
      <c r="Z14" s="7" t="s">
        <v>317</v>
      </c>
      <c r="AA14" s="7" t="s">
        <v>186</v>
      </c>
      <c r="AB14" s="7" t="s">
        <v>185</v>
      </c>
      <c r="AC14" s="7">
        <v>7.3800000000000004E-2</v>
      </c>
      <c r="AD14" s="7" t="s">
        <v>297</v>
      </c>
      <c r="AE14" s="7"/>
      <c r="AF14" s="7"/>
    </row>
    <row r="15" spans="1:32" x14ac:dyDescent="0.25">
      <c r="A15" s="7">
        <v>1.6999999999999999E-3</v>
      </c>
      <c r="B15" s="7">
        <v>3.3999999999999998E-3</v>
      </c>
      <c r="C15" s="7">
        <v>7.85E-2</v>
      </c>
      <c r="D15" s="7">
        <v>9.4999999999999998E-3</v>
      </c>
      <c r="E15" s="7">
        <v>0.30980000000000002</v>
      </c>
      <c r="F15" s="7">
        <v>0.1663</v>
      </c>
      <c r="I15" s="6" t="s">
        <v>316</v>
      </c>
      <c r="J15" s="7">
        <v>5.5449999999999999E-2</v>
      </c>
      <c r="K15" s="7">
        <v>6.8180000000000004E-2</v>
      </c>
      <c r="L15" s="7">
        <v>0.15210000000000001</v>
      </c>
      <c r="M15" s="7">
        <v>7.6439999999999994E-2</v>
      </c>
      <c r="N15" s="7">
        <v>0.1147</v>
      </c>
      <c r="O15" s="7">
        <v>0.16389999999999999</v>
      </c>
      <c r="R15" s="6" t="s">
        <v>174</v>
      </c>
      <c r="S15" s="7"/>
      <c r="T15" s="7"/>
      <c r="U15" s="7"/>
      <c r="V15" s="7"/>
      <c r="W15" s="7"/>
      <c r="X15" s="6" t="s">
        <v>274</v>
      </c>
      <c r="Y15" s="7">
        <v>-9.2429999999999998E-2</v>
      </c>
      <c r="Z15" s="7" t="s">
        <v>315</v>
      </c>
      <c r="AA15" s="7" t="s">
        <v>164</v>
      </c>
      <c r="AB15" s="7" t="s">
        <v>167</v>
      </c>
      <c r="AC15" s="7" t="s">
        <v>212</v>
      </c>
      <c r="AD15" s="7" t="s">
        <v>295</v>
      </c>
      <c r="AE15" s="7"/>
      <c r="AF15" s="7"/>
    </row>
    <row r="16" spans="1:32" x14ac:dyDescent="0.25">
      <c r="A16" s="7">
        <v>0.1157</v>
      </c>
      <c r="B16" s="7">
        <v>1.4E-3</v>
      </c>
      <c r="C16" s="7">
        <v>5.2299999999999999E-2</v>
      </c>
      <c r="D16" s="7">
        <v>3.6400000000000002E-2</v>
      </c>
      <c r="E16" s="7">
        <v>0.20799999999999999</v>
      </c>
      <c r="F16" s="7">
        <v>0.15090000000000001</v>
      </c>
      <c r="I16" s="6"/>
      <c r="J16" s="7"/>
      <c r="K16" s="7"/>
      <c r="L16" s="7"/>
      <c r="M16" s="7"/>
      <c r="N16" s="7"/>
      <c r="O16" s="7"/>
      <c r="P16" s="7"/>
      <c r="Q16" s="7"/>
      <c r="R16" s="6" t="s">
        <v>172</v>
      </c>
      <c r="S16" s="7">
        <v>30.93</v>
      </c>
      <c r="T16" s="7"/>
      <c r="U16" s="7"/>
      <c r="V16" s="7"/>
      <c r="W16" s="7"/>
      <c r="X16" s="6" t="s">
        <v>273</v>
      </c>
      <c r="Y16" s="7">
        <v>6.4579999999999999E-2</v>
      </c>
      <c r="Z16" s="7" t="s">
        <v>314</v>
      </c>
      <c r="AA16" s="7" t="s">
        <v>164</v>
      </c>
      <c r="AB16" s="7" t="s">
        <v>167</v>
      </c>
      <c r="AC16" s="7" t="s">
        <v>212</v>
      </c>
      <c r="AD16" s="7" t="s">
        <v>184</v>
      </c>
      <c r="AE16" s="7"/>
      <c r="AF16" s="7"/>
    </row>
    <row r="17" spans="1:32" x14ac:dyDescent="0.25">
      <c r="A17" s="7">
        <v>3.3E-3</v>
      </c>
      <c r="B17" s="7">
        <v>5.4399999999999997E-2</v>
      </c>
      <c r="C17" s="7">
        <v>0.12770000000000001</v>
      </c>
      <c r="D17" s="7">
        <v>1.4E-3</v>
      </c>
      <c r="E17" s="7">
        <v>3.5799999999999998E-2</v>
      </c>
      <c r="F17" s="7">
        <v>0.1681</v>
      </c>
      <c r="I17" s="6"/>
      <c r="J17" s="7"/>
      <c r="K17" s="7"/>
      <c r="L17" s="7"/>
      <c r="M17" s="7"/>
      <c r="N17" s="7"/>
      <c r="O17" s="7"/>
      <c r="P17" s="7"/>
      <c r="Q17" s="7"/>
      <c r="R17" s="6" t="s">
        <v>158</v>
      </c>
      <c r="S17" s="7" t="s">
        <v>212</v>
      </c>
      <c r="T17" s="7"/>
      <c r="U17" s="7"/>
      <c r="V17" s="7"/>
      <c r="W17" s="7"/>
      <c r="X17" s="6" t="s">
        <v>272</v>
      </c>
      <c r="Y17" s="7">
        <v>3.9759999999999997E-2</v>
      </c>
      <c r="Z17" s="7" t="s">
        <v>313</v>
      </c>
      <c r="AA17" s="7" t="s">
        <v>164</v>
      </c>
      <c r="AB17" s="7" t="s">
        <v>262</v>
      </c>
      <c r="AC17" s="7">
        <v>4.2999999999999997E-2</v>
      </c>
      <c r="AD17" s="7" t="s">
        <v>292</v>
      </c>
      <c r="AE17" s="7"/>
      <c r="AF17" s="7"/>
    </row>
    <row r="18" spans="1:32" x14ac:dyDescent="0.25">
      <c r="A18" s="7">
        <v>0.15859999999999999</v>
      </c>
      <c r="B18" s="7">
        <v>7.5999999999999998E-2</v>
      </c>
      <c r="C18" s="7">
        <v>5.5500000000000001E-2</v>
      </c>
      <c r="D18" s="7">
        <v>1.52E-2</v>
      </c>
      <c r="E18" s="7">
        <v>0.1113</v>
      </c>
      <c r="F18" s="7">
        <v>0.2535</v>
      </c>
      <c r="I18" s="6"/>
      <c r="J18" s="7"/>
      <c r="K18" s="7"/>
      <c r="L18" s="7"/>
      <c r="M18" s="7"/>
      <c r="N18" s="7"/>
      <c r="O18" s="7"/>
      <c r="P18" s="7"/>
      <c r="Q18" s="7"/>
      <c r="R18" s="6" t="s">
        <v>168</v>
      </c>
      <c r="S18" s="7" t="s">
        <v>167</v>
      </c>
      <c r="T18" s="7"/>
      <c r="U18" s="7"/>
      <c r="V18" s="7"/>
      <c r="W18" s="7"/>
      <c r="X18" s="6" t="s">
        <v>271</v>
      </c>
      <c r="Y18" s="7">
        <v>-1.4659999999999999E-2</v>
      </c>
      <c r="Z18" s="7" t="s">
        <v>312</v>
      </c>
      <c r="AA18" s="7" t="s">
        <v>186</v>
      </c>
      <c r="AB18" s="7" t="s">
        <v>185</v>
      </c>
      <c r="AC18" s="7">
        <v>0.8861</v>
      </c>
      <c r="AD18" s="7" t="s">
        <v>290</v>
      </c>
      <c r="AE18" s="7"/>
      <c r="AF18" s="7"/>
    </row>
    <row r="19" spans="1:32" x14ac:dyDescent="0.25">
      <c r="A19" s="7">
        <v>1.6000000000000001E-3</v>
      </c>
      <c r="B19" s="7">
        <v>1.1999999999999999E-3</v>
      </c>
      <c r="C19" s="7">
        <v>0.14779999999999999</v>
      </c>
      <c r="D19" s="7">
        <v>2.0999999999999999E-3</v>
      </c>
      <c r="E19" s="7">
        <v>8.9999999999999998E-4</v>
      </c>
      <c r="F19" s="7">
        <v>9.1700000000000004E-2</v>
      </c>
      <c r="I19" s="6"/>
      <c r="J19" s="7"/>
      <c r="K19" s="7"/>
      <c r="L19" s="7"/>
      <c r="M19" s="7"/>
      <c r="N19" s="7"/>
      <c r="O19" s="7"/>
      <c r="P19" s="7"/>
      <c r="Q19" s="7"/>
      <c r="R19" s="6" t="s">
        <v>165</v>
      </c>
      <c r="S19" s="7" t="s">
        <v>164</v>
      </c>
      <c r="T19" s="7"/>
      <c r="U19" s="7"/>
      <c r="V19" s="7"/>
      <c r="W19" s="7"/>
      <c r="X19" s="6" t="s">
        <v>270</v>
      </c>
      <c r="Y19" s="7">
        <v>-2.4819999999999998E-2</v>
      </c>
      <c r="Z19" s="7" t="s">
        <v>311</v>
      </c>
      <c r="AA19" s="7" t="s">
        <v>186</v>
      </c>
      <c r="AB19" s="7" t="s">
        <v>185</v>
      </c>
      <c r="AC19" s="7">
        <v>0.36890000000000001</v>
      </c>
      <c r="AD19" s="7" t="s">
        <v>288</v>
      </c>
      <c r="AE19" s="7"/>
      <c r="AF19" s="7"/>
    </row>
    <row r="20" spans="1:32" x14ac:dyDescent="0.25">
      <c r="A20" s="7">
        <v>5.0000000000000001E-4</v>
      </c>
      <c r="B20" s="7">
        <v>1.2999999999999999E-3</v>
      </c>
      <c r="C20" s="7">
        <v>0.22120000000000001</v>
      </c>
      <c r="D20" s="7">
        <v>0.1144</v>
      </c>
      <c r="E20" s="7">
        <v>9.8500000000000004E-2</v>
      </c>
      <c r="F20" s="7">
        <v>0.20200000000000001</v>
      </c>
      <c r="I20" s="6"/>
      <c r="J20" s="7"/>
      <c r="K20" s="7"/>
      <c r="L20" s="7"/>
      <c r="M20" s="7"/>
      <c r="N20" s="7"/>
      <c r="O20" s="7"/>
      <c r="P20" s="7"/>
      <c r="Q20" s="7"/>
      <c r="R20" s="6"/>
      <c r="S20" s="7"/>
      <c r="T20" s="7"/>
      <c r="U20" s="7"/>
      <c r="V20" s="7"/>
      <c r="W20" s="7"/>
      <c r="X20" s="6" t="s">
        <v>269</v>
      </c>
      <c r="Y20" s="7">
        <v>-7.9240000000000005E-2</v>
      </c>
      <c r="Z20" s="7" t="s">
        <v>310</v>
      </c>
      <c r="AA20" s="7" t="s">
        <v>164</v>
      </c>
      <c r="AB20" s="7" t="s">
        <v>167</v>
      </c>
      <c r="AC20" s="7" t="s">
        <v>212</v>
      </c>
      <c r="AD20" s="7" t="s">
        <v>286</v>
      </c>
      <c r="AE20" s="7"/>
      <c r="AF20" s="7"/>
    </row>
    <row r="21" spans="1:32" x14ac:dyDescent="0.25">
      <c r="A21" s="7">
        <v>8.9999999999999998E-4</v>
      </c>
      <c r="B21" s="7">
        <v>6.9999999999999999E-4</v>
      </c>
      <c r="C21" s="7">
        <v>0.1668</v>
      </c>
      <c r="D21" s="7">
        <v>0.1615</v>
      </c>
      <c r="E21" s="7">
        <v>0.16009999999999999</v>
      </c>
      <c r="F21" s="7">
        <v>0.1532</v>
      </c>
      <c r="I21" s="6"/>
      <c r="J21" s="7"/>
      <c r="K21" s="7"/>
      <c r="L21" s="7"/>
      <c r="M21" s="7"/>
      <c r="N21" s="7"/>
      <c r="O21" s="7"/>
      <c r="P21" s="7"/>
      <c r="Q21" s="7"/>
      <c r="R21" s="6" t="s">
        <v>161</v>
      </c>
      <c r="S21" s="7" t="s">
        <v>151</v>
      </c>
      <c r="T21" s="7" t="s">
        <v>150</v>
      </c>
      <c r="U21" s="7" t="s">
        <v>160</v>
      </c>
      <c r="V21" s="7" t="s">
        <v>159</v>
      </c>
      <c r="W21" s="7" t="s">
        <v>158</v>
      </c>
      <c r="X21" s="6" t="s">
        <v>268</v>
      </c>
      <c r="Y21" s="7">
        <v>-5.4420000000000003E-2</v>
      </c>
      <c r="Z21" s="7" t="s">
        <v>309</v>
      </c>
      <c r="AA21" s="7" t="s">
        <v>164</v>
      </c>
      <c r="AB21" s="7" t="s">
        <v>254</v>
      </c>
      <c r="AC21" s="7">
        <v>2.3999999999999998E-3</v>
      </c>
      <c r="AD21" s="7" t="s">
        <v>284</v>
      </c>
      <c r="AE21" s="7"/>
      <c r="AF21" s="7"/>
    </row>
    <row r="22" spans="1:32" x14ac:dyDescent="0.25">
      <c r="A22" s="7">
        <v>5.0000000000000001E-4</v>
      </c>
      <c r="B22" s="7">
        <v>5.79E-2</v>
      </c>
      <c r="C22" s="7">
        <v>7.0499999999999993E-2</v>
      </c>
      <c r="D22" s="7">
        <v>8.0000000000000004E-4</v>
      </c>
      <c r="E22" s="7">
        <v>5.9999999999999995E-4</v>
      </c>
      <c r="F22" s="7">
        <v>7.5300000000000006E-2</v>
      </c>
      <c r="I22" s="6"/>
      <c r="J22" s="7"/>
      <c r="K22" s="7"/>
      <c r="L22" s="7"/>
      <c r="M22" s="7"/>
      <c r="N22" s="7"/>
      <c r="O22" s="7"/>
      <c r="P22" s="7"/>
      <c r="Q22" s="7"/>
      <c r="R22" s="6" t="s">
        <v>157</v>
      </c>
      <c r="S22" s="7">
        <v>0.55449999999999999</v>
      </c>
      <c r="T22" s="7">
        <v>5</v>
      </c>
      <c r="U22" s="7">
        <v>0.1109</v>
      </c>
      <c r="V22" s="7" t="s">
        <v>283</v>
      </c>
      <c r="W22" s="7" t="s">
        <v>211</v>
      </c>
      <c r="X22" s="6"/>
      <c r="Y22" s="7"/>
      <c r="Z22" s="7"/>
      <c r="AA22" s="7"/>
      <c r="AB22" s="7"/>
      <c r="AC22" s="7"/>
      <c r="AD22" s="7"/>
      <c r="AE22" s="7"/>
      <c r="AF22" s="7"/>
    </row>
    <row r="23" spans="1:32" x14ac:dyDescent="0.25">
      <c r="A23" s="7">
        <v>2.2000000000000001E-3</v>
      </c>
      <c r="B23" s="7">
        <v>2.5999999999999999E-3</v>
      </c>
      <c r="C23" s="7">
        <v>4.0000000000000002E-4</v>
      </c>
      <c r="D23" s="7">
        <v>3.9699999999999999E-2</v>
      </c>
      <c r="E23" s="7">
        <v>8.0000000000000004E-4</v>
      </c>
      <c r="F23" s="7">
        <v>0.17299999999999999</v>
      </c>
      <c r="I23" s="6"/>
      <c r="J23" s="7"/>
      <c r="K23" s="7"/>
      <c r="L23" s="7"/>
      <c r="M23" s="7"/>
      <c r="N23" s="7"/>
      <c r="O23" s="7"/>
      <c r="P23" s="7"/>
      <c r="Q23" s="7"/>
      <c r="R23" s="6" t="s">
        <v>154</v>
      </c>
      <c r="S23" s="7">
        <v>2.0840000000000001</v>
      </c>
      <c r="T23" s="7">
        <v>397</v>
      </c>
      <c r="U23" s="7">
        <v>5.2490000000000002E-3</v>
      </c>
      <c r="V23" s="7"/>
      <c r="W23" s="7"/>
      <c r="X23" s="6" t="s">
        <v>183</v>
      </c>
      <c r="Y23" s="7" t="s">
        <v>182</v>
      </c>
      <c r="Z23" s="7" t="s">
        <v>181</v>
      </c>
      <c r="AA23" s="7" t="s">
        <v>180</v>
      </c>
      <c r="AB23" s="7" t="s">
        <v>179</v>
      </c>
      <c r="AC23" s="7" t="s">
        <v>178</v>
      </c>
      <c r="AD23" s="7" t="s">
        <v>177</v>
      </c>
      <c r="AE23" s="7" t="s">
        <v>213</v>
      </c>
      <c r="AF23" s="7" t="s">
        <v>150</v>
      </c>
    </row>
    <row r="24" spans="1:32" x14ac:dyDescent="0.25">
      <c r="A24" s="7">
        <v>8.9999999999999998E-4</v>
      </c>
      <c r="B24" s="7">
        <v>1.7600000000000001E-2</v>
      </c>
      <c r="C24" s="7">
        <v>0.13900000000000001</v>
      </c>
      <c r="D24" s="7">
        <v>2.0000000000000001E-4</v>
      </c>
      <c r="E24" s="7">
        <v>0.11219999999999999</v>
      </c>
      <c r="F24" s="7">
        <v>0.1358</v>
      </c>
      <c r="I24" s="6"/>
      <c r="J24" s="7"/>
      <c r="K24" s="7"/>
      <c r="L24" s="7"/>
      <c r="M24" s="7"/>
      <c r="N24" s="7"/>
      <c r="O24" s="7"/>
      <c r="P24" s="7"/>
      <c r="Q24" s="7"/>
      <c r="R24" s="6" t="s">
        <v>153</v>
      </c>
      <c r="S24" s="7">
        <v>2.6379999999999999</v>
      </c>
      <c r="T24" s="7">
        <v>402</v>
      </c>
      <c r="U24" s="7"/>
      <c r="V24" s="7"/>
      <c r="W24" s="7"/>
      <c r="X24" s="6" t="s">
        <v>282</v>
      </c>
      <c r="Y24" s="7">
        <v>4.299E-2</v>
      </c>
      <c r="Z24" s="7">
        <v>5.1049999999999998E-2</v>
      </c>
      <c r="AA24" s="7">
        <v>-8.0619999999999997E-3</v>
      </c>
      <c r="AB24" s="7">
        <v>1.2370000000000001E-2</v>
      </c>
      <c r="AC24" s="7">
        <v>84</v>
      </c>
      <c r="AD24" s="7">
        <v>58</v>
      </c>
      <c r="AE24" s="7">
        <v>0.92179999999999995</v>
      </c>
      <c r="AF24" s="7">
        <v>397</v>
      </c>
    </row>
    <row r="25" spans="1:32" x14ac:dyDescent="0.25">
      <c r="A25" s="7">
        <v>0.14510000000000001</v>
      </c>
      <c r="B25" s="7">
        <v>0.2797</v>
      </c>
      <c r="C25" s="7">
        <v>5.0700000000000002E-2</v>
      </c>
      <c r="D25" s="7">
        <v>9.8900000000000002E-2</v>
      </c>
      <c r="E25" s="7">
        <v>7.7200000000000005E-2</v>
      </c>
      <c r="F25" s="7">
        <v>0.16930000000000001</v>
      </c>
      <c r="I25" s="6"/>
      <c r="J25" s="7"/>
      <c r="K25" s="7"/>
      <c r="L25" s="7"/>
      <c r="M25" s="7"/>
      <c r="N25" s="7"/>
      <c r="O25" s="7"/>
      <c r="P25" s="7"/>
      <c r="Q25" s="7"/>
      <c r="R25" s="6"/>
      <c r="S25" s="7"/>
      <c r="T25" s="7"/>
      <c r="U25" s="7"/>
      <c r="V25" s="7"/>
      <c r="W25" s="7"/>
      <c r="X25" s="6" t="s">
        <v>281</v>
      </c>
      <c r="Y25" s="7">
        <v>4.299E-2</v>
      </c>
      <c r="Z25" s="7">
        <v>0.1288</v>
      </c>
      <c r="AA25" s="7">
        <v>-8.5830000000000004E-2</v>
      </c>
      <c r="AB25" s="7">
        <v>1.197E-2</v>
      </c>
      <c r="AC25" s="7">
        <v>84</v>
      </c>
      <c r="AD25" s="7">
        <v>65</v>
      </c>
      <c r="AE25" s="7">
        <v>10.14</v>
      </c>
      <c r="AF25" s="7">
        <v>397</v>
      </c>
    </row>
    <row r="26" spans="1:32" x14ac:dyDescent="0.25">
      <c r="A26" s="7">
        <v>8.9999999999999998E-4</v>
      </c>
      <c r="B26" s="7">
        <v>8.6199999999999999E-2</v>
      </c>
      <c r="C26" s="7">
        <v>0.2021</v>
      </c>
      <c r="D26" s="7">
        <v>8.5199999999999998E-2</v>
      </c>
      <c r="E26" s="7">
        <v>0.2011</v>
      </c>
      <c r="F26" s="7">
        <v>0.115</v>
      </c>
      <c r="I26" s="6"/>
      <c r="J26" s="7"/>
      <c r="K26" s="7"/>
      <c r="L26" s="7"/>
      <c r="M26" s="7"/>
      <c r="N26" s="7"/>
      <c r="O26" s="7"/>
      <c r="P26" s="7"/>
      <c r="Q26" s="7"/>
      <c r="R26" s="6" t="s">
        <v>142</v>
      </c>
      <c r="S26" s="7"/>
      <c r="T26" s="7"/>
      <c r="U26" s="7"/>
      <c r="V26" s="7"/>
      <c r="W26" s="7"/>
      <c r="X26" s="6" t="s">
        <v>280</v>
      </c>
      <c r="Y26" s="7">
        <v>4.299E-2</v>
      </c>
      <c r="Z26" s="7">
        <v>6.4240000000000005E-2</v>
      </c>
      <c r="AA26" s="7">
        <v>-2.1250000000000002E-2</v>
      </c>
      <c r="AB26" s="7">
        <v>1.0880000000000001E-2</v>
      </c>
      <c r="AC26" s="7">
        <v>84</v>
      </c>
      <c r="AD26" s="7">
        <v>94</v>
      </c>
      <c r="AE26" s="7">
        <v>2.7629999999999999</v>
      </c>
      <c r="AF26" s="7">
        <v>397</v>
      </c>
    </row>
    <row r="27" spans="1:32" x14ac:dyDescent="0.25">
      <c r="A27" s="7">
        <v>2.5000000000000001E-3</v>
      </c>
      <c r="B27" s="7">
        <v>3.7000000000000002E-3</v>
      </c>
      <c r="C27" s="7">
        <v>4.0000000000000002E-4</v>
      </c>
      <c r="D27" s="7">
        <v>2.0000000000000001E-4</v>
      </c>
      <c r="E27" s="7">
        <v>5.4899999999999997E-2</v>
      </c>
      <c r="F27" s="7">
        <v>9.4799999999999995E-2</v>
      </c>
      <c r="I27" s="6"/>
      <c r="J27" s="7"/>
      <c r="K27" s="7"/>
      <c r="L27" s="7"/>
      <c r="M27" s="7"/>
      <c r="N27" s="7"/>
      <c r="O27" s="7"/>
      <c r="P27" s="7"/>
      <c r="Q27" s="7"/>
      <c r="R27" s="6" t="s">
        <v>141</v>
      </c>
      <c r="S27" s="7">
        <v>6</v>
      </c>
      <c r="T27" s="7"/>
      <c r="U27" s="7"/>
      <c r="V27" s="7"/>
      <c r="W27" s="7"/>
      <c r="X27" s="6" t="s">
        <v>279</v>
      </c>
      <c r="Y27" s="7">
        <v>4.299E-2</v>
      </c>
      <c r="Z27" s="7">
        <v>8.906E-2</v>
      </c>
      <c r="AA27" s="7">
        <v>-4.607E-2</v>
      </c>
      <c r="AB27" s="7">
        <v>1.294E-2</v>
      </c>
      <c r="AC27" s="7">
        <v>84</v>
      </c>
      <c r="AD27" s="7">
        <v>50</v>
      </c>
      <c r="AE27" s="7">
        <v>5.0350000000000001</v>
      </c>
      <c r="AF27" s="7">
        <v>397</v>
      </c>
    </row>
    <row r="28" spans="1:32" x14ac:dyDescent="0.25">
      <c r="A28" s="7">
        <v>6.9999999999999999E-4</v>
      </c>
      <c r="B28" s="7">
        <v>3.5999999999999999E-3</v>
      </c>
      <c r="C28" s="7">
        <v>5.8299999999999998E-2</v>
      </c>
      <c r="D28" s="7">
        <v>2.9999999999999997E-4</v>
      </c>
      <c r="E28" s="7">
        <v>1.1999999999999999E-3</v>
      </c>
      <c r="F28" s="7">
        <v>0.1206</v>
      </c>
      <c r="I28" s="6"/>
      <c r="J28" s="7"/>
      <c r="K28" s="7"/>
      <c r="L28" s="7"/>
      <c r="M28" s="7"/>
      <c r="N28" s="7"/>
      <c r="O28" s="7"/>
      <c r="P28" s="7"/>
      <c r="Q28" s="7"/>
      <c r="R28" s="6" t="s">
        <v>140</v>
      </c>
      <c r="S28" s="7">
        <v>403</v>
      </c>
      <c r="T28" s="7"/>
      <c r="U28" s="7"/>
      <c r="V28" s="7"/>
      <c r="W28" s="7"/>
      <c r="X28" s="6" t="s">
        <v>278</v>
      </c>
      <c r="Y28" s="7">
        <v>4.299E-2</v>
      </c>
      <c r="Z28" s="7">
        <v>0.14349999999999999</v>
      </c>
      <c r="AA28" s="7">
        <v>-0.10050000000000001</v>
      </c>
      <c r="AB28" s="7">
        <v>1.278E-2</v>
      </c>
      <c r="AC28" s="7">
        <v>84</v>
      </c>
      <c r="AD28" s="7">
        <v>52</v>
      </c>
      <c r="AE28" s="7">
        <v>11.12</v>
      </c>
      <c r="AF28" s="7">
        <v>397</v>
      </c>
    </row>
    <row r="29" spans="1:32" x14ac:dyDescent="0.25">
      <c r="A29" s="7">
        <v>1.26E-2</v>
      </c>
      <c r="B29" s="7">
        <v>3.0999999999999999E-3</v>
      </c>
      <c r="C29" s="7">
        <v>0.11940000000000001</v>
      </c>
      <c r="D29" s="7">
        <v>4.0000000000000002E-4</v>
      </c>
      <c r="E29" s="7">
        <v>9.06E-2</v>
      </c>
      <c r="F29" s="7">
        <v>0.151</v>
      </c>
      <c r="I29" s="6"/>
      <c r="J29" s="7"/>
      <c r="K29" s="7"/>
      <c r="L29" s="7"/>
      <c r="M29" s="7"/>
      <c r="N29" s="7"/>
      <c r="O29" s="7"/>
      <c r="P29" s="7"/>
      <c r="Q29" s="7"/>
      <c r="X29" s="6" t="s">
        <v>277</v>
      </c>
      <c r="Y29" s="7">
        <v>5.1049999999999998E-2</v>
      </c>
      <c r="Z29" s="7">
        <v>0.1288</v>
      </c>
      <c r="AA29" s="7">
        <v>-7.7770000000000006E-2</v>
      </c>
      <c r="AB29" s="7">
        <v>1.3089999999999999E-2</v>
      </c>
      <c r="AC29" s="7">
        <v>58</v>
      </c>
      <c r="AD29" s="7">
        <v>65</v>
      </c>
      <c r="AE29" s="7">
        <v>8.4039999999999999</v>
      </c>
      <c r="AF29" s="7">
        <v>397</v>
      </c>
    </row>
    <row r="30" spans="1:32" x14ac:dyDescent="0.25">
      <c r="A30" s="7">
        <v>0.12089999999999999</v>
      </c>
      <c r="B30" s="7">
        <v>4.2200000000000001E-2</v>
      </c>
      <c r="C30" s="7">
        <v>0.12239999999999999</v>
      </c>
      <c r="D30" s="7">
        <v>8.9399999999999993E-2</v>
      </c>
      <c r="E30" s="7">
        <v>0.1216</v>
      </c>
      <c r="F30" s="7">
        <v>0.2026</v>
      </c>
      <c r="I30" s="6"/>
      <c r="J30" s="7"/>
      <c r="K30" s="7"/>
      <c r="L30" s="7"/>
      <c r="M30" s="7"/>
      <c r="N30" s="7"/>
      <c r="O30" s="7"/>
      <c r="P30" s="7"/>
      <c r="Q30" s="7"/>
      <c r="X30" s="6" t="s">
        <v>276</v>
      </c>
      <c r="Y30" s="7">
        <v>5.1049999999999998E-2</v>
      </c>
      <c r="Z30" s="7">
        <v>6.4240000000000005E-2</v>
      </c>
      <c r="AA30" s="7">
        <v>-1.319E-2</v>
      </c>
      <c r="AB30" s="7">
        <v>1.21E-2</v>
      </c>
      <c r="AC30" s="7">
        <v>58</v>
      </c>
      <c r="AD30" s="7">
        <v>94</v>
      </c>
      <c r="AE30" s="7">
        <v>1.542</v>
      </c>
      <c r="AF30" s="7">
        <v>397</v>
      </c>
    </row>
    <row r="31" spans="1:32" x14ac:dyDescent="0.25">
      <c r="A31" s="7">
        <v>2.76E-2</v>
      </c>
      <c r="B31" s="7">
        <v>1.1999999999999999E-3</v>
      </c>
      <c r="C31" s="7">
        <v>0.1235</v>
      </c>
      <c r="D31" s="7">
        <v>2.9899999999999999E-2</v>
      </c>
      <c r="E31" s="7">
        <v>5.5999999999999999E-3</v>
      </c>
      <c r="F31" s="7">
        <v>0.17330000000000001</v>
      </c>
      <c r="I31" s="6"/>
      <c r="J31" s="7"/>
      <c r="K31" s="7"/>
      <c r="L31" s="7"/>
      <c r="M31" s="7"/>
      <c r="N31" s="7"/>
      <c r="O31" s="7"/>
      <c r="P31" s="7"/>
      <c r="Q31" s="7"/>
      <c r="X31" s="6" t="s">
        <v>275</v>
      </c>
      <c r="Y31" s="7">
        <v>5.1049999999999998E-2</v>
      </c>
      <c r="Z31" s="7">
        <v>8.906E-2</v>
      </c>
      <c r="AA31" s="7">
        <v>-3.8010000000000002E-2</v>
      </c>
      <c r="AB31" s="7">
        <v>1.3979999999999999E-2</v>
      </c>
      <c r="AC31" s="7">
        <v>58</v>
      </c>
      <c r="AD31" s="7">
        <v>50</v>
      </c>
      <c r="AE31" s="7">
        <v>3.8450000000000002</v>
      </c>
      <c r="AF31" s="7">
        <v>397</v>
      </c>
    </row>
    <row r="32" spans="1:32" x14ac:dyDescent="0.25">
      <c r="A32" s="7">
        <v>3.8E-3</v>
      </c>
      <c r="B32" s="7">
        <v>5.0000000000000001E-4</v>
      </c>
      <c r="C32" s="7">
        <v>0.28689999999999999</v>
      </c>
      <c r="D32" s="7">
        <v>2.3E-3</v>
      </c>
      <c r="E32" s="7">
        <v>1.3899999999999999E-2</v>
      </c>
      <c r="F32" s="7">
        <v>0.2009</v>
      </c>
      <c r="I32" s="6"/>
      <c r="J32" s="7"/>
      <c r="K32" s="7"/>
      <c r="L32" s="7"/>
      <c r="M32" s="7"/>
      <c r="N32" s="7"/>
      <c r="O32" s="7"/>
      <c r="P32" s="7"/>
      <c r="Q32" s="7"/>
      <c r="X32" s="6" t="s">
        <v>274</v>
      </c>
      <c r="Y32" s="7">
        <v>5.1049999999999998E-2</v>
      </c>
      <c r="Z32" s="7">
        <v>0.14349999999999999</v>
      </c>
      <c r="AA32" s="7">
        <v>-9.2429999999999998E-2</v>
      </c>
      <c r="AB32" s="7">
        <v>1.384E-2</v>
      </c>
      <c r="AC32" s="7">
        <v>58</v>
      </c>
      <c r="AD32" s="7">
        <v>52</v>
      </c>
      <c r="AE32" s="7">
        <v>9.4469999999999992</v>
      </c>
      <c r="AF32" s="7">
        <v>397</v>
      </c>
    </row>
    <row r="33" spans="1:32" x14ac:dyDescent="0.25">
      <c r="A33" s="7">
        <v>1E-3</v>
      </c>
      <c r="B33" s="7">
        <v>0.14530000000000001</v>
      </c>
      <c r="C33" s="7">
        <v>0.14349999999999999</v>
      </c>
      <c r="D33" s="7">
        <v>2.35E-2</v>
      </c>
      <c r="E33" s="7">
        <v>1.83E-2</v>
      </c>
      <c r="F33" s="7">
        <v>0.17610000000000001</v>
      </c>
      <c r="I33" s="6"/>
      <c r="J33" s="7"/>
      <c r="K33" s="7"/>
      <c r="L33" s="7"/>
      <c r="M33" s="7"/>
      <c r="N33" s="7"/>
      <c r="O33" s="7"/>
      <c r="P33" s="7"/>
      <c r="Q33" s="7"/>
      <c r="X33" s="6" t="s">
        <v>273</v>
      </c>
      <c r="Y33" s="7">
        <v>0.1288</v>
      </c>
      <c r="Z33" s="7">
        <v>6.4240000000000005E-2</v>
      </c>
      <c r="AA33" s="7">
        <v>6.4579999999999999E-2</v>
      </c>
      <c r="AB33" s="7">
        <v>1.1690000000000001E-2</v>
      </c>
      <c r="AC33" s="7">
        <v>65</v>
      </c>
      <c r="AD33" s="7">
        <v>94</v>
      </c>
      <c r="AE33" s="7">
        <v>7.8140000000000001</v>
      </c>
      <c r="AF33" s="7">
        <v>397</v>
      </c>
    </row>
    <row r="34" spans="1:32" x14ac:dyDescent="0.25">
      <c r="A34" s="7">
        <v>8.8300000000000003E-2</v>
      </c>
      <c r="B34" s="7">
        <v>6.9999999999999999E-4</v>
      </c>
      <c r="C34" s="7">
        <v>3.5000000000000001E-3</v>
      </c>
      <c r="D34" s="7">
        <v>2.2000000000000001E-3</v>
      </c>
      <c r="E34" s="7">
        <v>0.1449</v>
      </c>
      <c r="F34" s="7">
        <v>0.31280000000000002</v>
      </c>
      <c r="I34" s="6"/>
      <c r="J34" s="7"/>
      <c r="K34" s="7"/>
      <c r="L34" s="7"/>
      <c r="M34" s="7"/>
      <c r="N34" s="7"/>
      <c r="O34" s="7"/>
      <c r="P34" s="7"/>
      <c r="Q34" s="7"/>
      <c r="X34" s="6" t="s">
        <v>272</v>
      </c>
      <c r="Y34" s="7">
        <v>0.1288</v>
      </c>
      <c r="Z34" s="7">
        <v>8.906E-2</v>
      </c>
      <c r="AA34" s="7">
        <v>3.9759999999999997E-2</v>
      </c>
      <c r="AB34" s="7">
        <v>1.363E-2</v>
      </c>
      <c r="AC34" s="7">
        <v>65</v>
      </c>
      <c r="AD34" s="7">
        <v>50</v>
      </c>
      <c r="AE34" s="7">
        <v>4.1260000000000003</v>
      </c>
      <c r="AF34" s="7">
        <v>397</v>
      </c>
    </row>
    <row r="35" spans="1:32" x14ac:dyDescent="0.25">
      <c r="A35" s="7">
        <v>8.9999999999999998E-4</v>
      </c>
      <c r="B35" s="7">
        <v>4.4999999999999997E-3</v>
      </c>
      <c r="C35" s="7">
        <v>1.5E-3</v>
      </c>
      <c r="D35" s="7">
        <v>0.1474</v>
      </c>
      <c r="E35" s="7">
        <v>5.9999999999999995E-4</v>
      </c>
      <c r="F35" s="7">
        <v>0.12970000000000001</v>
      </c>
      <c r="I35" s="6"/>
      <c r="J35" s="7"/>
      <c r="K35" s="7"/>
      <c r="L35" s="7"/>
      <c r="M35" s="7"/>
      <c r="N35" s="7"/>
      <c r="O35" s="7"/>
      <c r="P35" s="7"/>
      <c r="Q35" s="7"/>
      <c r="X35" s="6" t="s">
        <v>271</v>
      </c>
      <c r="Y35" s="7">
        <v>0.1288</v>
      </c>
      <c r="Z35" s="7">
        <v>0.14349999999999999</v>
      </c>
      <c r="AA35" s="7">
        <v>-1.4659999999999999E-2</v>
      </c>
      <c r="AB35" s="7">
        <v>1.3480000000000001E-2</v>
      </c>
      <c r="AC35" s="7">
        <v>65</v>
      </c>
      <c r="AD35" s="7">
        <v>52</v>
      </c>
      <c r="AE35" s="7">
        <v>1.5389999999999999</v>
      </c>
      <c r="AF35" s="7">
        <v>397</v>
      </c>
    </row>
    <row r="36" spans="1:32" x14ac:dyDescent="0.25">
      <c r="A36" s="7">
        <v>1.4E-3</v>
      </c>
      <c r="B36" s="7">
        <v>2.3E-3</v>
      </c>
      <c r="C36" s="7">
        <v>5.7200000000000001E-2</v>
      </c>
      <c r="D36" s="7">
        <v>5.7000000000000002E-2</v>
      </c>
      <c r="E36" s="7">
        <v>0.3453</v>
      </c>
      <c r="F36" s="7">
        <v>0.13020000000000001</v>
      </c>
      <c r="I36" s="6"/>
      <c r="J36" s="7"/>
      <c r="K36" s="7"/>
      <c r="L36" s="7"/>
      <c r="M36" s="7"/>
      <c r="N36" s="7"/>
      <c r="O36" s="7"/>
      <c r="P36" s="7"/>
      <c r="Q36" s="7"/>
      <c r="X36" s="6" t="s">
        <v>270</v>
      </c>
      <c r="Y36" s="7">
        <v>6.4240000000000005E-2</v>
      </c>
      <c r="Z36" s="7">
        <v>8.906E-2</v>
      </c>
      <c r="AA36" s="7">
        <v>-2.4819999999999998E-2</v>
      </c>
      <c r="AB36" s="7">
        <v>1.268E-2</v>
      </c>
      <c r="AC36" s="7">
        <v>94</v>
      </c>
      <c r="AD36" s="7">
        <v>50</v>
      </c>
      <c r="AE36" s="7">
        <v>2.7679999999999998</v>
      </c>
      <c r="AF36" s="7">
        <v>397</v>
      </c>
    </row>
    <row r="37" spans="1:32" x14ac:dyDescent="0.25">
      <c r="A37" s="7">
        <v>2.0000000000000001E-4</v>
      </c>
      <c r="B37" s="7">
        <v>5.2900000000000003E-2</v>
      </c>
      <c r="C37" s="7">
        <v>0.15179999999999999</v>
      </c>
      <c r="D37" s="7">
        <v>6.0100000000000001E-2</v>
      </c>
      <c r="E37" s="7">
        <v>3.8E-3</v>
      </c>
      <c r="F37" s="7">
        <v>0.20630000000000001</v>
      </c>
      <c r="I37" s="6"/>
      <c r="J37" s="7"/>
      <c r="K37" s="7"/>
      <c r="L37" s="7"/>
      <c r="M37" s="7"/>
      <c r="N37" s="7"/>
      <c r="O37" s="7"/>
      <c r="P37" s="7"/>
      <c r="Q37" s="7"/>
      <c r="X37" s="6" t="s">
        <v>269</v>
      </c>
      <c r="Y37" s="7">
        <v>6.4240000000000005E-2</v>
      </c>
      <c r="Z37" s="7">
        <v>0.14349999999999999</v>
      </c>
      <c r="AA37" s="7">
        <v>-7.9240000000000005E-2</v>
      </c>
      <c r="AB37" s="7">
        <v>1.252E-2</v>
      </c>
      <c r="AC37" s="7">
        <v>94</v>
      </c>
      <c r="AD37" s="7">
        <v>52</v>
      </c>
      <c r="AE37" s="7">
        <v>8.9499999999999993</v>
      </c>
      <c r="AF37" s="7">
        <v>397</v>
      </c>
    </row>
    <row r="38" spans="1:32" x14ac:dyDescent="0.25">
      <c r="A38" s="7">
        <v>6.0400000000000002E-2</v>
      </c>
      <c r="B38" s="7">
        <v>4.8999999999999998E-3</v>
      </c>
      <c r="C38" s="7">
        <v>0.34300000000000003</v>
      </c>
      <c r="D38" s="7">
        <v>9.2700000000000005E-2</v>
      </c>
      <c r="E38" s="7">
        <v>1E-3</v>
      </c>
      <c r="F38" s="7">
        <v>0.2266</v>
      </c>
      <c r="I38" s="6"/>
      <c r="J38" s="7"/>
      <c r="K38" s="7"/>
      <c r="L38" s="7"/>
      <c r="M38" s="7"/>
      <c r="N38" s="7"/>
      <c r="O38" s="7"/>
      <c r="P38" s="7"/>
      <c r="Q38" s="7"/>
      <c r="X38" s="6" t="s">
        <v>268</v>
      </c>
      <c r="Y38" s="7">
        <v>8.906E-2</v>
      </c>
      <c r="Z38" s="7">
        <v>0.14349999999999999</v>
      </c>
      <c r="AA38" s="7">
        <v>-5.4420000000000003E-2</v>
      </c>
      <c r="AB38" s="7">
        <v>1.435E-2</v>
      </c>
      <c r="AC38" s="7">
        <v>50</v>
      </c>
      <c r="AD38" s="7">
        <v>52</v>
      </c>
      <c r="AE38" s="7">
        <v>5.3630000000000004</v>
      </c>
      <c r="AF38" s="7">
        <v>397</v>
      </c>
    </row>
    <row r="39" spans="1:32" x14ac:dyDescent="0.25">
      <c r="A39" s="7">
        <v>1.2E-2</v>
      </c>
      <c r="B39" s="7">
        <v>2.3999999999999998E-3</v>
      </c>
      <c r="C39" s="7">
        <v>0.1343</v>
      </c>
      <c r="D39" s="7">
        <v>6.3299999999999995E-2</v>
      </c>
      <c r="E39" s="7">
        <v>9.5600000000000004E-2</v>
      </c>
      <c r="F39" s="7">
        <v>0.10100000000000001</v>
      </c>
      <c r="I39" s="6"/>
      <c r="J39" s="7"/>
      <c r="K39" s="7"/>
      <c r="L39" s="7"/>
      <c r="M39" s="7"/>
      <c r="N39" s="7"/>
      <c r="O39" s="7"/>
      <c r="P39" s="7"/>
      <c r="Q39" s="7"/>
    </row>
    <row r="40" spans="1:32" x14ac:dyDescent="0.25">
      <c r="A40" s="7">
        <v>1.6000000000000001E-3</v>
      </c>
      <c r="B40" s="7">
        <v>1.6999999999999999E-3</v>
      </c>
      <c r="C40" s="7">
        <v>9.9000000000000005E-2</v>
      </c>
      <c r="D40" s="7">
        <v>8.5900000000000004E-2</v>
      </c>
      <c r="E40" s="7">
        <v>5.04E-2</v>
      </c>
      <c r="F40" s="7">
        <v>1.4E-3</v>
      </c>
      <c r="I40" s="6"/>
      <c r="J40" s="7"/>
      <c r="K40" s="7"/>
      <c r="L40" s="7"/>
      <c r="M40" s="7"/>
      <c r="N40" s="7"/>
      <c r="O40" s="7"/>
      <c r="P40" s="7"/>
      <c r="Q40" s="7"/>
    </row>
    <row r="41" spans="1:32" x14ac:dyDescent="0.25">
      <c r="A41" s="7">
        <v>4.3400000000000001E-2</v>
      </c>
      <c r="B41" s="7">
        <v>3.3E-3</v>
      </c>
      <c r="C41" s="7">
        <v>0.3548</v>
      </c>
      <c r="D41" s="7">
        <v>8.9999999999999998E-4</v>
      </c>
      <c r="E41" s="7">
        <v>6.4799999999999996E-2</v>
      </c>
      <c r="F41" s="7">
        <v>2.9999999999999997E-4</v>
      </c>
      <c r="I41" s="6"/>
      <c r="J41" s="7"/>
      <c r="K41" s="7"/>
      <c r="L41" s="7"/>
      <c r="M41" s="7"/>
      <c r="N41" s="7"/>
      <c r="O41" s="7"/>
      <c r="P41" s="7"/>
      <c r="Q41" s="7"/>
    </row>
    <row r="42" spans="1:32" x14ac:dyDescent="0.25">
      <c r="A42" s="7">
        <v>1.1999999999999999E-3</v>
      </c>
      <c r="B42" s="7">
        <v>7.9000000000000001E-2</v>
      </c>
      <c r="C42" s="7">
        <v>0.14480000000000001</v>
      </c>
      <c r="D42" s="7">
        <v>6.4000000000000001E-2</v>
      </c>
      <c r="E42" s="7">
        <v>0.1208</v>
      </c>
      <c r="F42" s="7">
        <v>0.1943</v>
      </c>
      <c r="I42" s="6"/>
      <c r="J42" s="7"/>
      <c r="K42" s="7"/>
      <c r="L42" s="7"/>
      <c r="M42" s="7"/>
      <c r="N42" s="7"/>
      <c r="O42" s="7"/>
      <c r="P42" s="7"/>
      <c r="Q42" s="7"/>
      <c r="R42" s="14" t="s">
        <v>204</v>
      </c>
    </row>
    <row r="43" spans="1:32" x14ac:dyDescent="0.25">
      <c r="A43" s="7">
        <v>6.7900000000000002E-2</v>
      </c>
      <c r="B43" s="7">
        <v>9.5899999999999999E-2</v>
      </c>
      <c r="C43" s="7">
        <v>0.14050000000000001</v>
      </c>
      <c r="D43" s="7">
        <v>4.0599999999999997E-2</v>
      </c>
      <c r="E43" s="7">
        <v>0.1605</v>
      </c>
      <c r="F43" s="7">
        <v>0.15529999999999999</v>
      </c>
      <c r="I43" s="6"/>
      <c r="J43" s="7"/>
      <c r="K43" s="7"/>
      <c r="L43" s="7"/>
      <c r="M43" s="7"/>
      <c r="N43" s="7"/>
      <c r="O43" s="7"/>
      <c r="P43" s="7"/>
      <c r="Q43" s="7"/>
      <c r="R43" s="6" t="s">
        <v>210</v>
      </c>
      <c r="S43" s="7"/>
      <c r="T43" s="7"/>
      <c r="U43" s="7"/>
      <c r="V43" s="7"/>
      <c r="W43" s="7"/>
      <c r="X43" s="6" t="s">
        <v>209</v>
      </c>
      <c r="Y43" s="7">
        <v>1</v>
      </c>
      <c r="Z43" s="7"/>
      <c r="AA43" s="7"/>
      <c r="AB43" s="7"/>
      <c r="AC43" s="7"/>
      <c r="AD43" s="7"/>
      <c r="AE43" s="7"/>
      <c r="AF43" s="7"/>
    </row>
    <row r="44" spans="1:32" x14ac:dyDescent="0.25">
      <c r="A44" s="7">
        <v>2.2000000000000001E-3</v>
      </c>
      <c r="B44" s="7">
        <v>4.0000000000000002E-4</v>
      </c>
      <c r="C44" s="7">
        <v>0.2109</v>
      </c>
      <c r="D44" s="7">
        <v>1.2999999999999999E-3</v>
      </c>
      <c r="E44" s="7">
        <v>7.8100000000000003E-2</v>
      </c>
      <c r="F44" s="7">
        <v>9.8500000000000004E-2</v>
      </c>
      <c r="I44" s="6"/>
      <c r="J44" s="7"/>
      <c r="K44" s="7"/>
      <c r="L44" s="7"/>
      <c r="M44" s="7"/>
      <c r="N44" s="7"/>
      <c r="O44" s="7"/>
      <c r="P44" s="7"/>
      <c r="Q44" s="7"/>
      <c r="R44" s="6" t="s">
        <v>208</v>
      </c>
      <c r="S44" s="7">
        <v>21.13</v>
      </c>
      <c r="T44" s="7"/>
      <c r="U44" s="7"/>
      <c r="V44" s="7"/>
      <c r="W44" s="7"/>
      <c r="X44" s="6" t="s">
        <v>207</v>
      </c>
      <c r="Y44" s="7">
        <v>15</v>
      </c>
      <c r="Z44" s="7"/>
      <c r="AA44" s="7"/>
      <c r="AB44" s="7"/>
      <c r="AC44" s="7"/>
      <c r="AD44" s="7"/>
      <c r="AE44" s="7"/>
      <c r="AF44" s="7"/>
    </row>
    <row r="45" spans="1:32" x14ac:dyDescent="0.25">
      <c r="A45" s="7">
        <v>3.3999999999999998E-3</v>
      </c>
      <c r="B45" s="7">
        <v>4.3700000000000003E-2</v>
      </c>
      <c r="C45" s="7">
        <v>0.1633</v>
      </c>
      <c r="D45" s="7">
        <v>0.12640000000000001</v>
      </c>
      <c r="E45" s="7">
        <v>0.1295</v>
      </c>
      <c r="F45" s="7">
        <v>5.2299999999999999E-2</v>
      </c>
      <c r="I45" s="6"/>
      <c r="J45" s="7"/>
      <c r="K45" s="7"/>
      <c r="L45" s="7"/>
      <c r="M45" s="7"/>
      <c r="N45" s="7"/>
      <c r="O45" s="7"/>
      <c r="P45" s="7"/>
      <c r="Q45" s="7"/>
      <c r="R45" s="6" t="s">
        <v>158</v>
      </c>
      <c r="S45" s="7" t="s">
        <v>170</v>
      </c>
      <c r="T45" s="7"/>
      <c r="U45" s="7"/>
      <c r="V45" s="7"/>
      <c r="W45" s="7"/>
      <c r="X45" s="6" t="s">
        <v>206</v>
      </c>
      <c r="Y45" s="7">
        <v>0.05</v>
      </c>
      <c r="Z45" s="7"/>
      <c r="AA45" s="7"/>
      <c r="AB45" s="7"/>
      <c r="AC45" s="7"/>
      <c r="AD45" s="7"/>
      <c r="AE45" s="7"/>
      <c r="AF45" s="7"/>
    </row>
    <row r="46" spans="1:32" x14ac:dyDescent="0.25">
      <c r="A46" s="7">
        <v>1.6000000000000001E-3</v>
      </c>
      <c r="B46" s="7">
        <v>9.5399999999999999E-2</v>
      </c>
      <c r="C46" s="7">
        <v>6.0999999999999999E-2</v>
      </c>
      <c r="D46" s="7">
        <v>4.4499999999999998E-2</v>
      </c>
      <c r="E46" s="7">
        <v>5.9999999999999995E-4</v>
      </c>
      <c r="F46" s="7">
        <v>0.26219999999999999</v>
      </c>
      <c r="I46" s="6"/>
      <c r="J46" s="7"/>
      <c r="K46" s="7"/>
      <c r="L46" s="7"/>
      <c r="M46" s="7"/>
      <c r="N46" s="7"/>
      <c r="O46" s="7"/>
      <c r="P46" s="7"/>
      <c r="Q46" s="7"/>
      <c r="R46" s="6" t="s">
        <v>168</v>
      </c>
      <c r="S46" s="7" t="s">
        <v>167</v>
      </c>
      <c r="T46" s="7"/>
      <c r="U46" s="7"/>
      <c r="V46" s="7"/>
      <c r="W46" s="7"/>
      <c r="X46" s="6"/>
      <c r="Y46" s="7"/>
      <c r="Z46" s="7"/>
      <c r="AA46" s="7"/>
      <c r="AB46" s="7"/>
      <c r="AC46" s="7"/>
      <c r="AD46" s="7"/>
      <c r="AE46" s="7"/>
      <c r="AF46" s="7"/>
    </row>
    <row r="47" spans="1:32" x14ac:dyDescent="0.25">
      <c r="A47" s="7">
        <v>3.8300000000000001E-2</v>
      </c>
      <c r="B47" s="7">
        <v>6.8999999999999999E-3</v>
      </c>
      <c r="C47" s="7">
        <v>0.15440000000000001</v>
      </c>
      <c r="D47" s="7">
        <v>0.1323</v>
      </c>
      <c r="E47" s="7">
        <v>0.20330000000000001</v>
      </c>
      <c r="F47" s="7">
        <v>0.09</v>
      </c>
      <c r="I47" s="6"/>
      <c r="J47" s="7"/>
      <c r="K47" s="7"/>
      <c r="L47" s="7"/>
      <c r="M47" s="7"/>
      <c r="N47" s="7"/>
      <c r="O47" s="7"/>
      <c r="P47" s="7"/>
      <c r="Q47" s="7"/>
      <c r="R47" s="6" t="s">
        <v>205</v>
      </c>
      <c r="S47" s="7" t="s">
        <v>164</v>
      </c>
      <c r="T47" s="7"/>
      <c r="U47" s="7"/>
      <c r="V47" s="7"/>
      <c r="W47" s="7"/>
      <c r="X47" s="6" t="s">
        <v>204</v>
      </c>
      <c r="Y47" s="7" t="s">
        <v>180</v>
      </c>
      <c r="Z47" s="7" t="s">
        <v>203</v>
      </c>
      <c r="AA47" s="7" t="s">
        <v>202</v>
      </c>
      <c r="AB47" s="7" t="s">
        <v>201</v>
      </c>
      <c r="AC47" s="7" t="s">
        <v>175</v>
      </c>
      <c r="AD47" s="7"/>
      <c r="AE47" s="7"/>
      <c r="AF47" s="7"/>
    </row>
    <row r="48" spans="1:32" x14ac:dyDescent="0.25">
      <c r="A48" s="7">
        <v>4.8599999999999997E-2</v>
      </c>
      <c r="B48" s="7">
        <v>0.14030000000000001</v>
      </c>
      <c r="C48" s="7">
        <v>0.17929999999999999</v>
      </c>
      <c r="D48" s="7">
        <v>1E-4</v>
      </c>
      <c r="E48" s="7">
        <v>0.2205</v>
      </c>
      <c r="F48" s="7">
        <v>9.5799999999999996E-2</v>
      </c>
      <c r="I48" s="6"/>
      <c r="J48" s="7"/>
      <c r="K48" s="7"/>
      <c r="L48" s="7"/>
      <c r="M48" s="7"/>
      <c r="N48" s="7"/>
      <c r="O48" s="7"/>
      <c r="P48" s="7"/>
      <c r="Q48" s="7"/>
      <c r="R48" s="6" t="s">
        <v>200</v>
      </c>
      <c r="S48" s="7">
        <v>0.2102</v>
      </c>
      <c r="T48" s="7"/>
      <c r="U48" s="7"/>
      <c r="V48" s="7"/>
      <c r="W48" s="7"/>
      <c r="X48" s="6" t="s">
        <v>282</v>
      </c>
      <c r="Y48" s="7">
        <v>-8.0619999999999997E-3</v>
      </c>
      <c r="Z48" s="7" t="s">
        <v>308</v>
      </c>
      <c r="AA48" s="7" t="s">
        <v>186</v>
      </c>
      <c r="AB48" s="7" t="s">
        <v>185</v>
      </c>
      <c r="AC48" s="7">
        <v>0.51488166089999998</v>
      </c>
      <c r="AD48" s="7" t="s">
        <v>198</v>
      </c>
      <c r="AE48" s="7"/>
      <c r="AF48" s="7"/>
    </row>
    <row r="49" spans="1:33" x14ac:dyDescent="0.25">
      <c r="A49" s="7">
        <v>0.15240000000000001</v>
      </c>
      <c r="B49" s="7">
        <v>7.0999999999999994E-2</v>
      </c>
      <c r="C49" s="7">
        <v>2.2000000000000001E-3</v>
      </c>
      <c r="D49" s="7">
        <v>6.9199999999999998E-2</v>
      </c>
      <c r="E49" s="7">
        <v>8.0199999999999994E-2</v>
      </c>
      <c r="F49" s="7">
        <v>0.18029999999999999</v>
      </c>
      <c r="R49" s="6"/>
      <c r="S49" s="7"/>
      <c r="T49" s="7"/>
      <c r="U49" s="7"/>
      <c r="V49" s="7"/>
      <c r="W49" s="7"/>
      <c r="X49" s="6" t="s">
        <v>281</v>
      </c>
      <c r="Y49" s="7">
        <v>-8.5830000000000004E-2</v>
      </c>
      <c r="Z49" s="7" t="s">
        <v>307</v>
      </c>
      <c r="AA49" s="7" t="s">
        <v>164</v>
      </c>
      <c r="AB49" s="7" t="s">
        <v>167</v>
      </c>
      <c r="AC49" s="7" t="s">
        <v>170</v>
      </c>
      <c r="AD49" s="7" t="s">
        <v>196</v>
      </c>
      <c r="AE49" s="7"/>
      <c r="AF49" s="7"/>
    </row>
    <row r="50" spans="1:33" x14ac:dyDescent="0.25">
      <c r="A50" s="7">
        <v>1.5100000000000001E-2</v>
      </c>
      <c r="B50" s="7">
        <v>1.6299999999999999E-2</v>
      </c>
      <c r="C50" s="7">
        <v>0.2442</v>
      </c>
      <c r="D50" s="7">
        <v>1.1999999999999999E-3</v>
      </c>
      <c r="E50" s="7">
        <v>1E-3</v>
      </c>
      <c r="F50" s="7">
        <v>0.27200000000000002</v>
      </c>
      <c r="I50" s="6"/>
      <c r="J50" s="7"/>
      <c r="K50" s="7"/>
      <c r="L50" s="7"/>
      <c r="M50" s="7"/>
      <c r="N50" s="7"/>
      <c r="O50" s="7"/>
      <c r="P50" s="7"/>
      <c r="Q50" s="7"/>
      <c r="R50" s="6" t="s">
        <v>195</v>
      </c>
      <c r="S50" s="7"/>
      <c r="T50" s="7"/>
      <c r="U50" s="7"/>
      <c r="V50" s="7"/>
      <c r="W50" s="7"/>
      <c r="X50" s="6" t="s">
        <v>280</v>
      </c>
      <c r="Y50" s="7">
        <v>-2.1250000000000002E-2</v>
      </c>
      <c r="Z50" s="7" t="s">
        <v>306</v>
      </c>
      <c r="AA50" s="7" t="s">
        <v>186</v>
      </c>
      <c r="AB50" s="7" t="s">
        <v>185</v>
      </c>
      <c r="AC50" s="7">
        <v>5.1459336699999997E-2</v>
      </c>
      <c r="AD50" s="7" t="s">
        <v>193</v>
      </c>
      <c r="AE50" s="7"/>
      <c r="AF50" s="7"/>
    </row>
    <row r="51" spans="1:33" x14ac:dyDescent="0.25">
      <c r="A51" s="7">
        <v>1.9E-3</v>
      </c>
      <c r="B51" s="7">
        <v>4.6199999999999998E-2</v>
      </c>
      <c r="C51" s="7">
        <v>0.1769</v>
      </c>
      <c r="D51" s="7">
        <v>5.67E-2</v>
      </c>
      <c r="E51" s="7">
        <v>0.1022</v>
      </c>
      <c r="F51" s="7">
        <v>7.4499999999999997E-2</v>
      </c>
      <c r="I51" s="6"/>
      <c r="J51" s="7"/>
      <c r="K51" s="7"/>
      <c r="L51" s="7"/>
      <c r="M51" s="7"/>
      <c r="N51" s="7"/>
      <c r="O51" s="7"/>
      <c r="P51" s="7"/>
      <c r="Q51" s="7"/>
      <c r="R51" s="6" t="s">
        <v>159</v>
      </c>
      <c r="S51" s="7" t="s">
        <v>305</v>
      </c>
      <c r="T51" s="7"/>
      <c r="U51" s="7"/>
      <c r="V51" s="7"/>
      <c r="W51" s="7"/>
      <c r="X51" s="6" t="s">
        <v>279</v>
      </c>
      <c r="Y51" s="7">
        <v>-4.607E-2</v>
      </c>
      <c r="Z51" s="7" t="s">
        <v>304</v>
      </c>
      <c r="AA51" s="7" t="s">
        <v>164</v>
      </c>
      <c r="AB51" s="7" t="s">
        <v>252</v>
      </c>
      <c r="AC51" s="7">
        <v>4.1540229999999999E-4</v>
      </c>
      <c r="AD51" s="7" t="s">
        <v>303</v>
      </c>
      <c r="AE51" s="7"/>
      <c r="AF51" s="7"/>
    </row>
    <row r="52" spans="1:33" x14ac:dyDescent="0.25">
      <c r="A52" s="7">
        <v>1.9E-3</v>
      </c>
      <c r="B52" s="7">
        <v>1E-3</v>
      </c>
      <c r="C52" s="7">
        <v>0.14099999999999999</v>
      </c>
      <c r="D52" s="7">
        <v>1.9E-3</v>
      </c>
      <c r="E52" s="7"/>
      <c r="F52" s="7">
        <v>9.2100000000000001E-2</v>
      </c>
      <c r="I52" s="6"/>
      <c r="J52" s="7"/>
      <c r="K52" s="7"/>
      <c r="L52" s="7"/>
      <c r="M52" s="7"/>
      <c r="N52" s="7"/>
      <c r="O52" s="7"/>
      <c r="P52" s="7"/>
      <c r="Q52" s="7"/>
      <c r="R52" s="6" t="s">
        <v>158</v>
      </c>
      <c r="S52" s="7">
        <v>3.0098009999999999E-4</v>
      </c>
      <c r="T52" s="7"/>
      <c r="U52" s="7"/>
      <c r="V52" s="7"/>
      <c r="W52" s="7"/>
      <c r="X52" s="6" t="s">
        <v>278</v>
      </c>
      <c r="Y52" s="7">
        <v>-0.10050000000000001</v>
      </c>
      <c r="Z52" s="7" t="s">
        <v>302</v>
      </c>
      <c r="AA52" s="7" t="s">
        <v>164</v>
      </c>
      <c r="AB52" s="7" t="s">
        <v>167</v>
      </c>
      <c r="AC52" s="7" t="s">
        <v>170</v>
      </c>
      <c r="AD52" s="7" t="s">
        <v>301</v>
      </c>
      <c r="AE52" s="7"/>
      <c r="AF52" s="7"/>
    </row>
    <row r="53" spans="1:33" x14ac:dyDescent="0.25">
      <c r="A53" s="7">
        <v>1.06E-2</v>
      </c>
      <c r="B53" s="7">
        <v>2.2000000000000001E-3</v>
      </c>
      <c r="C53" s="7">
        <v>0.42059999999999997</v>
      </c>
      <c r="D53" s="7">
        <v>8.0000000000000004E-4</v>
      </c>
      <c r="E53" s="7"/>
      <c r="F53" s="7">
        <v>0.18090000000000001</v>
      </c>
      <c r="I53" s="6"/>
      <c r="J53" s="7"/>
      <c r="K53" s="7"/>
      <c r="L53" s="7"/>
      <c r="M53" s="7"/>
      <c r="N53" s="7"/>
      <c r="O53" s="7"/>
      <c r="P53" s="7"/>
      <c r="Q53" s="7"/>
      <c r="R53" s="6" t="s">
        <v>168</v>
      </c>
      <c r="S53" s="7" t="s">
        <v>252</v>
      </c>
      <c r="T53" s="7"/>
      <c r="U53" s="7"/>
      <c r="V53" s="7"/>
      <c r="W53" s="7"/>
      <c r="X53" s="6" t="s">
        <v>277</v>
      </c>
      <c r="Y53" s="7">
        <v>-7.7770000000000006E-2</v>
      </c>
      <c r="Z53" s="7" t="s">
        <v>300</v>
      </c>
      <c r="AA53" s="7" t="s">
        <v>164</v>
      </c>
      <c r="AB53" s="7" t="s">
        <v>167</v>
      </c>
      <c r="AC53" s="7">
        <v>6.1E-9</v>
      </c>
      <c r="AD53" s="7" t="s">
        <v>190</v>
      </c>
      <c r="AE53" s="7"/>
      <c r="AF53" s="7"/>
    </row>
    <row r="54" spans="1:33" x14ac:dyDescent="0.25">
      <c r="A54" s="7">
        <v>5.2900000000000003E-2</v>
      </c>
      <c r="B54" s="7">
        <v>5.1000000000000004E-3</v>
      </c>
      <c r="C54" s="7">
        <v>0.26900000000000002</v>
      </c>
      <c r="D54" s="7">
        <v>0.1195</v>
      </c>
      <c r="E54" s="7"/>
      <c r="F54" s="7"/>
      <c r="I54" s="6"/>
      <c r="J54" s="7"/>
      <c r="K54" s="7"/>
      <c r="L54" s="7"/>
      <c r="M54" s="7"/>
      <c r="N54" s="7"/>
      <c r="O54" s="7"/>
      <c r="P54" s="7"/>
      <c r="Q54" s="7"/>
      <c r="R54" s="6" t="s">
        <v>165</v>
      </c>
      <c r="S54" s="7" t="s">
        <v>164</v>
      </c>
      <c r="T54" s="7"/>
      <c r="U54" s="7"/>
      <c r="V54" s="7"/>
      <c r="W54" s="7"/>
      <c r="X54" s="6" t="s">
        <v>276</v>
      </c>
      <c r="Y54" s="7">
        <v>-1.319E-2</v>
      </c>
      <c r="Z54" s="7" t="s">
        <v>299</v>
      </c>
      <c r="AA54" s="7" t="s">
        <v>186</v>
      </c>
      <c r="AB54" s="7" t="s">
        <v>185</v>
      </c>
      <c r="AC54" s="7">
        <v>0.27630619569999998</v>
      </c>
      <c r="AD54" s="7" t="s">
        <v>188</v>
      </c>
      <c r="AE54" s="7"/>
      <c r="AF54" s="7"/>
    </row>
    <row r="55" spans="1:33" x14ac:dyDescent="0.25">
      <c r="A55" s="7">
        <v>2.9499999999999998E-2</v>
      </c>
      <c r="B55" s="7">
        <v>0.13869999999999999</v>
      </c>
      <c r="C55" s="7">
        <v>0.20610000000000001</v>
      </c>
      <c r="D55" s="7">
        <v>5.2900000000000003E-2</v>
      </c>
      <c r="E55" s="7"/>
      <c r="F55" s="7"/>
      <c r="I55" s="6"/>
      <c r="J55" s="7"/>
      <c r="K55" s="7"/>
      <c r="L55" s="7"/>
      <c r="M55" s="7"/>
      <c r="N55" s="7"/>
      <c r="O55" s="7"/>
      <c r="P55" s="7"/>
      <c r="Q55" s="7"/>
      <c r="R55" s="6"/>
      <c r="S55" s="7"/>
      <c r="T55" s="7"/>
      <c r="U55" s="7"/>
      <c r="V55" s="7"/>
      <c r="W55" s="7"/>
      <c r="X55" s="6" t="s">
        <v>275</v>
      </c>
      <c r="Y55" s="7">
        <v>-3.8010000000000002E-2</v>
      </c>
      <c r="Z55" s="7" t="s">
        <v>298</v>
      </c>
      <c r="AA55" s="7" t="s">
        <v>164</v>
      </c>
      <c r="AB55" s="7" t="s">
        <v>254</v>
      </c>
      <c r="AC55" s="7">
        <v>6.8423557999999999E-3</v>
      </c>
      <c r="AD55" s="7" t="s">
        <v>297</v>
      </c>
      <c r="AE55" s="7"/>
      <c r="AF55" s="7"/>
    </row>
    <row r="56" spans="1:33" x14ac:dyDescent="0.25">
      <c r="A56" s="7">
        <v>0.1767</v>
      </c>
      <c r="B56" s="7">
        <v>0.15340000000000001</v>
      </c>
      <c r="C56" s="7">
        <v>0.1208</v>
      </c>
      <c r="D56" s="7">
        <v>0.13420000000000001</v>
      </c>
      <c r="E56" s="7"/>
      <c r="F56" s="7"/>
      <c r="I56" s="6"/>
      <c r="J56" s="7"/>
      <c r="K56" s="7"/>
      <c r="L56" s="7"/>
      <c r="M56" s="7"/>
      <c r="N56" s="7"/>
      <c r="O56" s="7"/>
      <c r="P56" s="7"/>
      <c r="Q56" s="7"/>
      <c r="R56" s="6" t="s">
        <v>174</v>
      </c>
      <c r="S56" s="7"/>
      <c r="T56" s="7"/>
      <c r="U56" s="7"/>
      <c r="V56" s="7"/>
      <c r="W56" s="7"/>
      <c r="X56" s="6" t="s">
        <v>274</v>
      </c>
      <c r="Y56" s="7">
        <v>-9.2429999999999998E-2</v>
      </c>
      <c r="Z56" s="7" t="s">
        <v>296</v>
      </c>
      <c r="AA56" s="7" t="s">
        <v>164</v>
      </c>
      <c r="AB56" s="7" t="s">
        <v>167</v>
      </c>
      <c r="AC56" s="7" t="s">
        <v>170</v>
      </c>
      <c r="AD56" s="7" t="s">
        <v>295</v>
      </c>
      <c r="AE56" s="7"/>
      <c r="AF56" s="7"/>
    </row>
    <row r="57" spans="1:33" x14ac:dyDescent="0.25">
      <c r="A57" s="7">
        <v>1.5E-3</v>
      </c>
      <c r="B57" s="7">
        <v>8.6499999999999994E-2</v>
      </c>
      <c r="C57" s="7">
        <v>0.1295</v>
      </c>
      <c r="D57" s="7">
        <v>0.104</v>
      </c>
      <c r="E57" s="7"/>
      <c r="F57" s="7"/>
      <c r="I57" s="6"/>
      <c r="J57" s="7"/>
      <c r="K57" s="7"/>
      <c r="L57" s="7"/>
      <c r="M57" s="7"/>
      <c r="N57" s="7"/>
      <c r="O57" s="7"/>
      <c r="P57" s="7"/>
      <c r="Q57" s="7"/>
      <c r="R57" s="6" t="s">
        <v>172</v>
      </c>
      <c r="S57" s="7">
        <v>30.93</v>
      </c>
      <c r="T57" s="7"/>
      <c r="U57" s="7"/>
      <c r="V57" s="7"/>
      <c r="W57" s="7"/>
      <c r="X57" s="6" t="s">
        <v>273</v>
      </c>
      <c r="Y57" s="7">
        <v>6.4579999999999999E-2</v>
      </c>
      <c r="Z57" s="7" t="s">
        <v>294</v>
      </c>
      <c r="AA57" s="7" t="s">
        <v>164</v>
      </c>
      <c r="AB57" s="7" t="s">
        <v>167</v>
      </c>
      <c r="AC57" s="7">
        <v>5.9499999999999997E-8</v>
      </c>
      <c r="AD57" s="7" t="s">
        <v>184</v>
      </c>
      <c r="AE57" s="7"/>
      <c r="AF57" s="7"/>
    </row>
    <row r="58" spans="1:33" x14ac:dyDescent="0.25">
      <c r="A58" s="7">
        <v>1.2999999999999999E-3</v>
      </c>
      <c r="B58" s="7">
        <v>0.1206</v>
      </c>
      <c r="C58" s="7">
        <v>2.8999999999999998E-3</v>
      </c>
      <c r="D58" s="7">
        <v>6.6500000000000004E-2</v>
      </c>
      <c r="E58" s="7"/>
      <c r="F58" s="7"/>
      <c r="I58" s="6"/>
      <c r="J58" s="7"/>
      <c r="K58" s="7"/>
      <c r="L58" s="7"/>
      <c r="M58" s="7"/>
      <c r="N58" s="7"/>
      <c r="O58" s="7"/>
      <c r="P58" s="7"/>
      <c r="Q58" s="7"/>
      <c r="R58" s="6" t="s">
        <v>158</v>
      </c>
      <c r="S58" s="7">
        <v>9.6860000000000001E-6</v>
      </c>
      <c r="T58" s="7"/>
      <c r="U58" s="7"/>
      <c r="V58" s="7"/>
      <c r="W58" s="7"/>
      <c r="X58" s="6" t="s">
        <v>272</v>
      </c>
      <c r="Y58" s="7">
        <v>3.9759999999999997E-2</v>
      </c>
      <c r="Z58" s="7" t="s">
        <v>293</v>
      </c>
      <c r="AA58" s="7" t="s">
        <v>164</v>
      </c>
      <c r="AB58" s="7" t="s">
        <v>254</v>
      </c>
      <c r="AC58" s="7">
        <v>3.7326057999999998E-3</v>
      </c>
      <c r="AD58" s="7" t="s">
        <v>292</v>
      </c>
      <c r="AE58" s="7"/>
      <c r="AF58" s="7"/>
    </row>
    <row r="59" spans="1:33" x14ac:dyDescent="0.25">
      <c r="A59" s="7">
        <v>3.5200000000000002E-2</v>
      </c>
      <c r="B59" s="7">
        <v>0.121</v>
      </c>
      <c r="C59" s="7">
        <v>3.0999999999999999E-3</v>
      </c>
      <c r="D59" s="7">
        <v>5.7000000000000002E-2</v>
      </c>
      <c r="E59" s="7"/>
      <c r="F59" s="7"/>
      <c r="I59" s="6"/>
      <c r="J59" s="7"/>
      <c r="K59" s="7"/>
      <c r="L59" s="7"/>
      <c r="M59" s="7"/>
      <c r="N59" s="7"/>
      <c r="O59" s="7"/>
      <c r="P59" s="7"/>
      <c r="Q59" s="7"/>
      <c r="R59" s="6" t="s">
        <v>168</v>
      </c>
      <c r="S59" s="7" t="s">
        <v>167</v>
      </c>
      <c r="T59" s="7"/>
      <c r="U59" s="7"/>
      <c r="V59" s="7"/>
      <c r="W59" s="7"/>
      <c r="X59" s="6" t="s">
        <v>271</v>
      </c>
      <c r="Y59" s="7">
        <v>-1.4659999999999999E-2</v>
      </c>
      <c r="Z59" s="7" t="s">
        <v>291</v>
      </c>
      <c r="AA59" s="7" t="s">
        <v>186</v>
      </c>
      <c r="AB59" s="7" t="s">
        <v>185</v>
      </c>
      <c r="AC59" s="7">
        <v>0.27729841420000001</v>
      </c>
      <c r="AD59" s="7" t="s">
        <v>290</v>
      </c>
      <c r="AE59" s="7"/>
      <c r="AF59" s="7"/>
    </row>
    <row r="60" spans="1:33" x14ac:dyDescent="0.25">
      <c r="A60" s="7">
        <v>0.14940000000000001</v>
      </c>
      <c r="B60" s="7"/>
      <c r="C60" s="7">
        <v>0.24229999999999999</v>
      </c>
      <c r="D60" s="7">
        <v>0.15179999999999999</v>
      </c>
      <c r="E60" s="7"/>
      <c r="F60" s="7"/>
      <c r="I60" s="6"/>
      <c r="J60" s="7"/>
      <c r="K60" s="7"/>
      <c r="L60" s="7"/>
      <c r="M60" s="7"/>
      <c r="N60" s="7"/>
      <c r="O60" s="7"/>
      <c r="P60" s="7"/>
      <c r="Q60" s="7"/>
      <c r="R60" s="6" t="s">
        <v>165</v>
      </c>
      <c r="S60" s="7" t="s">
        <v>164</v>
      </c>
      <c r="T60" s="7"/>
      <c r="U60" s="7"/>
      <c r="V60" s="7"/>
      <c r="W60" s="7"/>
      <c r="X60" s="6" t="s">
        <v>270</v>
      </c>
      <c r="Y60" s="7">
        <v>-2.4819999999999998E-2</v>
      </c>
      <c r="Z60" s="7" t="s">
        <v>289</v>
      </c>
      <c r="AA60" s="7" t="s">
        <v>186</v>
      </c>
      <c r="AB60" s="7" t="s">
        <v>185</v>
      </c>
      <c r="AC60" s="7">
        <v>5.1000164000000001E-2</v>
      </c>
      <c r="AD60" s="7" t="s">
        <v>288</v>
      </c>
      <c r="AE60" s="7"/>
      <c r="AF60" s="7"/>
    </row>
    <row r="61" spans="1:33" x14ac:dyDescent="0.25">
      <c r="A61" s="7">
        <v>2.9999999999999997E-4</v>
      </c>
      <c r="B61" s="7"/>
      <c r="C61" s="7">
        <v>0.2858</v>
      </c>
      <c r="D61" s="7">
        <v>6.7400000000000002E-2</v>
      </c>
      <c r="E61" s="7"/>
      <c r="F61" s="7"/>
      <c r="I61" s="6"/>
      <c r="J61" s="7"/>
      <c r="K61" s="7"/>
      <c r="L61" s="7"/>
      <c r="M61" s="7"/>
      <c r="N61" s="7"/>
      <c r="O61" s="7"/>
      <c r="P61" s="7"/>
      <c r="Q61" s="7"/>
      <c r="R61" s="6"/>
      <c r="S61" s="7"/>
      <c r="T61" s="7"/>
      <c r="U61" s="7"/>
      <c r="V61" s="7"/>
      <c r="W61" s="7"/>
      <c r="X61" s="6" t="s">
        <v>269</v>
      </c>
      <c r="Y61" s="7">
        <v>-7.9240000000000005E-2</v>
      </c>
      <c r="Z61" s="7" t="s">
        <v>287</v>
      </c>
      <c r="AA61" s="7" t="s">
        <v>164</v>
      </c>
      <c r="AB61" s="7" t="s">
        <v>167</v>
      </c>
      <c r="AC61" s="7">
        <v>6.9999999999999996E-10</v>
      </c>
      <c r="AD61" s="7" t="s">
        <v>286</v>
      </c>
      <c r="AE61" s="7"/>
      <c r="AF61" s="7"/>
    </row>
    <row r="62" spans="1:33" x14ac:dyDescent="0.25">
      <c r="A62" s="7">
        <v>5.0000000000000001E-4</v>
      </c>
      <c r="B62" s="7"/>
      <c r="C62" s="7">
        <v>2.6100000000000002E-2</v>
      </c>
      <c r="D62" s="7">
        <v>3.4500000000000003E-2</v>
      </c>
      <c r="E62" s="7"/>
      <c r="F62" s="7"/>
      <c r="I62" s="6"/>
      <c r="J62" s="7"/>
      <c r="K62" s="7"/>
      <c r="L62" s="7"/>
      <c r="M62" s="7"/>
      <c r="N62" s="7"/>
      <c r="O62" s="7"/>
      <c r="P62" s="7"/>
      <c r="Q62" s="7"/>
      <c r="R62" s="6" t="s">
        <v>161</v>
      </c>
      <c r="S62" s="7" t="s">
        <v>151</v>
      </c>
      <c r="T62" s="7" t="s">
        <v>150</v>
      </c>
      <c r="U62" s="7" t="s">
        <v>160</v>
      </c>
      <c r="V62" s="7" t="s">
        <v>159</v>
      </c>
      <c r="W62" s="7" t="s">
        <v>158</v>
      </c>
      <c r="X62" s="6" t="s">
        <v>268</v>
      </c>
      <c r="Y62" s="7">
        <v>-5.4420000000000003E-2</v>
      </c>
      <c r="Z62" s="7" t="s">
        <v>285</v>
      </c>
      <c r="AA62" s="7" t="s">
        <v>164</v>
      </c>
      <c r="AB62" s="7" t="s">
        <v>252</v>
      </c>
      <c r="AC62" s="7">
        <v>1.7239929999999999E-4</v>
      </c>
      <c r="AD62" s="7" t="s">
        <v>284</v>
      </c>
      <c r="AE62" s="7"/>
      <c r="AF62" s="7"/>
    </row>
    <row r="63" spans="1:33" x14ac:dyDescent="0.25">
      <c r="A63" s="7">
        <v>0.1149</v>
      </c>
      <c r="B63" s="7"/>
      <c r="C63" s="7">
        <v>7.2999999999999995E-2</v>
      </c>
      <c r="D63" s="7">
        <v>0.1143</v>
      </c>
      <c r="E63" s="7"/>
      <c r="F63" s="7"/>
      <c r="I63" s="6"/>
      <c r="J63" s="7"/>
      <c r="K63" s="7"/>
      <c r="L63" s="7"/>
      <c r="M63" s="7"/>
      <c r="N63" s="7"/>
      <c r="O63" s="7"/>
      <c r="P63" s="7"/>
      <c r="Q63" s="7"/>
      <c r="R63" s="6" t="s">
        <v>157</v>
      </c>
      <c r="S63" s="7">
        <v>0.55449999999999999</v>
      </c>
      <c r="T63" s="7">
        <v>5</v>
      </c>
      <c r="U63" s="7">
        <v>0.1109</v>
      </c>
      <c r="V63" s="7" t="s">
        <v>283</v>
      </c>
      <c r="W63" s="7" t="s">
        <v>155</v>
      </c>
      <c r="X63" s="6"/>
      <c r="Y63" s="7"/>
      <c r="Z63" s="7"/>
      <c r="AA63" s="7"/>
      <c r="AB63" s="7"/>
      <c r="AC63" s="7"/>
      <c r="AD63" s="7"/>
      <c r="AE63" s="7"/>
      <c r="AF63" s="7"/>
    </row>
    <row r="64" spans="1:33" x14ac:dyDescent="0.25">
      <c r="A64" s="7">
        <v>0.19</v>
      </c>
      <c r="B64" s="7"/>
      <c r="C64" s="7">
        <v>0.2117</v>
      </c>
      <c r="D64" s="7">
        <v>0.18099999999999999</v>
      </c>
      <c r="E64" s="7"/>
      <c r="F64" s="7"/>
      <c r="I64" s="6"/>
      <c r="J64" s="7"/>
      <c r="K64" s="7"/>
      <c r="L64" s="7"/>
      <c r="M64" s="7"/>
      <c r="N64" s="7"/>
      <c r="O64" s="7"/>
      <c r="P64" s="7"/>
      <c r="Q64" s="7"/>
      <c r="R64" s="6" t="s">
        <v>154</v>
      </c>
      <c r="S64" s="7">
        <v>2.0840000000000001</v>
      </c>
      <c r="T64" s="7">
        <v>397</v>
      </c>
      <c r="U64" s="7">
        <v>5.2490000000000002E-3</v>
      </c>
      <c r="V64" s="7"/>
      <c r="W64" s="7"/>
      <c r="X64" s="6" t="s">
        <v>183</v>
      </c>
      <c r="Y64" s="7" t="s">
        <v>182</v>
      </c>
      <c r="Z64" s="7" t="s">
        <v>181</v>
      </c>
      <c r="AA64" s="7" t="s">
        <v>180</v>
      </c>
      <c r="AB64" s="7" t="s">
        <v>179</v>
      </c>
      <c r="AC64" s="7" t="s">
        <v>178</v>
      </c>
      <c r="AD64" s="7" t="s">
        <v>177</v>
      </c>
      <c r="AE64" s="7" t="s">
        <v>176</v>
      </c>
      <c r="AF64" s="7" t="s">
        <v>150</v>
      </c>
      <c r="AG64" s="7" t="s">
        <v>175</v>
      </c>
    </row>
    <row r="65" spans="1:33" x14ac:dyDescent="0.25">
      <c r="A65" s="7">
        <v>1.9099999999999999E-2</v>
      </c>
      <c r="B65" s="7"/>
      <c r="C65" s="7">
        <v>2.3599999999999999E-2</v>
      </c>
      <c r="D65" s="7">
        <v>0.152</v>
      </c>
      <c r="E65" s="7"/>
      <c r="F65" s="7"/>
      <c r="I65" s="6"/>
      <c r="J65" s="7"/>
      <c r="K65" s="7"/>
      <c r="L65" s="7"/>
      <c r="M65" s="7"/>
      <c r="N65" s="7"/>
      <c r="O65" s="7"/>
      <c r="P65" s="7"/>
      <c r="Q65" s="7"/>
      <c r="R65" s="6" t="s">
        <v>153</v>
      </c>
      <c r="S65" s="7">
        <v>2.6379999999999999</v>
      </c>
      <c r="T65" s="7">
        <v>402</v>
      </c>
      <c r="U65" s="7"/>
      <c r="V65" s="7"/>
      <c r="W65" s="7"/>
      <c r="X65" s="6" t="s">
        <v>282</v>
      </c>
      <c r="Y65" s="7">
        <v>4.299E-2</v>
      </c>
      <c r="Z65" s="7">
        <v>5.1049999999999998E-2</v>
      </c>
      <c r="AA65" s="7">
        <v>-8.0619999999999997E-3</v>
      </c>
      <c r="AB65" s="7">
        <v>1.2370000000000001E-2</v>
      </c>
      <c r="AC65" s="7">
        <v>84</v>
      </c>
      <c r="AD65" s="7">
        <v>58</v>
      </c>
      <c r="AE65" s="7">
        <v>0.65180000000000005</v>
      </c>
      <c r="AF65" s="7">
        <v>397</v>
      </c>
      <c r="AG65">
        <f t="shared" ref="AG65:AG79" si="0">_xlfn.T.DIST.2T(AE65,AF65)</f>
        <v>0.51490735690214073</v>
      </c>
    </row>
    <row r="66" spans="1:33" x14ac:dyDescent="0.25">
      <c r="A66" s="7">
        <v>0.2112</v>
      </c>
      <c r="B66" s="7"/>
      <c r="C66" s="7">
        <v>0.1983</v>
      </c>
      <c r="D66" s="7">
        <v>0.15379999999999999</v>
      </c>
      <c r="E66" s="7"/>
      <c r="F66" s="7"/>
      <c r="I66" s="6"/>
      <c r="J66" s="7"/>
      <c r="K66" s="7"/>
      <c r="L66" s="7"/>
      <c r="M66" s="7"/>
      <c r="N66" s="7"/>
      <c r="O66" s="7"/>
      <c r="P66" s="7"/>
      <c r="Q66" s="7"/>
      <c r="R66" s="6"/>
      <c r="S66" s="7"/>
      <c r="T66" s="7"/>
      <c r="U66" s="7"/>
      <c r="V66" s="7"/>
      <c r="W66" s="7"/>
      <c r="X66" s="6" t="s">
        <v>281</v>
      </c>
      <c r="Y66" s="7">
        <v>4.299E-2</v>
      </c>
      <c r="Z66" s="7">
        <v>0.1288</v>
      </c>
      <c r="AA66" s="7">
        <v>-8.5830000000000004E-2</v>
      </c>
      <c r="AB66" s="7">
        <v>1.197E-2</v>
      </c>
      <c r="AC66" s="7">
        <v>84</v>
      </c>
      <c r="AD66" s="7">
        <v>65</v>
      </c>
      <c r="AE66" s="7">
        <v>7.1710000000000003</v>
      </c>
      <c r="AF66" s="7">
        <v>397</v>
      </c>
      <c r="AG66">
        <f t="shared" si="0"/>
        <v>3.6671439744904789E-12</v>
      </c>
    </row>
    <row r="67" spans="1:33" x14ac:dyDescent="0.25">
      <c r="A67" s="7">
        <v>0.12330000000000001</v>
      </c>
      <c r="B67" s="7"/>
      <c r="C67" s="7"/>
      <c r="D67" s="7">
        <v>0.1094</v>
      </c>
      <c r="E67" s="7"/>
      <c r="I67" s="6"/>
      <c r="J67" s="7"/>
      <c r="K67" s="7"/>
      <c r="L67" s="7"/>
      <c r="M67" s="7"/>
      <c r="N67" s="7"/>
      <c r="O67" s="7"/>
      <c r="P67" s="7"/>
      <c r="Q67" s="7"/>
      <c r="R67" s="6" t="s">
        <v>152</v>
      </c>
      <c r="S67" s="7" t="s">
        <v>151</v>
      </c>
      <c r="T67" s="7" t="s">
        <v>150</v>
      </c>
      <c r="U67" s="7" t="s">
        <v>149</v>
      </c>
      <c r="V67" s="7"/>
      <c r="W67" s="7"/>
      <c r="X67" s="6" t="s">
        <v>280</v>
      </c>
      <c r="Y67" s="7">
        <v>4.299E-2</v>
      </c>
      <c r="Z67" s="7">
        <v>6.4240000000000005E-2</v>
      </c>
      <c r="AA67" s="7">
        <v>-2.1250000000000002E-2</v>
      </c>
      <c r="AB67" s="7">
        <v>1.0880000000000001E-2</v>
      </c>
      <c r="AC67" s="7">
        <v>84</v>
      </c>
      <c r="AD67" s="7">
        <v>94</v>
      </c>
      <c r="AE67" s="7">
        <v>1.954</v>
      </c>
      <c r="AF67" s="7">
        <v>397</v>
      </c>
      <c r="AG67">
        <f t="shared" si="0"/>
        <v>5.1402994128573833E-2</v>
      </c>
    </row>
    <row r="68" spans="1:33" x14ac:dyDescent="0.25">
      <c r="A68" s="7">
        <v>0.1191</v>
      </c>
      <c r="B68" s="7"/>
      <c r="C68" s="7"/>
      <c r="D68" s="7">
        <v>7.9000000000000001E-2</v>
      </c>
      <c r="E68" s="7"/>
      <c r="I68" s="6"/>
      <c r="J68" s="7"/>
      <c r="K68" s="7"/>
      <c r="L68" s="7"/>
      <c r="M68" s="7"/>
      <c r="N68" s="7"/>
      <c r="O68" s="7"/>
      <c r="P68" s="7"/>
      <c r="Q68" s="7"/>
      <c r="R68" s="6" t="s">
        <v>148</v>
      </c>
      <c r="S68" s="7">
        <v>2.6379999999999999</v>
      </c>
      <c r="T68" s="7">
        <v>402</v>
      </c>
      <c r="U68" s="7" t="s">
        <v>147</v>
      </c>
      <c r="V68" s="7"/>
      <c r="W68" s="7"/>
      <c r="X68" s="6" t="s">
        <v>279</v>
      </c>
      <c r="Y68" s="7">
        <v>4.299E-2</v>
      </c>
      <c r="Z68" s="7">
        <v>8.906E-2</v>
      </c>
      <c r="AA68" s="7">
        <v>-4.607E-2</v>
      </c>
      <c r="AB68" s="7">
        <v>1.294E-2</v>
      </c>
      <c r="AC68" s="7">
        <v>84</v>
      </c>
      <c r="AD68" s="7">
        <v>50</v>
      </c>
      <c r="AE68" s="7">
        <v>3.56</v>
      </c>
      <c r="AF68" s="7">
        <v>397</v>
      </c>
      <c r="AG68">
        <f t="shared" si="0"/>
        <v>4.1579307038750357E-4</v>
      </c>
    </row>
    <row r="69" spans="1:33" x14ac:dyDescent="0.25">
      <c r="A69" s="7">
        <v>6.8099999999999994E-2</v>
      </c>
      <c r="B69" s="7"/>
      <c r="C69" s="7"/>
      <c r="D69" s="7">
        <v>4.6399999999999997E-2</v>
      </c>
      <c r="E69" s="7"/>
      <c r="I69" s="6"/>
      <c r="J69" s="7"/>
      <c r="K69" s="7"/>
      <c r="L69" s="7"/>
      <c r="M69" s="7"/>
      <c r="N69" s="7"/>
      <c r="O69" s="7"/>
      <c r="P69" s="7"/>
      <c r="Q69" s="7"/>
      <c r="R69" s="6" t="s">
        <v>146</v>
      </c>
      <c r="S69" s="7">
        <v>2.0840000000000001</v>
      </c>
      <c r="T69" s="7">
        <v>397</v>
      </c>
      <c r="U69" s="7" t="s">
        <v>145</v>
      </c>
      <c r="V69" s="7"/>
      <c r="W69" s="7"/>
      <c r="X69" s="6" t="s">
        <v>278</v>
      </c>
      <c r="Y69" s="7">
        <v>4.299E-2</v>
      </c>
      <c r="Z69" s="7">
        <v>0.14349999999999999</v>
      </c>
      <c r="AA69" s="7">
        <v>-0.10050000000000001</v>
      </c>
      <c r="AB69" s="7">
        <v>1.278E-2</v>
      </c>
      <c r="AC69" s="7">
        <v>84</v>
      </c>
      <c r="AD69" s="7">
        <v>52</v>
      </c>
      <c r="AE69" s="7">
        <v>7.8609999999999998</v>
      </c>
      <c r="AF69" s="7">
        <v>397</v>
      </c>
      <c r="AG69">
        <f t="shared" si="0"/>
        <v>3.6259209276525432E-14</v>
      </c>
    </row>
    <row r="70" spans="1:33" x14ac:dyDescent="0.25">
      <c r="A70" s="7">
        <v>6.2300000000000001E-2</v>
      </c>
      <c r="B70" s="7"/>
      <c r="C70" s="7"/>
      <c r="D70" s="7">
        <v>5.7099999999999998E-2</v>
      </c>
      <c r="E70" s="7"/>
      <c r="I70" s="6"/>
      <c r="J70" s="7"/>
      <c r="K70" s="7"/>
      <c r="L70" s="7"/>
      <c r="M70" s="7"/>
      <c r="N70" s="7"/>
      <c r="O70" s="7"/>
      <c r="P70" s="7"/>
      <c r="Q70" s="7"/>
      <c r="R70" s="6" t="s">
        <v>144</v>
      </c>
      <c r="S70" s="7"/>
      <c r="T70" s="7"/>
      <c r="U70" s="7">
        <v>0</v>
      </c>
      <c r="V70" s="7"/>
      <c r="W70" s="7"/>
      <c r="X70" s="6" t="s">
        <v>277</v>
      </c>
      <c r="Y70" s="7">
        <v>5.1049999999999998E-2</v>
      </c>
      <c r="Z70" s="7">
        <v>0.1288</v>
      </c>
      <c r="AA70" s="7">
        <v>-7.7770000000000006E-2</v>
      </c>
      <c r="AB70" s="7">
        <v>1.3089999999999999E-2</v>
      </c>
      <c r="AC70" s="7">
        <v>58</v>
      </c>
      <c r="AD70" s="7">
        <v>65</v>
      </c>
      <c r="AE70" s="7">
        <v>5.9429999999999996</v>
      </c>
      <c r="AF70" s="7">
        <v>397</v>
      </c>
      <c r="AG70">
        <f t="shared" si="0"/>
        <v>6.1291276738429261E-9</v>
      </c>
    </row>
    <row r="71" spans="1:33" x14ac:dyDescent="0.25">
      <c r="A71" s="7">
        <v>2.2800000000000001E-2</v>
      </c>
      <c r="B71" s="7"/>
      <c r="C71" s="7"/>
      <c r="D71" s="7">
        <v>6.0600000000000001E-2</v>
      </c>
      <c r="E71" s="7"/>
      <c r="I71" s="6"/>
      <c r="J71" s="7"/>
      <c r="K71" s="7"/>
      <c r="L71" s="7"/>
      <c r="M71" s="7"/>
      <c r="N71" s="7"/>
      <c r="O71" s="7"/>
      <c r="P71" s="7"/>
      <c r="Q71" s="7"/>
      <c r="R71" s="6" t="s">
        <v>143</v>
      </c>
      <c r="S71" s="7"/>
      <c r="T71" s="7"/>
      <c r="U71" s="7">
        <v>84.83</v>
      </c>
      <c r="V71" s="7"/>
      <c r="W71" s="7"/>
      <c r="X71" s="6" t="s">
        <v>276</v>
      </c>
      <c r="Y71" s="7">
        <v>5.1049999999999998E-2</v>
      </c>
      <c r="Z71" s="7">
        <v>6.4240000000000005E-2</v>
      </c>
      <c r="AA71" s="7">
        <v>-1.319E-2</v>
      </c>
      <c r="AB71" s="7">
        <v>1.21E-2</v>
      </c>
      <c r="AC71" s="7">
        <v>58</v>
      </c>
      <c r="AD71" s="7">
        <v>94</v>
      </c>
      <c r="AE71" s="7">
        <v>1.0900000000000001</v>
      </c>
      <c r="AF71" s="7">
        <v>397</v>
      </c>
      <c r="AG71">
        <f t="shared" si="0"/>
        <v>0.27637429884980258</v>
      </c>
    </row>
    <row r="72" spans="1:33" x14ac:dyDescent="0.25">
      <c r="A72" s="7">
        <v>1.0699999999999999E-2</v>
      </c>
      <c r="B72" s="7"/>
      <c r="C72" s="7"/>
      <c r="D72" s="7">
        <v>8.0000000000000004E-4</v>
      </c>
      <c r="E72" s="7"/>
      <c r="I72" s="6"/>
      <c r="J72" s="7"/>
      <c r="K72" s="7"/>
      <c r="L72" s="7"/>
      <c r="M72" s="7"/>
      <c r="N72" s="7"/>
      <c r="O72" s="7"/>
      <c r="P72" s="7"/>
      <c r="Q72" s="7"/>
      <c r="R72" s="6"/>
      <c r="S72" s="7"/>
      <c r="T72" s="7"/>
      <c r="U72" s="7"/>
      <c r="V72" s="7"/>
      <c r="W72" s="7"/>
      <c r="X72" s="6" t="s">
        <v>275</v>
      </c>
      <c r="Y72" s="7">
        <v>5.1049999999999998E-2</v>
      </c>
      <c r="Z72" s="7">
        <v>8.906E-2</v>
      </c>
      <c r="AA72" s="7">
        <v>-3.8010000000000002E-2</v>
      </c>
      <c r="AB72" s="7">
        <v>1.3979999999999999E-2</v>
      </c>
      <c r="AC72" s="7">
        <v>58</v>
      </c>
      <c r="AD72" s="7">
        <v>50</v>
      </c>
      <c r="AE72" s="7">
        <v>2.7189999999999999</v>
      </c>
      <c r="AF72" s="7">
        <v>397</v>
      </c>
      <c r="AG72">
        <f t="shared" si="0"/>
        <v>6.835239856634292E-3</v>
      </c>
    </row>
    <row r="73" spans="1:33" x14ac:dyDescent="0.25">
      <c r="A73" s="7">
        <v>5.8799999999999998E-2</v>
      </c>
      <c r="B73" s="7"/>
      <c r="C73" s="7"/>
      <c r="D73" s="7">
        <v>7.9100000000000004E-2</v>
      </c>
      <c r="E73" s="7"/>
      <c r="I73" s="6"/>
      <c r="J73" s="7"/>
      <c r="K73" s="7"/>
      <c r="L73" s="7"/>
      <c r="M73" s="7"/>
      <c r="N73" s="7"/>
      <c r="O73" s="7"/>
      <c r="P73" s="7"/>
      <c r="Q73" s="7"/>
      <c r="R73" s="6" t="s">
        <v>142</v>
      </c>
      <c r="S73" s="7"/>
      <c r="T73" s="7"/>
      <c r="U73" s="7"/>
      <c r="V73" s="7"/>
      <c r="W73" s="7"/>
      <c r="X73" s="6" t="s">
        <v>274</v>
      </c>
      <c r="Y73" s="7">
        <v>5.1049999999999998E-2</v>
      </c>
      <c r="Z73" s="7">
        <v>0.14349999999999999</v>
      </c>
      <c r="AA73" s="7">
        <v>-9.2429999999999998E-2</v>
      </c>
      <c r="AB73" s="7">
        <v>1.384E-2</v>
      </c>
      <c r="AC73" s="7">
        <v>58</v>
      </c>
      <c r="AD73" s="7">
        <v>52</v>
      </c>
      <c r="AE73" s="7">
        <v>6.68</v>
      </c>
      <c r="AF73" s="7">
        <v>397</v>
      </c>
      <c r="AG73">
        <f t="shared" si="0"/>
        <v>8.0927465016507619E-11</v>
      </c>
    </row>
    <row r="74" spans="1:33" x14ac:dyDescent="0.25">
      <c r="A74" s="7">
        <v>3.0999999999999999E-3</v>
      </c>
      <c r="B74" s="7"/>
      <c r="C74" s="7"/>
      <c r="D74" s="7">
        <v>1.8E-3</v>
      </c>
      <c r="E74" s="7"/>
      <c r="I74" s="6"/>
      <c r="J74" s="7"/>
      <c r="K74" s="7"/>
      <c r="L74" s="7"/>
      <c r="M74" s="7"/>
      <c r="N74" s="7"/>
      <c r="O74" s="7"/>
      <c r="P74" s="7"/>
      <c r="Q74" s="7"/>
      <c r="R74" s="6" t="s">
        <v>141</v>
      </c>
      <c r="S74" s="7">
        <v>6</v>
      </c>
      <c r="T74" s="7"/>
      <c r="U74" s="7"/>
      <c r="V74" s="7"/>
      <c r="W74" s="7"/>
      <c r="X74" s="6" t="s">
        <v>273</v>
      </c>
      <c r="Y74" s="7">
        <v>0.1288</v>
      </c>
      <c r="Z74" s="7">
        <v>6.4240000000000005E-2</v>
      </c>
      <c r="AA74" s="7">
        <v>6.4579999999999999E-2</v>
      </c>
      <c r="AB74" s="7">
        <v>1.1690000000000001E-2</v>
      </c>
      <c r="AC74" s="7">
        <v>65</v>
      </c>
      <c r="AD74" s="7">
        <v>94</v>
      </c>
      <c r="AE74" s="7">
        <v>5.5259999999999998</v>
      </c>
      <c r="AF74" s="7">
        <v>397</v>
      </c>
      <c r="AG74">
        <f t="shared" si="0"/>
        <v>5.941457451373432E-8</v>
      </c>
    </row>
    <row r="75" spans="1:33" x14ac:dyDescent="0.25">
      <c r="A75" s="7">
        <v>3.8800000000000001E-2</v>
      </c>
      <c r="B75" s="7"/>
      <c r="C75" s="7"/>
      <c r="D75" s="7">
        <v>2.76E-2</v>
      </c>
      <c r="E75" s="7"/>
      <c r="I75" s="6"/>
      <c r="J75" s="7"/>
      <c r="K75" s="7"/>
      <c r="L75" s="7"/>
      <c r="M75" s="7"/>
      <c r="N75" s="7"/>
      <c r="O75" s="7"/>
      <c r="P75" s="7"/>
      <c r="Q75" s="7"/>
      <c r="R75" s="6" t="s">
        <v>140</v>
      </c>
      <c r="S75" s="7">
        <v>403</v>
      </c>
      <c r="T75" s="7"/>
      <c r="U75" s="7"/>
      <c r="V75" s="7"/>
      <c r="W75" s="7"/>
      <c r="X75" s="6" t="s">
        <v>272</v>
      </c>
      <c r="Y75" s="7">
        <v>0.1288</v>
      </c>
      <c r="Z75" s="7">
        <v>8.906E-2</v>
      </c>
      <c r="AA75" s="7">
        <v>3.9759999999999997E-2</v>
      </c>
      <c r="AB75" s="7">
        <v>1.363E-2</v>
      </c>
      <c r="AC75" s="7">
        <v>65</v>
      </c>
      <c r="AD75" s="7">
        <v>50</v>
      </c>
      <c r="AE75" s="7">
        <v>2.9169999999999998</v>
      </c>
      <c r="AF75" s="7">
        <v>397</v>
      </c>
      <c r="AG75">
        <f t="shared" si="0"/>
        <v>3.734895563930112E-3</v>
      </c>
    </row>
    <row r="76" spans="1:33" x14ac:dyDescent="0.25">
      <c r="A76" s="7">
        <v>6.4000000000000001E-2</v>
      </c>
      <c r="B76" s="7"/>
      <c r="C76" s="7"/>
      <c r="D76" s="7">
        <v>9.8400000000000001E-2</v>
      </c>
      <c r="E76" s="7"/>
      <c r="I76" s="6"/>
      <c r="J76" s="7"/>
      <c r="K76" s="7"/>
      <c r="L76" s="7"/>
      <c r="M76" s="7"/>
      <c r="N76" s="7"/>
      <c r="O76" s="7"/>
      <c r="P76" s="7"/>
      <c r="Q76" s="7"/>
      <c r="X76" s="6" t="s">
        <v>271</v>
      </c>
      <c r="Y76" s="7">
        <v>0.1288</v>
      </c>
      <c r="Z76" s="7">
        <v>0.14349999999999999</v>
      </c>
      <c r="AA76" s="7">
        <v>-1.4659999999999999E-2</v>
      </c>
      <c r="AB76" s="7">
        <v>1.3480000000000001E-2</v>
      </c>
      <c r="AC76" s="7">
        <v>65</v>
      </c>
      <c r="AD76" s="7">
        <v>52</v>
      </c>
      <c r="AE76" s="7">
        <v>1.0880000000000001</v>
      </c>
      <c r="AF76" s="7">
        <v>397</v>
      </c>
      <c r="AG76">
        <f t="shared" si="0"/>
        <v>0.27725517182022891</v>
      </c>
    </row>
    <row r="77" spans="1:33" x14ac:dyDescent="0.25">
      <c r="A77" s="7">
        <v>0.1474</v>
      </c>
      <c r="B77" s="7"/>
      <c r="C77" s="7"/>
      <c r="D77" s="7">
        <v>5.8500000000000003E-2</v>
      </c>
      <c r="E77" s="7"/>
      <c r="I77" s="6"/>
      <c r="J77" s="7"/>
      <c r="K77" s="7"/>
      <c r="L77" s="7"/>
      <c r="M77" s="7"/>
      <c r="N77" s="7"/>
      <c r="O77" s="7"/>
      <c r="P77" s="7"/>
      <c r="Q77" s="7"/>
      <c r="X77" s="6" t="s">
        <v>270</v>
      </c>
      <c r="Y77" s="7">
        <v>6.4240000000000005E-2</v>
      </c>
      <c r="Z77" s="7">
        <v>8.906E-2</v>
      </c>
      <c r="AA77" s="7">
        <v>-2.4819999999999998E-2</v>
      </c>
      <c r="AB77" s="7">
        <v>1.268E-2</v>
      </c>
      <c r="AC77" s="7">
        <v>94</v>
      </c>
      <c r="AD77" s="7">
        <v>50</v>
      </c>
      <c r="AE77" s="7">
        <v>1.9570000000000001</v>
      </c>
      <c r="AF77" s="7">
        <v>397</v>
      </c>
      <c r="AG77">
        <f t="shared" si="0"/>
        <v>5.1047924471171353E-2</v>
      </c>
    </row>
    <row r="78" spans="1:33" x14ac:dyDescent="0.25">
      <c r="A78" s="7">
        <v>5.0000000000000001E-4</v>
      </c>
      <c r="B78" s="7"/>
      <c r="C78" s="7"/>
      <c r="D78" s="7">
        <v>6.7100000000000007E-2</v>
      </c>
      <c r="E78" s="7"/>
      <c r="I78" s="6"/>
      <c r="J78" s="7"/>
      <c r="K78" s="7"/>
      <c r="L78" s="7"/>
      <c r="M78" s="7"/>
      <c r="N78" s="7"/>
      <c r="O78" s="7"/>
      <c r="P78" s="7"/>
      <c r="Q78" s="7"/>
      <c r="X78" s="6" t="s">
        <v>269</v>
      </c>
      <c r="Y78" s="7">
        <v>6.4240000000000005E-2</v>
      </c>
      <c r="Z78" s="7">
        <v>0.14349999999999999</v>
      </c>
      <c r="AA78" s="7">
        <v>-7.9240000000000005E-2</v>
      </c>
      <c r="AB78" s="7">
        <v>1.252E-2</v>
      </c>
      <c r="AC78" s="7">
        <v>94</v>
      </c>
      <c r="AD78" s="7">
        <v>52</v>
      </c>
      <c r="AE78" s="7">
        <v>6.3289999999999997</v>
      </c>
      <c r="AF78" s="7">
        <v>397</v>
      </c>
      <c r="AG78">
        <f t="shared" si="0"/>
        <v>6.6722186051321595E-10</v>
      </c>
    </row>
    <row r="79" spans="1:33" x14ac:dyDescent="0.25">
      <c r="A79" s="7">
        <v>2.5999999999999999E-3</v>
      </c>
      <c r="B79" s="7"/>
      <c r="C79" s="7"/>
      <c r="D79" s="7">
        <v>7.7299999999999994E-2</v>
      </c>
      <c r="E79" s="7"/>
      <c r="I79" s="6"/>
      <c r="J79" s="7"/>
      <c r="K79" s="7"/>
      <c r="L79" s="7"/>
      <c r="M79" s="7"/>
      <c r="N79" s="7"/>
      <c r="O79" s="7"/>
      <c r="P79" s="7"/>
      <c r="Q79" s="7"/>
      <c r="X79" s="6" t="s">
        <v>268</v>
      </c>
      <c r="Y79" s="7">
        <v>8.906E-2</v>
      </c>
      <c r="Z79" s="7">
        <v>0.14349999999999999</v>
      </c>
      <c r="AA79" s="7">
        <v>-5.4420000000000003E-2</v>
      </c>
      <c r="AB79" s="7">
        <v>1.435E-2</v>
      </c>
      <c r="AC79" s="7">
        <v>50</v>
      </c>
      <c r="AD79" s="7">
        <v>52</v>
      </c>
      <c r="AE79" s="7">
        <v>3.7919999999999998</v>
      </c>
      <c r="AF79" s="7">
        <v>397</v>
      </c>
      <c r="AG79">
        <f t="shared" si="0"/>
        <v>1.72676656490047E-4</v>
      </c>
    </row>
    <row r="80" spans="1:33" x14ac:dyDescent="0.25">
      <c r="A80" s="7">
        <v>2.7E-2</v>
      </c>
      <c r="B80" s="7"/>
      <c r="C80" s="7"/>
      <c r="D80" s="7">
        <v>0.25240000000000001</v>
      </c>
      <c r="E80" s="7"/>
      <c r="I80" s="6"/>
      <c r="J80" s="7"/>
      <c r="K80" s="7"/>
      <c r="L80" s="7"/>
      <c r="M80" s="7"/>
      <c r="N80" s="7"/>
      <c r="O80" s="7"/>
      <c r="P80" s="7"/>
      <c r="Q80" s="7"/>
    </row>
    <row r="81" spans="1:17" x14ac:dyDescent="0.25">
      <c r="A81" s="7">
        <v>9.4000000000000004E-3</v>
      </c>
      <c r="B81" s="7"/>
      <c r="C81" s="7"/>
      <c r="D81" s="7">
        <v>0.1047</v>
      </c>
      <c r="E81" s="7"/>
      <c r="I81" s="6"/>
      <c r="J81" s="7"/>
      <c r="K81" s="7"/>
      <c r="L81" s="7"/>
      <c r="M81" s="7"/>
      <c r="N81" s="7"/>
      <c r="O81" s="7"/>
      <c r="P81" s="7"/>
      <c r="Q81" s="7"/>
    </row>
    <row r="82" spans="1:17" x14ac:dyDescent="0.25">
      <c r="A82" s="7">
        <v>8.4099999999999994E-2</v>
      </c>
      <c r="B82" s="7"/>
      <c r="C82" s="7"/>
      <c r="D82" s="7">
        <v>0.1143</v>
      </c>
      <c r="E82" s="7"/>
      <c r="I82" s="6"/>
      <c r="J82" s="7"/>
      <c r="K82" s="7"/>
      <c r="L82" s="7"/>
      <c r="M82" s="7"/>
      <c r="N82" s="7"/>
      <c r="O82" s="7"/>
      <c r="P82" s="7"/>
      <c r="Q82" s="7"/>
    </row>
    <row r="83" spans="1:17" x14ac:dyDescent="0.25">
      <c r="A83" s="7">
        <v>2.5600000000000001E-2</v>
      </c>
      <c r="B83" s="7"/>
      <c r="C83" s="7"/>
      <c r="D83" s="7">
        <v>7.1900000000000006E-2</v>
      </c>
      <c r="E83" s="7"/>
      <c r="F83" s="7"/>
    </row>
    <row r="84" spans="1:17" x14ac:dyDescent="0.25">
      <c r="A84" s="7">
        <v>2.5999999999999999E-3</v>
      </c>
      <c r="B84" s="7"/>
      <c r="C84" s="7"/>
      <c r="D84" s="7">
        <v>9.9000000000000008E-3</v>
      </c>
      <c r="E84" s="7"/>
      <c r="F84" s="7"/>
    </row>
    <row r="85" spans="1:17" x14ac:dyDescent="0.25">
      <c r="A85" s="7">
        <v>2.5999999999999999E-3</v>
      </c>
      <c r="B85" s="7"/>
      <c r="C85" s="7"/>
      <c r="D85" s="7">
        <v>0.18909999999999999</v>
      </c>
      <c r="E85" s="7"/>
      <c r="F85" s="7"/>
    </row>
    <row r="86" spans="1:17" x14ac:dyDescent="0.25">
      <c r="A86" s="7"/>
      <c r="B86" s="7"/>
      <c r="C86" s="7"/>
      <c r="D86" s="7">
        <v>0.11940000000000001</v>
      </c>
      <c r="E86" s="7"/>
      <c r="F86" s="7"/>
    </row>
    <row r="87" spans="1:17" x14ac:dyDescent="0.25">
      <c r="A87" s="7"/>
      <c r="B87" s="7"/>
      <c r="C87" s="7"/>
      <c r="D87" s="7">
        <v>2.9999999999999997E-4</v>
      </c>
      <c r="E87" s="7"/>
      <c r="F87" s="7"/>
    </row>
    <row r="88" spans="1:17" x14ac:dyDescent="0.25">
      <c r="A88" s="7"/>
      <c r="B88" s="7"/>
      <c r="C88" s="7"/>
      <c r="D88" s="7">
        <v>7.0199999999999999E-2</v>
      </c>
      <c r="E88" s="7"/>
      <c r="F88" s="7"/>
    </row>
    <row r="89" spans="1:17" x14ac:dyDescent="0.25">
      <c r="A89" s="7"/>
      <c r="B89" s="7"/>
      <c r="C89" s="7"/>
      <c r="D89" s="7">
        <v>5.0000000000000001E-4</v>
      </c>
      <c r="E89" s="7"/>
      <c r="F89" s="7"/>
    </row>
    <row r="90" spans="1:17" x14ac:dyDescent="0.25">
      <c r="A90" s="7"/>
      <c r="B90" s="7"/>
      <c r="C90" s="7"/>
      <c r="D90" s="7">
        <v>8.3500000000000005E-2</v>
      </c>
      <c r="E90" s="7"/>
      <c r="F90" s="7"/>
    </row>
    <row r="91" spans="1:17" x14ac:dyDescent="0.25">
      <c r="A91" s="7"/>
      <c r="B91" s="7"/>
      <c r="C91" s="7"/>
      <c r="D91" s="7">
        <v>5.5E-2</v>
      </c>
      <c r="E91" s="7"/>
      <c r="F91" s="7"/>
    </row>
    <row r="92" spans="1:17" x14ac:dyDescent="0.25">
      <c r="A92" s="7"/>
      <c r="B92" s="7"/>
      <c r="C92" s="7"/>
      <c r="D92" s="7">
        <v>0.1976</v>
      </c>
      <c r="E92" s="7"/>
      <c r="F92" s="7"/>
    </row>
    <row r="93" spans="1:17" x14ac:dyDescent="0.25">
      <c r="A93" s="7"/>
      <c r="B93" s="7"/>
      <c r="C93" s="7"/>
      <c r="D93" s="7">
        <v>5.0900000000000001E-2</v>
      </c>
      <c r="E93" s="7"/>
      <c r="F93" s="7"/>
    </row>
    <row r="94" spans="1:17" x14ac:dyDescent="0.25">
      <c r="A94" s="7"/>
      <c r="B94" s="7"/>
      <c r="C94" s="7"/>
      <c r="D94" s="7">
        <v>0.17230000000000001</v>
      </c>
      <c r="E94" s="7"/>
      <c r="F94" s="7"/>
    </row>
    <row r="95" spans="1:17" x14ac:dyDescent="0.25">
      <c r="A95" s="7"/>
      <c r="B95" s="7"/>
      <c r="C95" s="7"/>
      <c r="D95" s="7">
        <v>0.21709999999999999</v>
      </c>
      <c r="E95" s="7"/>
      <c r="F95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BL125"/>
  <sheetViews>
    <sheetView topLeftCell="AA16" zoomScale="70" zoomScaleNormal="70" workbookViewId="0">
      <selection activeCell="AP61" sqref="AP61"/>
    </sheetView>
  </sheetViews>
  <sheetFormatPr defaultColWidth="8.85546875" defaultRowHeight="15" x14ac:dyDescent="0.25"/>
  <cols>
    <col min="1" max="1" width="10.42578125" bestFit="1" customWidth="1"/>
    <col min="16" max="16" width="10.42578125" bestFit="1" customWidth="1"/>
  </cols>
  <sheetData>
    <row r="4" spans="3:3" x14ac:dyDescent="0.25">
      <c r="C4" t="s">
        <v>22</v>
      </c>
    </row>
    <row r="5" spans="3:3" x14ac:dyDescent="0.25">
      <c r="C5" t="s">
        <v>38</v>
      </c>
    </row>
    <row r="26" spans="16:64" x14ac:dyDescent="0.25">
      <c r="P26" t="s">
        <v>23</v>
      </c>
      <c r="AB26" t="s">
        <v>25</v>
      </c>
    </row>
    <row r="27" spans="16:64" x14ac:dyDescent="0.25">
      <c r="P27" t="s">
        <v>39</v>
      </c>
      <c r="AB27" t="s">
        <v>66</v>
      </c>
    </row>
    <row r="29" spans="16:64" x14ac:dyDescent="0.25">
      <c r="AN29" t="s">
        <v>22</v>
      </c>
    </row>
    <row r="30" spans="16:64" x14ac:dyDescent="0.25">
      <c r="AN30" t="s">
        <v>748</v>
      </c>
    </row>
    <row r="31" spans="16:64" x14ac:dyDescent="0.25">
      <c r="AO31" t="s">
        <v>749</v>
      </c>
      <c r="AW31" t="s">
        <v>105</v>
      </c>
      <c r="BE31" t="s">
        <v>109</v>
      </c>
    </row>
    <row r="32" spans="16:64" x14ac:dyDescent="0.25">
      <c r="AN32" t="s">
        <v>736</v>
      </c>
      <c r="AO32" t="s">
        <v>186</v>
      </c>
      <c r="AP32" t="s">
        <v>186</v>
      </c>
      <c r="AQ32" t="s">
        <v>186</v>
      </c>
      <c r="AR32" t="s">
        <v>186</v>
      </c>
      <c r="AS32" t="s">
        <v>164</v>
      </c>
      <c r="AT32" t="s">
        <v>164</v>
      </c>
      <c r="AU32" t="s">
        <v>164</v>
      </c>
      <c r="AV32" t="s">
        <v>164</v>
      </c>
      <c r="AW32" t="s">
        <v>186</v>
      </c>
      <c r="AX32" t="s">
        <v>186</v>
      </c>
      <c r="AY32" t="s">
        <v>186</v>
      </c>
      <c r="AZ32" t="s">
        <v>186</v>
      </c>
      <c r="BA32" t="s">
        <v>164</v>
      </c>
      <c r="BB32" t="s">
        <v>164</v>
      </c>
      <c r="BC32" t="s">
        <v>164</v>
      </c>
      <c r="BD32" t="s">
        <v>164</v>
      </c>
      <c r="BE32" t="s">
        <v>186</v>
      </c>
      <c r="BF32" t="s">
        <v>186</v>
      </c>
      <c r="BG32" t="s">
        <v>186</v>
      </c>
      <c r="BH32" t="s">
        <v>186</v>
      </c>
      <c r="BI32" t="s">
        <v>164</v>
      </c>
      <c r="BJ32" t="s">
        <v>164</v>
      </c>
      <c r="BK32" t="s">
        <v>164</v>
      </c>
      <c r="BL32" t="s">
        <v>164</v>
      </c>
    </row>
    <row r="33" spans="40:64" x14ac:dyDescent="0.25">
      <c r="AN33" t="s">
        <v>750</v>
      </c>
      <c r="AO33" t="s">
        <v>186</v>
      </c>
      <c r="AP33" t="s">
        <v>186</v>
      </c>
      <c r="AQ33" t="s">
        <v>164</v>
      </c>
      <c r="AR33" t="s">
        <v>164</v>
      </c>
      <c r="AS33" t="s">
        <v>186</v>
      </c>
      <c r="AT33" t="s">
        <v>186</v>
      </c>
      <c r="AU33" t="s">
        <v>164</v>
      </c>
      <c r="AV33" t="s">
        <v>164</v>
      </c>
      <c r="AW33" t="s">
        <v>186</v>
      </c>
      <c r="AX33" t="s">
        <v>186</v>
      </c>
      <c r="AY33" t="s">
        <v>164</v>
      </c>
      <c r="AZ33" t="s">
        <v>164</v>
      </c>
      <c r="BA33" t="s">
        <v>186</v>
      </c>
      <c r="BB33" t="s">
        <v>186</v>
      </c>
      <c r="BC33" t="s">
        <v>164</v>
      </c>
      <c r="BD33" t="s">
        <v>164</v>
      </c>
      <c r="BE33" t="s">
        <v>186</v>
      </c>
      <c r="BF33" t="s">
        <v>186</v>
      </c>
      <c r="BG33" t="s">
        <v>164</v>
      </c>
      <c r="BH33" t="s">
        <v>164</v>
      </c>
      <c r="BI33" t="s">
        <v>186</v>
      </c>
      <c r="BJ33" t="s">
        <v>186</v>
      </c>
      <c r="BK33" t="s">
        <v>164</v>
      </c>
      <c r="BL33" t="s">
        <v>164</v>
      </c>
    </row>
    <row r="34" spans="40:64" x14ac:dyDescent="0.25">
      <c r="AN34" t="s">
        <v>751</v>
      </c>
      <c r="AO34" t="s">
        <v>186</v>
      </c>
      <c r="AP34" t="s">
        <v>164</v>
      </c>
      <c r="AQ34" t="s">
        <v>186</v>
      </c>
      <c r="AR34" t="s">
        <v>164</v>
      </c>
      <c r="AS34" t="s">
        <v>186</v>
      </c>
      <c r="AT34" t="s">
        <v>164</v>
      </c>
      <c r="AU34" t="s">
        <v>186</v>
      </c>
      <c r="AV34" t="s">
        <v>164</v>
      </c>
      <c r="AW34" t="s">
        <v>186</v>
      </c>
      <c r="AX34" t="s">
        <v>164</v>
      </c>
      <c r="AY34" t="s">
        <v>186</v>
      </c>
      <c r="AZ34" t="s">
        <v>164</v>
      </c>
      <c r="BA34" t="s">
        <v>186</v>
      </c>
      <c r="BB34" t="s">
        <v>164</v>
      </c>
      <c r="BC34" t="s">
        <v>186</v>
      </c>
      <c r="BD34" t="s">
        <v>164</v>
      </c>
      <c r="BE34" t="s">
        <v>186</v>
      </c>
      <c r="BF34" t="s">
        <v>164</v>
      </c>
      <c r="BG34" t="s">
        <v>186</v>
      </c>
      <c r="BH34" t="s">
        <v>164</v>
      </c>
      <c r="BI34" t="s">
        <v>186</v>
      </c>
      <c r="BJ34" t="s">
        <v>164</v>
      </c>
      <c r="BK34" t="s">
        <v>186</v>
      </c>
      <c r="BL34" t="s">
        <v>164</v>
      </c>
    </row>
    <row r="35" spans="40:64" x14ac:dyDescent="0.25">
      <c r="AN35" t="s">
        <v>718</v>
      </c>
      <c r="AO35">
        <v>3781.2759999999998</v>
      </c>
      <c r="AP35">
        <v>332.09199999999998</v>
      </c>
      <c r="AQ35">
        <v>4254.8819999999996</v>
      </c>
      <c r="AR35">
        <v>848.28399999999999</v>
      </c>
      <c r="AS35">
        <v>7887.4889999999996</v>
      </c>
      <c r="AT35">
        <v>987.16300000000001</v>
      </c>
      <c r="AU35">
        <v>3038.569</v>
      </c>
      <c r="AV35">
        <v>1401.82</v>
      </c>
      <c r="AW35">
        <v>6578.125</v>
      </c>
      <c r="AX35">
        <v>1524.82</v>
      </c>
      <c r="AY35">
        <v>7054.4179999999997</v>
      </c>
      <c r="AZ35">
        <v>3089.2339999999999</v>
      </c>
      <c r="BA35">
        <v>17128.095000000001</v>
      </c>
      <c r="BB35">
        <v>2669.355</v>
      </c>
      <c r="BC35">
        <v>7883.5389999999998</v>
      </c>
      <c r="BD35">
        <v>1884.6980000000001</v>
      </c>
      <c r="BE35">
        <v>3479.8110000000001</v>
      </c>
      <c r="BF35">
        <v>1916.6479999999999</v>
      </c>
      <c r="BG35">
        <v>3660.8609999999999</v>
      </c>
      <c r="BH35">
        <v>4173.6189999999997</v>
      </c>
      <c r="BI35">
        <v>22777.731</v>
      </c>
      <c r="BJ35">
        <v>11759.61</v>
      </c>
      <c r="BK35">
        <v>3079.134</v>
      </c>
      <c r="BL35">
        <v>2074.0120000000002</v>
      </c>
    </row>
    <row r="36" spans="40:64" x14ac:dyDescent="0.25">
      <c r="AN36" t="s">
        <v>719</v>
      </c>
      <c r="AO36">
        <v>4355.9830000000002</v>
      </c>
      <c r="AP36">
        <v>7108.1040000000003</v>
      </c>
      <c r="AQ36">
        <v>5380.8109999999997</v>
      </c>
      <c r="AR36">
        <v>6779.2250000000004</v>
      </c>
      <c r="AS36">
        <v>5149.3969999999999</v>
      </c>
      <c r="AT36">
        <v>6766.3969999999999</v>
      </c>
      <c r="AU36">
        <v>4574.8609999999999</v>
      </c>
      <c r="AV36">
        <v>7077.3469999999998</v>
      </c>
      <c r="AW36">
        <v>8053.3469999999998</v>
      </c>
      <c r="AX36">
        <v>8909.0540000000001</v>
      </c>
      <c r="AY36">
        <v>7891.2250000000004</v>
      </c>
      <c r="AZ36">
        <v>10172.296</v>
      </c>
      <c r="BA36">
        <v>6951.4179999999997</v>
      </c>
      <c r="BB36">
        <v>8546.1749999999993</v>
      </c>
      <c r="BC36">
        <v>6421.4679999999998</v>
      </c>
      <c r="BD36">
        <v>8375.3469999999998</v>
      </c>
      <c r="BE36">
        <v>11663.589</v>
      </c>
      <c r="BF36">
        <v>10810.882</v>
      </c>
      <c r="BG36">
        <v>11079.589</v>
      </c>
      <c r="BH36">
        <v>11352.761</v>
      </c>
      <c r="BI36">
        <v>8124.0039999999999</v>
      </c>
      <c r="BJ36">
        <v>9201.1749999999993</v>
      </c>
      <c r="BK36">
        <v>8926.3469999999998</v>
      </c>
      <c r="BL36">
        <v>9976.1039999999994</v>
      </c>
    </row>
    <row r="37" spans="40:64" x14ac:dyDescent="0.25">
      <c r="AN37" t="s">
        <v>720</v>
      </c>
      <c r="AO37">
        <f>AO35/AO36</f>
        <v>0.86806491209906</v>
      </c>
      <c r="AP37">
        <f t="shared" ref="AP37:BL37" si="0">AP35/AP36</f>
        <v>4.6720194302165521E-2</v>
      </c>
      <c r="AQ37">
        <f t="shared" si="0"/>
        <v>0.79075105964509806</v>
      </c>
      <c r="AR37">
        <f t="shared" si="0"/>
        <v>0.12512993741910025</v>
      </c>
      <c r="AS37">
        <f t="shared" si="0"/>
        <v>1.5317306084576505</v>
      </c>
      <c r="AT37">
        <f t="shared" si="0"/>
        <v>0.14589197175394822</v>
      </c>
      <c r="AU37">
        <f t="shared" si="0"/>
        <v>0.66418826714079404</v>
      </c>
      <c r="AV37">
        <f t="shared" si="0"/>
        <v>0.19807139596235707</v>
      </c>
      <c r="AW37">
        <f t="shared" si="0"/>
        <v>0.81681877112708545</v>
      </c>
      <c r="AX37">
        <f t="shared" si="0"/>
        <v>0.1711539743725877</v>
      </c>
      <c r="AY37">
        <f t="shared" si="0"/>
        <v>0.89395727532797498</v>
      </c>
      <c r="AZ37">
        <f t="shared" si="0"/>
        <v>0.30369092680747789</v>
      </c>
      <c r="BA37">
        <f t="shared" si="0"/>
        <v>2.4639713796523246</v>
      </c>
      <c r="BB37">
        <f t="shared" si="0"/>
        <v>0.3123449964457784</v>
      </c>
      <c r="BC37">
        <f t="shared" si="0"/>
        <v>1.2276848533699771</v>
      </c>
      <c r="BD37">
        <f t="shared" si="0"/>
        <v>0.22502924356447562</v>
      </c>
      <c r="BE37">
        <f t="shared" si="0"/>
        <v>0.29834821854576665</v>
      </c>
      <c r="BF37">
        <f t="shared" si="0"/>
        <v>0.17728877255343273</v>
      </c>
      <c r="BG37">
        <f t="shared" si="0"/>
        <v>0.33041487369251693</v>
      </c>
      <c r="BH37">
        <f t="shared" si="0"/>
        <v>0.36763030596698015</v>
      </c>
      <c r="BI37">
        <f t="shared" si="0"/>
        <v>2.8037567435958919</v>
      </c>
      <c r="BJ37">
        <f t="shared" si="0"/>
        <v>1.2780552483786041</v>
      </c>
      <c r="BK37">
        <f t="shared" si="0"/>
        <v>0.34494894720090985</v>
      </c>
      <c r="BL37">
        <f t="shared" si="0"/>
        <v>0.20789799304417839</v>
      </c>
    </row>
    <row r="39" spans="40:64" x14ac:dyDescent="0.25">
      <c r="AN39" t="s">
        <v>23</v>
      </c>
    </row>
    <row r="40" spans="40:64" x14ac:dyDescent="0.25">
      <c r="AN40" t="s">
        <v>752</v>
      </c>
      <c r="AO40" t="s">
        <v>749</v>
      </c>
      <c r="AW40" t="s">
        <v>105</v>
      </c>
      <c r="BE40" t="s">
        <v>109</v>
      </c>
    </row>
    <row r="41" spans="40:64" x14ac:dyDescent="0.25">
      <c r="AN41" t="s">
        <v>736</v>
      </c>
      <c r="AO41" t="s">
        <v>186</v>
      </c>
      <c r="AP41" t="s">
        <v>186</v>
      </c>
      <c r="AQ41" t="s">
        <v>186</v>
      </c>
      <c r="AR41" t="s">
        <v>186</v>
      </c>
      <c r="AS41" t="s">
        <v>164</v>
      </c>
      <c r="AT41" t="s">
        <v>164</v>
      </c>
      <c r="AU41" t="s">
        <v>164</v>
      </c>
      <c r="AV41" t="s">
        <v>164</v>
      </c>
      <c r="AW41" t="s">
        <v>186</v>
      </c>
      <c r="AX41" t="s">
        <v>186</v>
      </c>
      <c r="AY41" t="s">
        <v>186</v>
      </c>
      <c r="AZ41" t="s">
        <v>186</v>
      </c>
      <c r="BA41" t="s">
        <v>164</v>
      </c>
      <c r="BB41" t="s">
        <v>164</v>
      </c>
      <c r="BC41" t="s">
        <v>164</v>
      </c>
      <c r="BD41" t="s">
        <v>164</v>
      </c>
      <c r="BE41" t="s">
        <v>186</v>
      </c>
      <c r="BF41" t="s">
        <v>186</v>
      </c>
      <c r="BG41" t="s">
        <v>186</v>
      </c>
      <c r="BH41" t="s">
        <v>186</v>
      </c>
      <c r="BI41" t="s">
        <v>164</v>
      </c>
      <c r="BJ41" t="s">
        <v>164</v>
      </c>
      <c r="BK41" t="s">
        <v>164</v>
      </c>
      <c r="BL41" t="s">
        <v>164</v>
      </c>
    </row>
    <row r="42" spans="40:64" x14ac:dyDescent="0.25">
      <c r="AN42" t="s">
        <v>750</v>
      </c>
      <c r="AO42" t="s">
        <v>186</v>
      </c>
      <c r="AP42" t="s">
        <v>186</v>
      </c>
      <c r="AQ42" t="s">
        <v>164</v>
      </c>
      <c r="AR42" t="s">
        <v>164</v>
      </c>
      <c r="AS42" t="s">
        <v>186</v>
      </c>
      <c r="AT42" t="s">
        <v>186</v>
      </c>
      <c r="AU42" t="s">
        <v>164</v>
      </c>
      <c r="AV42" t="s">
        <v>164</v>
      </c>
      <c r="AW42" t="s">
        <v>186</v>
      </c>
      <c r="AX42" t="s">
        <v>186</v>
      </c>
      <c r="AY42" t="s">
        <v>164</v>
      </c>
      <c r="AZ42" t="s">
        <v>164</v>
      </c>
      <c r="BA42" t="s">
        <v>186</v>
      </c>
      <c r="BB42" t="s">
        <v>186</v>
      </c>
      <c r="BC42" t="s">
        <v>164</v>
      </c>
      <c r="BD42" t="s">
        <v>164</v>
      </c>
      <c r="BE42" t="s">
        <v>186</v>
      </c>
      <c r="BF42" t="s">
        <v>186</v>
      </c>
      <c r="BG42" t="s">
        <v>164</v>
      </c>
      <c r="BH42" t="s">
        <v>164</v>
      </c>
      <c r="BI42" t="s">
        <v>186</v>
      </c>
      <c r="BJ42" t="s">
        <v>186</v>
      </c>
      <c r="BK42" t="s">
        <v>164</v>
      </c>
      <c r="BL42" t="s">
        <v>164</v>
      </c>
    </row>
    <row r="43" spans="40:64" x14ac:dyDescent="0.25">
      <c r="AN43" t="s">
        <v>751</v>
      </c>
      <c r="AO43" t="s">
        <v>186</v>
      </c>
      <c r="AP43" t="s">
        <v>164</v>
      </c>
      <c r="AQ43" t="s">
        <v>186</v>
      </c>
      <c r="AR43" t="s">
        <v>164</v>
      </c>
      <c r="AS43" t="s">
        <v>186</v>
      </c>
      <c r="AT43" t="s">
        <v>164</v>
      </c>
      <c r="AU43" t="s">
        <v>186</v>
      </c>
      <c r="AV43" t="s">
        <v>164</v>
      </c>
      <c r="AW43" t="s">
        <v>186</v>
      </c>
      <c r="AX43" t="s">
        <v>164</v>
      </c>
      <c r="AY43" t="s">
        <v>186</v>
      </c>
      <c r="AZ43" t="s">
        <v>164</v>
      </c>
      <c r="BA43" t="s">
        <v>186</v>
      </c>
      <c r="BB43" t="s">
        <v>164</v>
      </c>
      <c r="BC43" t="s">
        <v>186</v>
      </c>
      <c r="BD43" t="s">
        <v>164</v>
      </c>
      <c r="BE43" t="s">
        <v>186</v>
      </c>
      <c r="BF43" t="s">
        <v>164</v>
      </c>
      <c r="BG43" t="s">
        <v>186</v>
      </c>
      <c r="BH43" t="s">
        <v>164</v>
      </c>
      <c r="BI43" t="s">
        <v>186</v>
      </c>
      <c r="BJ43" t="s">
        <v>164</v>
      </c>
      <c r="BK43" t="s">
        <v>186</v>
      </c>
      <c r="BL43" t="s">
        <v>164</v>
      </c>
    </row>
    <row r="44" spans="40:64" x14ac:dyDescent="0.25">
      <c r="AN44" t="s">
        <v>718</v>
      </c>
      <c r="AO44">
        <v>3934.125</v>
      </c>
      <c r="AP44">
        <v>1274.2550000000001</v>
      </c>
      <c r="AQ44">
        <v>4489.317</v>
      </c>
      <c r="AR44">
        <v>1536.912</v>
      </c>
      <c r="AS44">
        <v>8933.9240000000009</v>
      </c>
      <c r="AT44">
        <v>1961.2249999999999</v>
      </c>
      <c r="AU44">
        <v>4015.1959999999999</v>
      </c>
      <c r="AV44">
        <v>2523.326</v>
      </c>
      <c r="AW44">
        <v>7559.7020000000002</v>
      </c>
      <c r="AX44">
        <v>2547.154</v>
      </c>
      <c r="AY44">
        <v>8330.4590000000007</v>
      </c>
      <c r="AZ44">
        <v>4485.0540000000001</v>
      </c>
      <c r="BA44">
        <v>17891.187000000002</v>
      </c>
      <c r="BB44">
        <v>3743.8110000000001</v>
      </c>
      <c r="BC44">
        <v>8740.9950000000008</v>
      </c>
      <c r="BD44">
        <v>3268.2049999999999</v>
      </c>
      <c r="BE44">
        <v>4432.518</v>
      </c>
      <c r="BF44">
        <v>4427.6899999999996</v>
      </c>
      <c r="BG44">
        <v>8015.3379999999997</v>
      </c>
      <c r="BH44">
        <v>6049.933</v>
      </c>
      <c r="BI44">
        <v>44986.404000000002</v>
      </c>
      <c r="BJ44">
        <v>15079.066000000001</v>
      </c>
      <c r="BK44">
        <v>8408.8529999999992</v>
      </c>
      <c r="BL44">
        <v>3375.2959999999998</v>
      </c>
    </row>
    <row r="45" spans="40:64" x14ac:dyDescent="0.25">
      <c r="AN45" t="s">
        <v>719</v>
      </c>
      <c r="AO45">
        <v>4909.9530000000004</v>
      </c>
      <c r="AP45">
        <v>7045.125</v>
      </c>
      <c r="AQ45">
        <v>4573.0039999999999</v>
      </c>
      <c r="AR45">
        <v>5989.1750000000002</v>
      </c>
      <c r="AS45">
        <v>5294.3680000000004</v>
      </c>
      <c r="AT45">
        <v>6765.7820000000002</v>
      </c>
      <c r="AU45">
        <v>5228.0540000000001</v>
      </c>
      <c r="AV45">
        <v>8969.1460000000006</v>
      </c>
      <c r="AW45">
        <v>8474.1460000000006</v>
      </c>
      <c r="AX45">
        <v>9485.56</v>
      </c>
      <c r="AY45">
        <v>9308.56</v>
      </c>
      <c r="AZ45">
        <v>10930.217000000001</v>
      </c>
      <c r="BA45">
        <v>7539.317</v>
      </c>
      <c r="BB45">
        <v>9817.8029999999999</v>
      </c>
      <c r="BC45">
        <v>8619.0239999999994</v>
      </c>
      <c r="BD45">
        <v>10625.974</v>
      </c>
      <c r="BE45">
        <v>18695.338</v>
      </c>
      <c r="BF45">
        <v>20601.509999999998</v>
      </c>
      <c r="BG45">
        <v>19976.338</v>
      </c>
      <c r="BH45">
        <v>20710.044999999998</v>
      </c>
      <c r="BI45">
        <v>20554.752</v>
      </c>
      <c r="BJ45">
        <v>18987.217000000001</v>
      </c>
      <c r="BK45">
        <v>20644.560000000001</v>
      </c>
      <c r="BL45">
        <v>18713.752</v>
      </c>
    </row>
    <row r="46" spans="40:64" x14ac:dyDescent="0.25">
      <c r="AN46" t="s">
        <v>720</v>
      </c>
      <c r="AO46">
        <v>0.80125512403071875</v>
      </c>
      <c r="AP46">
        <v>0.18087046006990651</v>
      </c>
      <c r="AQ46">
        <v>0.98169977546488041</v>
      </c>
      <c r="AR46">
        <v>0.2566149761862026</v>
      </c>
      <c r="AS46">
        <v>1.6874391806538571</v>
      </c>
      <c r="AT46">
        <v>0.28987410472285391</v>
      </c>
      <c r="AU46">
        <v>0.76800966478158028</v>
      </c>
      <c r="AV46">
        <v>0.28133403113295291</v>
      </c>
      <c r="AW46">
        <v>0.89209012920003972</v>
      </c>
      <c r="AX46">
        <v>0.26852963873508789</v>
      </c>
      <c r="AY46">
        <v>0.89492456405716903</v>
      </c>
      <c r="AZ46">
        <v>0.41033531173260329</v>
      </c>
      <c r="BA46">
        <v>2.3730514315819327</v>
      </c>
      <c r="BB46">
        <v>0.38132879626938943</v>
      </c>
      <c r="BC46">
        <v>1.0141513702711584</v>
      </c>
      <c r="BD46">
        <v>0.30756756980583616</v>
      </c>
      <c r="BE46">
        <v>0.23709215634400405</v>
      </c>
      <c r="BF46">
        <v>0.21492065387440046</v>
      </c>
      <c r="BG46">
        <v>0.40124160894754585</v>
      </c>
      <c r="BH46">
        <v>0.29212553618304549</v>
      </c>
      <c r="BI46">
        <v>2.1886133191974295</v>
      </c>
      <c r="BJ46">
        <v>0.79416936141826366</v>
      </c>
      <c r="BK46">
        <v>0.40731568025668741</v>
      </c>
      <c r="BL46">
        <v>0.18036447207379896</v>
      </c>
    </row>
    <row r="49" spans="40:64" x14ac:dyDescent="0.25">
      <c r="AN49" t="s">
        <v>87</v>
      </c>
      <c r="AO49" t="s">
        <v>749</v>
      </c>
      <c r="AW49" t="s">
        <v>105</v>
      </c>
      <c r="BE49" t="s">
        <v>109</v>
      </c>
    </row>
    <row r="50" spans="40:64" x14ac:dyDescent="0.25">
      <c r="AN50" t="s">
        <v>67</v>
      </c>
    </row>
    <row r="51" spans="40:64" x14ac:dyDescent="0.25">
      <c r="AN51" t="s">
        <v>736</v>
      </c>
      <c r="AO51" t="s">
        <v>186</v>
      </c>
      <c r="AP51" t="s">
        <v>186</v>
      </c>
      <c r="AQ51" t="s">
        <v>186</v>
      </c>
      <c r="AR51" t="s">
        <v>186</v>
      </c>
      <c r="AS51" t="s">
        <v>164</v>
      </c>
      <c r="AT51" t="s">
        <v>164</v>
      </c>
      <c r="AU51" t="s">
        <v>164</v>
      </c>
      <c r="AV51" t="s">
        <v>164</v>
      </c>
      <c r="AW51" t="s">
        <v>186</v>
      </c>
      <c r="AX51" t="s">
        <v>186</v>
      </c>
      <c r="AY51" t="s">
        <v>186</v>
      </c>
      <c r="AZ51" t="s">
        <v>186</v>
      </c>
      <c r="BA51" t="s">
        <v>164</v>
      </c>
      <c r="BB51" t="s">
        <v>164</v>
      </c>
      <c r="BC51" t="s">
        <v>164</v>
      </c>
      <c r="BD51" t="s">
        <v>164</v>
      </c>
      <c r="BE51" t="s">
        <v>186</v>
      </c>
      <c r="BF51" t="s">
        <v>186</v>
      </c>
      <c r="BG51" t="s">
        <v>186</v>
      </c>
      <c r="BH51" t="s">
        <v>186</v>
      </c>
      <c r="BI51" t="s">
        <v>164</v>
      </c>
      <c r="BJ51" t="s">
        <v>164</v>
      </c>
      <c r="BK51" t="s">
        <v>164</v>
      </c>
      <c r="BL51" t="s">
        <v>164</v>
      </c>
    </row>
    <row r="52" spans="40:64" x14ac:dyDescent="0.25">
      <c r="AN52" t="s">
        <v>750</v>
      </c>
      <c r="AO52" t="s">
        <v>186</v>
      </c>
      <c r="AP52" t="s">
        <v>186</v>
      </c>
      <c r="AQ52" t="s">
        <v>164</v>
      </c>
      <c r="AR52" t="s">
        <v>164</v>
      </c>
      <c r="AS52" t="s">
        <v>186</v>
      </c>
      <c r="AT52" t="s">
        <v>186</v>
      </c>
      <c r="AU52" t="s">
        <v>164</v>
      </c>
      <c r="AV52" t="s">
        <v>164</v>
      </c>
      <c r="AW52" t="s">
        <v>186</v>
      </c>
      <c r="AX52" t="s">
        <v>186</v>
      </c>
      <c r="AY52" t="s">
        <v>164</v>
      </c>
      <c r="AZ52" t="s">
        <v>164</v>
      </c>
      <c r="BA52" t="s">
        <v>186</v>
      </c>
      <c r="BB52" t="s">
        <v>186</v>
      </c>
      <c r="BC52" t="s">
        <v>164</v>
      </c>
      <c r="BD52" t="s">
        <v>164</v>
      </c>
      <c r="BE52" t="s">
        <v>186</v>
      </c>
      <c r="BF52" t="s">
        <v>186</v>
      </c>
      <c r="BG52" t="s">
        <v>164</v>
      </c>
      <c r="BH52" t="s">
        <v>164</v>
      </c>
      <c r="BI52" t="s">
        <v>186</v>
      </c>
      <c r="BJ52" t="s">
        <v>186</v>
      </c>
      <c r="BK52" t="s">
        <v>164</v>
      </c>
      <c r="BL52" t="s">
        <v>164</v>
      </c>
    </row>
    <row r="53" spans="40:64" x14ac:dyDescent="0.25">
      <c r="AN53" t="s">
        <v>751</v>
      </c>
      <c r="AO53" t="s">
        <v>186</v>
      </c>
      <c r="AP53" t="s">
        <v>164</v>
      </c>
      <c r="AQ53" t="s">
        <v>186</v>
      </c>
      <c r="AR53" t="s">
        <v>164</v>
      </c>
      <c r="AS53" t="s">
        <v>186</v>
      </c>
      <c r="AT53" t="s">
        <v>164</v>
      </c>
      <c r="AU53" t="s">
        <v>186</v>
      </c>
      <c r="AV53" t="s">
        <v>164</v>
      </c>
      <c r="AW53" t="s">
        <v>186</v>
      </c>
      <c r="AX53" t="s">
        <v>164</v>
      </c>
      <c r="AY53" t="s">
        <v>186</v>
      </c>
      <c r="AZ53" t="s">
        <v>164</v>
      </c>
      <c r="BA53" t="s">
        <v>186</v>
      </c>
      <c r="BB53" t="s">
        <v>164</v>
      </c>
      <c r="BC53" t="s">
        <v>186</v>
      </c>
      <c r="BD53" t="s">
        <v>164</v>
      </c>
      <c r="BE53" t="s">
        <v>186</v>
      </c>
      <c r="BF53" t="s">
        <v>164</v>
      </c>
      <c r="BG53" t="s">
        <v>186</v>
      </c>
      <c r="BH53" t="s">
        <v>164</v>
      </c>
      <c r="BI53" t="s">
        <v>186</v>
      </c>
      <c r="BJ53" t="s">
        <v>164</v>
      </c>
      <c r="BK53" t="s">
        <v>186</v>
      </c>
      <c r="BL53" t="s">
        <v>164</v>
      </c>
    </row>
    <row r="54" spans="40:64" x14ac:dyDescent="0.25">
      <c r="AN54" t="s">
        <v>718</v>
      </c>
      <c r="AO54">
        <v>2138.154</v>
      </c>
      <c r="AP54">
        <v>534.40599999999995</v>
      </c>
      <c r="AQ54">
        <v>7600.0749999999998</v>
      </c>
      <c r="AR54">
        <v>1414.577</v>
      </c>
      <c r="AS54">
        <v>12992.681</v>
      </c>
      <c r="AT54">
        <v>1875.2339999999999</v>
      </c>
      <c r="AU54">
        <v>7551.1959999999999</v>
      </c>
      <c r="AV54">
        <v>1910.6980000000001</v>
      </c>
      <c r="AW54">
        <v>12439.146000000001</v>
      </c>
      <c r="AX54">
        <v>2680.6480000000001</v>
      </c>
      <c r="AY54">
        <v>13361.146000000001</v>
      </c>
      <c r="AZ54">
        <v>4603.9830000000002</v>
      </c>
      <c r="BA54">
        <v>22378.196</v>
      </c>
      <c r="BB54">
        <v>3815.0619999999999</v>
      </c>
      <c r="BC54">
        <v>10822.439</v>
      </c>
      <c r="BD54">
        <v>2769.991</v>
      </c>
      <c r="BE54">
        <v>7924.7820000000002</v>
      </c>
      <c r="BF54">
        <v>4314.74</v>
      </c>
      <c r="BG54">
        <v>7128.7110000000002</v>
      </c>
      <c r="BH54">
        <v>7657.7110000000002</v>
      </c>
      <c r="BI54">
        <v>25948.831999999999</v>
      </c>
      <c r="BJ54">
        <v>19659.973999999998</v>
      </c>
      <c r="BK54">
        <v>11279.267</v>
      </c>
      <c r="BL54">
        <v>6738.8819999999996</v>
      </c>
    </row>
    <row r="55" spans="40:64" x14ac:dyDescent="0.25">
      <c r="AN55" t="s">
        <v>719</v>
      </c>
      <c r="AO55">
        <v>5198.7309999999998</v>
      </c>
      <c r="AP55">
        <v>6848.924</v>
      </c>
      <c r="AQ55">
        <v>4487.2879999999996</v>
      </c>
      <c r="AR55">
        <v>5923.9949999999999</v>
      </c>
      <c r="AS55">
        <v>7062.9949999999999</v>
      </c>
      <c r="AT55">
        <v>8584.1669999999995</v>
      </c>
      <c r="AU55">
        <v>8623.3590000000004</v>
      </c>
      <c r="AV55">
        <v>9567.9950000000008</v>
      </c>
      <c r="AW55">
        <v>16325.43</v>
      </c>
      <c r="AX55">
        <v>17769.601999999999</v>
      </c>
      <c r="AY55">
        <v>16463.016</v>
      </c>
      <c r="AZ55">
        <v>17915.359</v>
      </c>
      <c r="BA55">
        <v>16555.773000000001</v>
      </c>
      <c r="BB55">
        <v>17014.409</v>
      </c>
      <c r="BC55">
        <v>16153.772999999999</v>
      </c>
      <c r="BD55">
        <v>17297.773000000001</v>
      </c>
      <c r="BE55">
        <v>17754.238000000001</v>
      </c>
      <c r="BF55">
        <v>16724.238000000001</v>
      </c>
      <c r="BG55">
        <v>17141.217000000001</v>
      </c>
      <c r="BH55">
        <v>16520.238000000001</v>
      </c>
      <c r="BI55">
        <v>12627.53</v>
      </c>
      <c r="BJ55">
        <v>14702.581</v>
      </c>
      <c r="BK55">
        <v>15364.116</v>
      </c>
      <c r="BL55">
        <v>13660.338</v>
      </c>
    </row>
    <row r="56" spans="40:64" x14ac:dyDescent="0.25">
      <c r="AN56" t="s">
        <v>720</v>
      </c>
      <c r="AO56">
        <v>0.41128383061173968</v>
      </c>
      <c r="AP56">
        <v>7.8027731071333248E-2</v>
      </c>
      <c r="AQ56">
        <v>1.6936900417356766</v>
      </c>
      <c r="AR56">
        <v>0.23878767622187391</v>
      </c>
      <c r="AS56">
        <v>1.839542715236242</v>
      </c>
      <c r="AT56">
        <v>0.21845264659925651</v>
      </c>
      <c r="AU56">
        <v>0.87566759078451906</v>
      </c>
      <c r="AV56">
        <v>0.19969680168102094</v>
      </c>
      <c r="AW56">
        <v>0.76194905739083141</v>
      </c>
      <c r="AX56">
        <v>0.15085582670900566</v>
      </c>
      <c r="AY56">
        <v>0.81158555637679031</v>
      </c>
      <c r="AZ56">
        <v>0.25698524936061845</v>
      </c>
      <c r="BA56">
        <v>1.3516853607499932</v>
      </c>
      <c r="BB56">
        <v>0.224225360986679</v>
      </c>
      <c r="BC56">
        <v>0.66996354350157084</v>
      </c>
      <c r="BD56">
        <v>0.16013570070551855</v>
      </c>
      <c r="BE56">
        <v>0.44636001837983696</v>
      </c>
      <c r="BF56">
        <v>0.25799321918284107</v>
      </c>
      <c r="BG56">
        <v>0.41588126443997531</v>
      </c>
      <c r="BH56">
        <v>0.46353515003839529</v>
      </c>
      <c r="BI56">
        <v>2.0549412276193362</v>
      </c>
      <c r="BJ56">
        <v>1.3371784178573816</v>
      </c>
      <c r="BK56">
        <v>0.73413055459878063</v>
      </c>
      <c r="BL56">
        <v>0.49331736886744676</v>
      </c>
    </row>
    <row r="57" spans="40:64" x14ac:dyDescent="0.25">
      <c r="AN57" t="s">
        <v>746</v>
      </c>
      <c r="AO57">
        <v>0.69353462224717288</v>
      </c>
      <c r="AP57">
        <v>0.10187279514780177</v>
      </c>
      <c r="AQ57">
        <v>1.155380292281885</v>
      </c>
      <c r="AR57">
        <v>0.20684419660905892</v>
      </c>
      <c r="AS57">
        <v>1.6862375014492497</v>
      </c>
      <c r="AT57">
        <v>0.21807290769201951</v>
      </c>
      <c r="AU57">
        <v>0.7692885075689645</v>
      </c>
      <c r="AV57">
        <v>0.2263674095921103</v>
      </c>
      <c r="AW57">
        <v>0.82361931923931886</v>
      </c>
      <c r="AX57">
        <v>0.19684647993889373</v>
      </c>
      <c r="AY57">
        <v>0.8668224652539781</v>
      </c>
      <c r="AZ57">
        <v>0.3236704959668999</v>
      </c>
      <c r="BA57">
        <v>2.0629027239947502</v>
      </c>
      <c r="BB57">
        <v>0.30596638456728226</v>
      </c>
      <c r="BC57">
        <v>0.9705999223809022</v>
      </c>
      <c r="BD57">
        <v>0.23091083802527679</v>
      </c>
      <c r="BE57">
        <v>0.32726679775653589</v>
      </c>
      <c r="BF57">
        <v>0.21673421520355807</v>
      </c>
      <c r="BG57">
        <v>0.38251258236001268</v>
      </c>
      <c r="BH57">
        <v>0.37443033072947363</v>
      </c>
      <c r="BI57">
        <v>2.349103763470886</v>
      </c>
      <c r="BJ57">
        <v>1.1364676758847496</v>
      </c>
      <c r="BK57">
        <v>0.49546506068545931</v>
      </c>
      <c r="BL57">
        <v>0.29385994466180804</v>
      </c>
    </row>
    <row r="58" spans="40:64" x14ac:dyDescent="0.25">
      <c r="AN58" t="s">
        <v>721</v>
      </c>
      <c r="AO58">
        <v>0.24670836828035578</v>
      </c>
      <c r="AP58">
        <v>7.0182004545303864E-2</v>
      </c>
      <c r="AQ58">
        <v>0.47586593993062709</v>
      </c>
      <c r="AR58">
        <v>7.1325789671249668E-2</v>
      </c>
      <c r="AS58">
        <v>0.15390957180939671</v>
      </c>
      <c r="AT58">
        <v>7.1991817623929852E-2</v>
      </c>
      <c r="AU58">
        <v>0.10574546165844606</v>
      </c>
      <c r="AV58">
        <v>4.7609427623615128E-2</v>
      </c>
      <c r="AW58">
        <v>6.5336515317871671E-2</v>
      </c>
      <c r="AX58">
        <v>6.2903578124725426E-2</v>
      </c>
      <c r="AY58">
        <v>4.7839011158274033E-2</v>
      </c>
      <c r="AZ58">
        <v>7.8603102961778651E-2</v>
      </c>
      <c r="BA58">
        <v>0.61760765262008988</v>
      </c>
      <c r="BB58">
        <v>7.8745713289864683E-2</v>
      </c>
      <c r="BC58">
        <v>0.28139973583913663</v>
      </c>
      <c r="BD58">
        <v>7.3891703672701162E-2</v>
      </c>
      <c r="BE58">
        <v>0.10758937070147434</v>
      </c>
      <c r="BF58">
        <v>4.0382777021407842E-2</v>
      </c>
      <c r="BG58">
        <v>4.5707858345548226E-2</v>
      </c>
      <c r="BH58">
        <v>8.590689252375483E-2</v>
      </c>
      <c r="BI58">
        <v>0.3993733294414219</v>
      </c>
      <c r="BJ58">
        <v>0.29790936433293352</v>
      </c>
      <c r="BK58">
        <v>0.20902946164758665</v>
      </c>
      <c r="BL58">
        <v>0.17328292399228976</v>
      </c>
    </row>
    <row r="110" spans="1:1" x14ac:dyDescent="0.25">
      <c r="A110" t="s">
        <v>61</v>
      </c>
    </row>
    <row r="111" spans="1:1" x14ac:dyDescent="0.25">
      <c r="A111" s="2" t="s">
        <v>62</v>
      </c>
    </row>
    <row r="124" spans="16:16" x14ac:dyDescent="0.25">
      <c r="P124" t="s">
        <v>65</v>
      </c>
    </row>
    <row r="125" spans="16:16" x14ac:dyDescent="0.25">
      <c r="P125" s="2" t="s">
        <v>63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87"/>
  <sheetViews>
    <sheetView topLeftCell="A29" zoomScale="60" zoomScaleNormal="60" workbookViewId="0"/>
  </sheetViews>
  <sheetFormatPr defaultColWidth="8.85546875" defaultRowHeight="15" x14ac:dyDescent="0.25"/>
  <cols>
    <col min="1" max="1" width="24.7109375" customWidth="1"/>
    <col min="16" max="16" width="24.7109375" customWidth="1"/>
    <col min="31" max="31" width="24.7109375" customWidth="1"/>
  </cols>
  <sheetData>
    <row r="1" spans="1:43" x14ac:dyDescent="0.25">
      <c r="A1" t="s">
        <v>90</v>
      </c>
      <c r="P1" t="s">
        <v>91</v>
      </c>
      <c r="AE1" t="s">
        <v>92</v>
      </c>
    </row>
    <row r="2" spans="1:43" x14ac:dyDescent="0.25">
      <c r="A2" t="s">
        <v>75</v>
      </c>
      <c r="P2" t="s">
        <v>75</v>
      </c>
      <c r="AE2" t="s">
        <v>75</v>
      </c>
    </row>
    <row r="3" spans="1:43" x14ac:dyDescent="0.25">
      <c r="A3" s="2">
        <v>44067</v>
      </c>
      <c r="C3" t="s">
        <v>21</v>
      </c>
      <c r="P3" s="2">
        <v>44067</v>
      </c>
      <c r="R3" t="s">
        <v>21</v>
      </c>
      <c r="AE3" s="2">
        <v>44067</v>
      </c>
      <c r="AG3" t="s">
        <v>21</v>
      </c>
    </row>
    <row r="4" spans="1:43" x14ac:dyDescent="0.25">
      <c r="A4" t="s">
        <v>76</v>
      </c>
      <c r="B4" t="s">
        <v>77</v>
      </c>
      <c r="C4">
        <v>-0.28999999999999998</v>
      </c>
      <c r="D4">
        <v>0.18</v>
      </c>
      <c r="E4">
        <v>0.66</v>
      </c>
      <c r="F4">
        <v>1.1399999999999999</v>
      </c>
      <c r="G4">
        <v>1.61</v>
      </c>
      <c r="H4">
        <v>2.09</v>
      </c>
      <c r="I4">
        <v>2.57</v>
      </c>
      <c r="J4">
        <v>3.05</v>
      </c>
      <c r="K4">
        <v>3.52</v>
      </c>
      <c r="L4">
        <v>4</v>
      </c>
      <c r="M4">
        <v>4.4800000000000004</v>
      </c>
      <c r="P4" t="s">
        <v>76</v>
      </c>
      <c r="Q4" t="s">
        <v>77</v>
      </c>
      <c r="R4">
        <v>-0.28999999999999998</v>
      </c>
      <c r="S4">
        <v>0.18</v>
      </c>
      <c r="T4">
        <v>0.66</v>
      </c>
      <c r="U4">
        <v>1.1399999999999999</v>
      </c>
      <c r="V4">
        <v>1.61</v>
      </c>
      <c r="W4">
        <v>2.09</v>
      </c>
      <c r="X4">
        <v>2.57</v>
      </c>
      <c r="Y4">
        <v>3.05</v>
      </c>
      <c r="Z4">
        <v>3.52</v>
      </c>
      <c r="AA4">
        <v>4</v>
      </c>
      <c r="AB4">
        <v>4.4800000000000004</v>
      </c>
      <c r="AE4" t="s">
        <v>76</v>
      </c>
      <c r="AF4" t="s">
        <v>77</v>
      </c>
      <c r="AG4">
        <v>-0.28999999999999998</v>
      </c>
      <c r="AH4">
        <v>0.18</v>
      </c>
      <c r="AI4">
        <v>0.66</v>
      </c>
      <c r="AJ4">
        <v>1.1399999999999999</v>
      </c>
      <c r="AK4">
        <v>1.61</v>
      </c>
      <c r="AL4">
        <v>2.09</v>
      </c>
      <c r="AM4">
        <v>2.57</v>
      </c>
      <c r="AN4">
        <v>3.05</v>
      </c>
      <c r="AO4">
        <v>3.52</v>
      </c>
      <c r="AP4">
        <v>4</v>
      </c>
      <c r="AQ4">
        <v>4.4800000000000004</v>
      </c>
    </row>
    <row r="5" spans="1:43" x14ac:dyDescent="0.25">
      <c r="A5" s="18" t="s">
        <v>78</v>
      </c>
      <c r="B5" s="3">
        <v>7061</v>
      </c>
      <c r="C5" s="3">
        <v>30875</v>
      </c>
      <c r="D5" s="3">
        <v>27183</v>
      </c>
      <c r="E5" s="3">
        <v>27479</v>
      </c>
      <c r="F5" s="3">
        <v>25701</v>
      </c>
      <c r="G5" s="3">
        <v>22929</v>
      </c>
      <c r="H5" s="3">
        <v>16586</v>
      </c>
      <c r="I5" s="3">
        <v>10379</v>
      </c>
      <c r="J5" s="3">
        <v>8012</v>
      </c>
      <c r="K5" s="3">
        <v>7283</v>
      </c>
      <c r="L5" s="3">
        <v>7505</v>
      </c>
      <c r="M5" s="3">
        <v>6609</v>
      </c>
      <c r="P5" s="18" t="s">
        <v>78</v>
      </c>
      <c r="Q5">
        <v>6726</v>
      </c>
      <c r="R5">
        <v>47006</v>
      </c>
      <c r="S5">
        <v>42216</v>
      </c>
      <c r="T5">
        <v>41911</v>
      </c>
      <c r="U5">
        <v>39649</v>
      </c>
      <c r="V5">
        <v>31205</v>
      </c>
      <c r="W5">
        <v>14053</v>
      </c>
      <c r="X5">
        <v>7204</v>
      </c>
      <c r="Y5">
        <v>6780</v>
      </c>
      <c r="Z5">
        <v>6776</v>
      </c>
      <c r="AA5">
        <v>6737</v>
      </c>
      <c r="AB5">
        <v>6482</v>
      </c>
      <c r="AE5" s="18" t="s">
        <v>78</v>
      </c>
      <c r="AF5">
        <v>6723</v>
      </c>
      <c r="AG5">
        <v>31909</v>
      </c>
      <c r="AH5">
        <v>32114</v>
      </c>
      <c r="AI5">
        <v>30585</v>
      </c>
      <c r="AJ5">
        <v>26381</v>
      </c>
      <c r="AK5">
        <v>14317</v>
      </c>
      <c r="AL5">
        <v>6950</v>
      </c>
      <c r="AM5">
        <v>6711</v>
      </c>
      <c r="AN5">
        <v>6765</v>
      </c>
      <c r="AO5">
        <v>6601</v>
      </c>
      <c r="AP5">
        <v>6819</v>
      </c>
      <c r="AQ5">
        <v>6387</v>
      </c>
    </row>
    <row r="6" spans="1:43" x14ac:dyDescent="0.25">
      <c r="A6" s="18"/>
      <c r="B6" s="3">
        <v>6947</v>
      </c>
      <c r="C6" s="3">
        <v>29502</v>
      </c>
      <c r="D6" s="3">
        <v>30075</v>
      </c>
      <c r="E6" s="3">
        <v>28146</v>
      </c>
      <c r="F6" s="3">
        <v>27606</v>
      </c>
      <c r="G6" s="3">
        <v>23514</v>
      </c>
      <c r="H6" s="3">
        <v>15347</v>
      </c>
      <c r="I6" s="3">
        <v>11005</v>
      </c>
      <c r="J6" s="3">
        <v>8214</v>
      </c>
      <c r="K6" s="3">
        <v>7680</v>
      </c>
      <c r="L6" s="3">
        <v>7263</v>
      </c>
      <c r="M6" s="3">
        <v>7141</v>
      </c>
      <c r="P6" s="18"/>
      <c r="Q6">
        <v>6547</v>
      </c>
      <c r="R6">
        <v>44951</v>
      </c>
      <c r="S6">
        <v>42694</v>
      </c>
      <c r="T6">
        <v>44548</v>
      </c>
      <c r="U6">
        <v>41334</v>
      </c>
      <c r="V6">
        <v>37278</v>
      </c>
      <c r="W6">
        <v>20825</v>
      </c>
      <c r="X6">
        <v>7392</v>
      </c>
      <c r="Y6">
        <v>6742</v>
      </c>
      <c r="Z6">
        <v>6890</v>
      </c>
      <c r="AA6">
        <v>6558</v>
      </c>
      <c r="AB6">
        <v>6507</v>
      </c>
      <c r="AE6" s="18"/>
      <c r="AF6">
        <v>6710</v>
      </c>
      <c r="AG6">
        <v>31324</v>
      </c>
      <c r="AH6">
        <v>32267</v>
      </c>
      <c r="AI6">
        <v>31980</v>
      </c>
      <c r="AJ6">
        <v>29178</v>
      </c>
      <c r="AK6">
        <v>20081</v>
      </c>
      <c r="AL6">
        <v>7748</v>
      </c>
      <c r="AM6">
        <v>7049</v>
      </c>
      <c r="AN6">
        <v>6776</v>
      </c>
      <c r="AO6">
        <v>6802</v>
      </c>
      <c r="AP6">
        <v>6702</v>
      </c>
      <c r="AQ6">
        <v>6204</v>
      </c>
    </row>
    <row r="7" spans="1:43" x14ac:dyDescent="0.25">
      <c r="A7" s="18"/>
      <c r="B7" s="3">
        <v>6965</v>
      </c>
      <c r="C7" s="3">
        <v>29982</v>
      </c>
      <c r="D7" s="3">
        <v>29489</v>
      </c>
      <c r="E7" s="3">
        <v>25507</v>
      </c>
      <c r="F7" s="3">
        <v>24395</v>
      </c>
      <c r="G7" s="3">
        <v>20332</v>
      </c>
      <c r="H7" s="3">
        <v>14389</v>
      </c>
      <c r="I7" s="3">
        <v>9806</v>
      </c>
      <c r="J7" s="3">
        <v>8064</v>
      </c>
      <c r="K7" s="3">
        <v>7441</v>
      </c>
      <c r="L7" s="3">
        <v>7015</v>
      </c>
      <c r="M7" s="3">
        <v>6842</v>
      </c>
      <c r="P7" s="18"/>
      <c r="Q7">
        <v>6499</v>
      </c>
      <c r="R7">
        <v>46635</v>
      </c>
      <c r="S7">
        <v>46156</v>
      </c>
      <c r="T7">
        <v>43467</v>
      </c>
      <c r="U7">
        <v>42015</v>
      </c>
      <c r="V7">
        <v>35404</v>
      </c>
      <c r="W7">
        <v>18829</v>
      </c>
      <c r="X7">
        <v>7124</v>
      </c>
      <c r="Y7">
        <v>6854</v>
      </c>
      <c r="Z7">
        <v>6792</v>
      </c>
      <c r="AA7">
        <v>6667</v>
      </c>
      <c r="AB7">
        <v>6751</v>
      </c>
      <c r="AE7" s="18"/>
      <c r="AF7">
        <v>6698</v>
      </c>
      <c r="AG7">
        <v>37285</v>
      </c>
      <c r="AH7">
        <v>32569</v>
      </c>
      <c r="AI7">
        <v>30483</v>
      </c>
      <c r="AJ7">
        <v>28563</v>
      </c>
      <c r="AK7">
        <v>18957</v>
      </c>
      <c r="AL7">
        <v>7510</v>
      </c>
      <c r="AM7">
        <v>6804</v>
      </c>
      <c r="AN7">
        <v>6807</v>
      </c>
      <c r="AO7">
        <v>6791</v>
      </c>
      <c r="AP7">
        <v>6594</v>
      </c>
      <c r="AQ7">
        <v>6619</v>
      </c>
    </row>
    <row r="8" spans="1:43" x14ac:dyDescent="0.25">
      <c r="A8" s="18" t="s">
        <v>79</v>
      </c>
      <c r="B8" s="3">
        <v>6716</v>
      </c>
      <c r="C8" s="3">
        <v>29029</v>
      </c>
      <c r="D8" s="3">
        <v>28364</v>
      </c>
      <c r="E8" s="3">
        <v>29479</v>
      </c>
      <c r="F8" s="3">
        <v>30465</v>
      </c>
      <c r="G8" s="3">
        <v>23208</v>
      </c>
      <c r="H8" s="3">
        <v>17050</v>
      </c>
      <c r="I8" s="3">
        <v>10301</v>
      </c>
      <c r="J8" s="3">
        <v>8191</v>
      </c>
      <c r="K8" s="3">
        <v>7526</v>
      </c>
      <c r="L8" s="3">
        <v>7279</v>
      </c>
      <c r="M8" s="3">
        <v>6829</v>
      </c>
      <c r="P8" s="18" t="s">
        <v>79</v>
      </c>
      <c r="Q8">
        <v>6603</v>
      </c>
      <c r="R8">
        <v>47762</v>
      </c>
      <c r="S8">
        <v>46329</v>
      </c>
      <c r="T8">
        <v>43551</v>
      </c>
      <c r="U8">
        <v>41476</v>
      </c>
      <c r="V8">
        <v>37839</v>
      </c>
      <c r="W8">
        <v>31107</v>
      </c>
      <c r="X8">
        <v>8695</v>
      </c>
      <c r="Y8">
        <v>6896</v>
      </c>
      <c r="Z8">
        <v>6684</v>
      </c>
      <c r="AA8">
        <v>6609</v>
      </c>
      <c r="AB8">
        <v>6733</v>
      </c>
      <c r="AE8" s="18" t="s">
        <v>79</v>
      </c>
      <c r="AF8">
        <v>6519</v>
      </c>
      <c r="AG8">
        <v>31980</v>
      </c>
      <c r="AH8">
        <v>33190</v>
      </c>
      <c r="AI8">
        <v>33167</v>
      </c>
      <c r="AJ8">
        <v>32006</v>
      </c>
      <c r="AK8">
        <v>25799</v>
      </c>
      <c r="AL8">
        <v>13043</v>
      </c>
      <c r="AM8">
        <v>7035</v>
      </c>
      <c r="AN8">
        <v>6640</v>
      </c>
      <c r="AO8">
        <v>6753</v>
      </c>
      <c r="AP8">
        <v>6635</v>
      </c>
      <c r="AQ8">
        <v>6365</v>
      </c>
    </row>
    <row r="9" spans="1:43" x14ac:dyDescent="0.25">
      <c r="A9" s="18"/>
      <c r="B9" s="3">
        <v>6869</v>
      </c>
      <c r="C9" s="3">
        <v>30665</v>
      </c>
      <c r="D9" s="3">
        <v>29200</v>
      </c>
      <c r="E9" s="3">
        <v>29041</v>
      </c>
      <c r="F9" s="3">
        <v>29523</v>
      </c>
      <c r="G9" s="3">
        <v>22977</v>
      </c>
      <c r="H9" s="3">
        <v>17554</v>
      </c>
      <c r="I9" s="3">
        <v>11277</v>
      </c>
      <c r="J9" s="3">
        <v>8141</v>
      </c>
      <c r="K9" s="3">
        <v>7499</v>
      </c>
      <c r="L9" s="3">
        <v>7278</v>
      </c>
      <c r="M9" s="3">
        <v>6901</v>
      </c>
      <c r="P9" s="18"/>
      <c r="Q9">
        <v>6588</v>
      </c>
      <c r="R9">
        <v>45469</v>
      </c>
      <c r="S9">
        <v>45105</v>
      </c>
      <c r="T9">
        <v>43126</v>
      </c>
      <c r="U9">
        <v>42673</v>
      </c>
      <c r="V9">
        <v>37162</v>
      </c>
      <c r="W9">
        <v>18983</v>
      </c>
      <c r="X9">
        <v>7314</v>
      </c>
      <c r="Y9">
        <v>6710</v>
      </c>
      <c r="Z9">
        <v>6740</v>
      </c>
      <c r="AA9">
        <v>6631</v>
      </c>
      <c r="AB9">
        <v>6631</v>
      </c>
      <c r="AE9" s="18"/>
      <c r="AF9">
        <v>6613</v>
      </c>
      <c r="AG9">
        <v>34383</v>
      </c>
      <c r="AH9">
        <v>33217</v>
      </c>
      <c r="AI9">
        <v>31901</v>
      </c>
      <c r="AJ9">
        <v>28654</v>
      </c>
      <c r="AK9">
        <v>17477</v>
      </c>
      <c r="AL9">
        <v>7315</v>
      </c>
      <c r="AM9">
        <v>6858</v>
      </c>
      <c r="AN9">
        <v>6627</v>
      </c>
      <c r="AO9">
        <v>6648</v>
      </c>
      <c r="AP9">
        <v>6477</v>
      </c>
      <c r="AQ9">
        <v>6285</v>
      </c>
    </row>
    <row r="10" spans="1:43" x14ac:dyDescent="0.25">
      <c r="A10" s="18"/>
      <c r="B10" s="3">
        <v>6852</v>
      </c>
      <c r="C10" s="3">
        <v>33243</v>
      </c>
      <c r="D10" s="3">
        <v>29736</v>
      </c>
      <c r="E10" s="3">
        <v>29588</v>
      </c>
      <c r="F10" s="3">
        <v>27567</v>
      </c>
      <c r="G10" s="3">
        <v>24742</v>
      </c>
      <c r="H10" s="3">
        <v>17673</v>
      </c>
      <c r="I10" s="3">
        <v>10636</v>
      </c>
      <c r="J10" s="3">
        <v>8024</v>
      </c>
      <c r="K10" s="3">
        <v>7465</v>
      </c>
      <c r="L10" s="3">
        <v>7258</v>
      </c>
      <c r="M10" s="3">
        <v>6805</v>
      </c>
      <c r="P10" s="18"/>
      <c r="Q10">
        <v>6527</v>
      </c>
      <c r="R10">
        <v>48279</v>
      </c>
      <c r="S10">
        <v>46729</v>
      </c>
      <c r="T10">
        <v>44544</v>
      </c>
      <c r="U10">
        <v>43075</v>
      </c>
      <c r="V10">
        <v>39245</v>
      </c>
      <c r="W10">
        <v>23715</v>
      </c>
      <c r="X10">
        <v>7343</v>
      </c>
      <c r="Y10">
        <v>6893</v>
      </c>
      <c r="Z10">
        <v>6769</v>
      </c>
      <c r="AA10">
        <v>6712</v>
      </c>
      <c r="AB10">
        <v>6638</v>
      </c>
      <c r="AE10" s="18"/>
      <c r="AF10">
        <v>6519</v>
      </c>
      <c r="AG10">
        <v>36800</v>
      </c>
      <c r="AH10">
        <v>33008</v>
      </c>
      <c r="AI10">
        <v>31545</v>
      </c>
      <c r="AJ10">
        <v>28097</v>
      </c>
      <c r="AK10">
        <v>19992</v>
      </c>
      <c r="AL10">
        <v>7801</v>
      </c>
      <c r="AM10">
        <v>6785</v>
      </c>
      <c r="AN10">
        <v>6593</v>
      </c>
      <c r="AO10">
        <v>6504</v>
      </c>
      <c r="AP10">
        <v>6392</v>
      </c>
      <c r="AQ10">
        <v>6119</v>
      </c>
    </row>
    <row r="11" spans="1:43" x14ac:dyDescent="0.25">
      <c r="A11" s="18" t="s">
        <v>80</v>
      </c>
      <c r="B11" s="3">
        <v>6931</v>
      </c>
      <c r="C11" s="3">
        <v>32302</v>
      </c>
      <c r="D11" s="3">
        <v>31605</v>
      </c>
      <c r="E11" s="3">
        <v>30637</v>
      </c>
      <c r="F11" s="3">
        <v>28318</v>
      </c>
      <c r="G11" s="3">
        <v>24992</v>
      </c>
      <c r="H11" s="3">
        <v>17642</v>
      </c>
      <c r="I11" s="3">
        <v>11358</v>
      </c>
      <c r="J11" s="3">
        <v>8160</v>
      </c>
      <c r="K11" s="3">
        <v>7463</v>
      </c>
      <c r="L11" s="3">
        <v>7253</v>
      </c>
      <c r="M11" s="3">
        <v>6681</v>
      </c>
      <c r="P11" s="18" t="s">
        <v>80</v>
      </c>
      <c r="Q11">
        <v>6855</v>
      </c>
      <c r="R11">
        <v>45456</v>
      </c>
      <c r="S11">
        <v>44215</v>
      </c>
      <c r="T11">
        <v>42249</v>
      </c>
      <c r="U11">
        <v>39081</v>
      </c>
      <c r="V11">
        <v>28519</v>
      </c>
      <c r="W11">
        <v>13581</v>
      </c>
      <c r="X11">
        <v>7402</v>
      </c>
      <c r="Y11">
        <v>7039</v>
      </c>
      <c r="Z11">
        <v>6980</v>
      </c>
      <c r="AA11">
        <v>6859</v>
      </c>
      <c r="AB11">
        <v>6691</v>
      </c>
      <c r="AE11" s="18" t="s">
        <v>80</v>
      </c>
      <c r="AF11">
        <v>6770</v>
      </c>
      <c r="AG11">
        <v>34250</v>
      </c>
      <c r="AH11">
        <v>32887</v>
      </c>
      <c r="AI11">
        <v>32039</v>
      </c>
      <c r="AJ11">
        <v>27115</v>
      </c>
      <c r="AK11">
        <v>14969</v>
      </c>
      <c r="AL11">
        <v>7164</v>
      </c>
      <c r="AM11">
        <v>6839</v>
      </c>
      <c r="AN11">
        <v>6561</v>
      </c>
      <c r="AO11">
        <v>6629</v>
      </c>
      <c r="AP11">
        <v>6611</v>
      </c>
      <c r="AQ11">
        <v>6283</v>
      </c>
    </row>
    <row r="12" spans="1:43" x14ac:dyDescent="0.25">
      <c r="A12" s="18"/>
      <c r="B12" s="3">
        <v>6878</v>
      </c>
      <c r="C12" s="3">
        <v>32228</v>
      </c>
      <c r="D12" s="3">
        <v>31079</v>
      </c>
      <c r="E12" s="3">
        <v>28849</v>
      </c>
      <c r="F12" s="3">
        <v>31499</v>
      </c>
      <c r="G12" s="3">
        <v>23527</v>
      </c>
      <c r="H12" s="3">
        <v>19622</v>
      </c>
      <c r="I12" s="3">
        <v>10900</v>
      </c>
      <c r="J12" s="3">
        <v>8272</v>
      </c>
      <c r="K12" s="3">
        <v>7542</v>
      </c>
      <c r="L12" s="3">
        <v>7135</v>
      </c>
      <c r="M12" s="3">
        <v>6822</v>
      </c>
      <c r="P12" s="18"/>
      <c r="Q12">
        <v>6883</v>
      </c>
      <c r="R12">
        <v>42108</v>
      </c>
      <c r="S12">
        <v>43134</v>
      </c>
      <c r="T12">
        <v>41693</v>
      </c>
      <c r="U12">
        <v>41892</v>
      </c>
      <c r="V12">
        <v>32729</v>
      </c>
      <c r="W12">
        <v>17585</v>
      </c>
      <c r="X12">
        <v>7486</v>
      </c>
      <c r="Y12">
        <v>6963</v>
      </c>
      <c r="Z12">
        <v>6953</v>
      </c>
      <c r="AA12">
        <v>6714</v>
      </c>
      <c r="AB12">
        <v>6668</v>
      </c>
      <c r="AE12" s="18"/>
      <c r="AF12">
        <v>6727</v>
      </c>
      <c r="AG12">
        <v>32474</v>
      </c>
      <c r="AH12">
        <v>33495</v>
      </c>
      <c r="AI12">
        <v>32316</v>
      </c>
      <c r="AJ12">
        <v>31497</v>
      </c>
      <c r="AK12">
        <v>19739</v>
      </c>
      <c r="AL12">
        <v>8064</v>
      </c>
      <c r="AM12">
        <v>6991</v>
      </c>
      <c r="AN12">
        <v>6712</v>
      </c>
      <c r="AO12">
        <v>6736</v>
      </c>
      <c r="AP12">
        <v>6557</v>
      </c>
      <c r="AQ12">
        <v>6196</v>
      </c>
    </row>
    <row r="13" spans="1:43" x14ac:dyDescent="0.25">
      <c r="A13" s="18"/>
      <c r="B13" s="3">
        <v>6865</v>
      </c>
      <c r="C13" s="3">
        <v>30714</v>
      </c>
      <c r="D13" s="3">
        <v>30378</v>
      </c>
      <c r="E13" s="3">
        <v>29053</v>
      </c>
      <c r="F13" s="3">
        <v>25588</v>
      </c>
      <c r="G13" s="3">
        <v>22747</v>
      </c>
      <c r="H13" s="3">
        <v>15478</v>
      </c>
      <c r="I13" s="3">
        <v>9798</v>
      </c>
      <c r="J13" s="3">
        <v>8264</v>
      </c>
      <c r="K13" s="3">
        <v>7429</v>
      </c>
      <c r="L13" s="3">
        <v>7168</v>
      </c>
      <c r="M13" s="3">
        <v>6836</v>
      </c>
      <c r="P13" s="18"/>
      <c r="Q13">
        <v>6769</v>
      </c>
      <c r="R13">
        <v>46504</v>
      </c>
      <c r="S13">
        <v>47412</v>
      </c>
      <c r="T13">
        <v>43999</v>
      </c>
      <c r="U13">
        <v>39810</v>
      </c>
      <c r="V13">
        <v>32387</v>
      </c>
      <c r="W13">
        <v>16398</v>
      </c>
      <c r="X13">
        <v>7347</v>
      </c>
      <c r="Y13">
        <v>7056</v>
      </c>
      <c r="Z13">
        <v>6964</v>
      </c>
      <c r="AA13">
        <v>6908</v>
      </c>
      <c r="AB13">
        <v>6628</v>
      </c>
      <c r="AE13" s="18"/>
      <c r="AF13">
        <v>6573</v>
      </c>
      <c r="AG13">
        <v>33397</v>
      </c>
      <c r="AH13">
        <v>32825</v>
      </c>
      <c r="AI13">
        <v>33725</v>
      </c>
      <c r="AJ13">
        <v>29529</v>
      </c>
      <c r="AK13">
        <v>19674</v>
      </c>
      <c r="AL13">
        <v>7852</v>
      </c>
      <c r="AM13">
        <v>6703</v>
      </c>
      <c r="AN13">
        <v>6723</v>
      </c>
      <c r="AO13">
        <v>6522</v>
      </c>
      <c r="AP13">
        <v>6533</v>
      </c>
      <c r="AQ13">
        <v>6336</v>
      </c>
    </row>
    <row r="14" spans="1:43" x14ac:dyDescent="0.25">
      <c r="A14" s="18" t="s">
        <v>81</v>
      </c>
      <c r="B14" s="3">
        <v>6727</v>
      </c>
      <c r="C14" s="3">
        <v>31959</v>
      </c>
      <c r="D14" s="3">
        <v>30571</v>
      </c>
      <c r="E14" s="3">
        <v>31411</v>
      </c>
      <c r="F14" s="3">
        <v>30725</v>
      </c>
      <c r="G14" s="3">
        <v>24736</v>
      </c>
      <c r="H14" s="3">
        <v>16836</v>
      </c>
      <c r="I14" s="3">
        <v>10914</v>
      </c>
      <c r="J14" s="3">
        <v>8506</v>
      </c>
      <c r="K14" s="3">
        <v>7646</v>
      </c>
      <c r="L14" s="3">
        <v>7207</v>
      </c>
      <c r="M14" s="3">
        <v>6926</v>
      </c>
      <c r="P14" s="18" t="s">
        <v>81</v>
      </c>
      <c r="Q14">
        <v>6700</v>
      </c>
      <c r="R14">
        <v>42004</v>
      </c>
      <c r="S14">
        <v>47579</v>
      </c>
      <c r="T14">
        <v>43685</v>
      </c>
      <c r="U14">
        <v>43304</v>
      </c>
      <c r="V14">
        <v>34783</v>
      </c>
      <c r="W14">
        <v>26630</v>
      </c>
      <c r="X14">
        <v>8736</v>
      </c>
      <c r="Y14">
        <v>7118</v>
      </c>
      <c r="Z14">
        <v>6913</v>
      </c>
      <c r="AA14">
        <v>6724</v>
      </c>
      <c r="AB14">
        <v>6700</v>
      </c>
      <c r="AE14" s="18" t="s">
        <v>81</v>
      </c>
      <c r="AF14">
        <v>6493</v>
      </c>
      <c r="AG14">
        <v>32777</v>
      </c>
      <c r="AH14">
        <v>33354</v>
      </c>
      <c r="AI14">
        <v>33439</v>
      </c>
      <c r="AJ14">
        <v>29513</v>
      </c>
      <c r="AK14">
        <v>24455</v>
      </c>
      <c r="AL14">
        <v>12049</v>
      </c>
      <c r="AM14">
        <v>6842</v>
      </c>
      <c r="AN14">
        <v>6753</v>
      </c>
      <c r="AO14">
        <v>6683</v>
      </c>
      <c r="AP14">
        <v>6605</v>
      </c>
      <c r="AQ14">
        <v>6170</v>
      </c>
    </row>
    <row r="15" spans="1:43" x14ac:dyDescent="0.25">
      <c r="A15" s="18"/>
      <c r="B15" s="3">
        <v>6742</v>
      </c>
      <c r="C15" s="3">
        <v>34175</v>
      </c>
      <c r="D15" s="3">
        <v>31893</v>
      </c>
      <c r="E15" s="3">
        <v>32330</v>
      </c>
      <c r="F15" s="3">
        <v>29681</v>
      </c>
      <c r="G15" s="3">
        <v>25634</v>
      </c>
      <c r="H15" s="3">
        <v>17361</v>
      </c>
      <c r="I15" s="3">
        <v>11208</v>
      </c>
      <c r="J15" s="3">
        <v>8656</v>
      </c>
      <c r="K15" s="3">
        <v>7618</v>
      </c>
      <c r="L15" s="3">
        <v>7135</v>
      </c>
      <c r="M15" s="3">
        <v>6852</v>
      </c>
      <c r="P15" s="18"/>
      <c r="Q15">
        <v>6908</v>
      </c>
      <c r="R15">
        <v>43328</v>
      </c>
      <c r="S15">
        <v>45357</v>
      </c>
      <c r="T15">
        <v>45394</v>
      </c>
      <c r="U15">
        <v>40599</v>
      </c>
      <c r="V15">
        <v>30291</v>
      </c>
      <c r="W15">
        <v>16352</v>
      </c>
      <c r="X15">
        <v>7296</v>
      </c>
      <c r="Y15">
        <v>6906</v>
      </c>
      <c r="Z15">
        <v>7079</v>
      </c>
      <c r="AA15">
        <v>6884</v>
      </c>
      <c r="AB15">
        <v>6753</v>
      </c>
      <c r="AE15" s="18"/>
      <c r="AF15">
        <v>6578</v>
      </c>
      <c r="AG15">
        <v>32025</v>
      </c>
      <c r="AH15">
        <v>34009</v>
      </c>
      <c r="AI15">
        <v>32022</v>
      </c>
      <c r="AJ15">
        <v>28378</v>
      </c>
      <c r="AK15">
        <v>17419</v>
      </c>
      <c r="AL15">
        <v>7354</v>
      </c>
      <c r="AM15">
        <v>6921</v>
      </c>
      <c r="AN15">
        <v>6659</v>
      </c>
      <c r="AO15">
        <v>6713</v>
      </c>
      <c r="AP15">
        <v>6478</v>
      </c>
      <c r="AQ15">
        <v>6069</v>
      </c>
    </row>
    <row r="16" spans="1:43" x14ac:dyDescent="0.25">
      <c r="A16" s="18"/>
      <c r="B16" s="3">
        <v>6898</v>
      </c>
      <c r="C16" s="3">
        <v>32469</v>
      </c>
      <c r="D16" s="3">
        <v>31426</v>
      </c>
      <c r="E16" s="3">
        <v>33327</v>
      </c>
      <c r="F16" s="3">
        <v>29439</v>
      </c>
      <c r="G16" s="3">
        <v>25777</v>
      </c>
      <c r="H16" s="3">
        <v>17111</v>
      </c>
      <c r="I16" s="3">
        <v>11073</v>
      </c>
      <c r="J16" s="3">
        <v>8273</v>
      </c>
      <c r="K16" s="3">
        <v>7536</v>
      </c>
      <c r="L16" s="3">
        <v>7100</v>
      </c>
      <c r="M16" s="3">
        <v>6827</v>
      </c>
      <c r="P16" s="18"/>
      <c r="Q16">
        <v>6782</v>
      </c>
      <c r="R16">
        <v>46536</v>
      </c>
      <c r="S16">
        <v>46704</v>
      </c>
      <c r="T16">
        <v>42414</v>
      </c>
      <c r="U16">
        <v>40274</v>
      </c>
      <c r="V16">
        <v>33875</v>
      </c>
      <c r="W16">
        <v>19180</v>
      </c>
      <c r="X16">
        <v>7759</v>
      </c>
      <c r="Y16">
        <v>7132</v>
      </c>
      <c r="Z16">
        <v>6846</v>
      </c>
      <c r="AA16">
        <v>6702</v>
      </c>
      <c r="AB16">
        <v>6580</v>
      </c>
      <c r="AE16" s="18"/>
      <c r="AF16">
        <v>6553</v>
      </c>
      <c r="AG16">
        <v>33955</v>
      </c>
      <c r="AH16">
        <v>33492</v>
      </c>
      <c r="AI16">
        <v>32567</v>
      </c>
      <c r="AJ16">
        <v>28002</v>
      </c>
      <c r="AK16">
        <v>18336</v>
      </c>
      <c r="AL16">
        <v>7685</v>
      </c>
      <c r="AM16">
        <v>6814</v>
      </c>
      <c r="AN16">
        <v>6557</v>
      </c>
      <c r="AO16">
        <v>6705</v>
      </c>
      <c r="AP16">
        <v>6482</v>
      </c>
      <c r="AQ16">
        <v>6038</v>
      </c>
    </row>
    <row r="17" spans="1:43" x14ac:dyDescent="0.25">
      <c r="A17" s="18" t="s">
        <v>82</v>
      </c>
      <c r="B17" s="3">
        <v>6501</v>
      </c>
      <c r="C17" s="3">
        <v>27625</v>
      </c>
      <c r="D17" s="3">
        <v>24961</v>
      </c>
      <c r="E17" s="3">
        <v>24206</v>
      </c>
      <c r="F17" s="3">
        <v>21240</v>
      </c>
      <c r="G17" s="3">
        <v>17560</v>
      </c>
      <c r="H17" s="3">
        <v>13310</v>
      </c>
      <c r="I17" s="3">
        <v>10980</v>
      </c>
      <c r="J17" s="3">
        <v>8893</v>
      </c>
      <c r="K17" s="3">
        <v>7195</v>
      </c>
      <c r="L17" s="3">
        <v>7069</v>
      </c>
      <c r="M17" s="3">
        <v>6804</v>
      </c>
      <c r="P17" s="18" t="s">
        <v>82</v>
      </c>
      <c r="Q17">
        <v>6785</v>
      </c>
      <c r="R17">
        <v>26337</v>
      </c>
      <c r="S17">
        <v>23593</v>
      </c>
      <c r="T17">
        <v>21237</v>
      </c>
      <c r="U17">
        <v>19725</v>
      </c>
      <c r="V17">
        <v>14997</v>
      </c>
      <c r="W17">
        <v>7979</v>
      </c>
      <c r="X17">
        <v>7239</v>
      </c>
      <c r="Y17">
        <v>6850</v>
      </c>
      <c r="Z17">
        <v>6860</v>
      </c>
      <c r="AA17">
        <v>6905</v>
      </c>
      <c r="AB17">
        <v>6422</v>
      </c>
      <c r="AE17" s="18" t="s">
        <v>82</v>
      </c>
      <c r="AF17">
        <v>6710</v>
      </c>
      <c r="AG17">
        <v>16122</v>
      </c>
      <c r="AH17">
        <v>11701</v>
      </c>
      <c r="AI17">
        <v>8966</v>
      </c>
      <c r="AJ17">
        <v>7703</v>
      </c>
      <c r="AK17">
        <v>6858</v>
      </c>
      <c r="AL17">
        <v>6589</v>
      </c>
      <c r="AM17">
        <v>6682</v>
      </c>
      <c r="AN17">
        <v>6700</v>
      </c>
      <c r="AO17">
        <v>6739</v>
      </c>
      <c r="AP17">
        <v>6795</v>
      </c>
      <c r="AQ17">
        <v>6422</v>
      </c>
    </row>
    <row r="18" spans="1:43" x14ac:dyDescent="0.25">
      <c r="A18" s="18"/>
      <c r="B18" s="3">
        <v>6572</v>
      </c>
      <c r="C18" s="3">
        <v>26663</v>
      </c>
      <c r="D18" s="3">
        <v>22863</v>
      </c>
      <c r="E18" s="3">
        <v>23517</v>
      </c>
      <c r="F18" s="3">
        <v>21971</v>
      </c>
      <c r="G18" s="3">
        <v>15833</v>
      </c>
      <c r="H18" s="3">
        <v>12916</v>
      </c>
      <c r="I18" s="3">
        <v>11115</v>
      </c>
      <c r="J18" s="3">
        <v>8500</v>
      </c>
      <c r="K18" s="3">
        <v>7441</v>
      </c>
      <c r="L18" s="3">
        <v>7067</v>
      </c>
      <c r="M18" s="3">
        <v>6950</v>
      </c>
      <c r="P18" s="18"/>
      <c r="Q18">
        <v>6712</v>
      </c>
      <c r="R18">
        <v>24995</v>
      </c>
      <c r="S18">
        <v>23513</v>
      </c>
      <c r="T18">
        <v>20475</v>
      </c>
      <c r="U18">
        <v>19738</v>
      </c>
      <c r="V18">
        <v>15758</v>
      </c>
      <c r="W18">
        <v>9923</v>
      </c>
      <c r="X18">
        <v>7415</v>
      </c>
      <c r="Y18">
        <v>6895</v>
      </c>
      <c r="Z18">
        <v>6909</v>
      </c>
      <c r="AA18">
        <v>6783</v>
      </c>
      <c r="AB18">
        <v>6311</v>
      </c>
      <c r="AE18" s="18"/>
      <c r="AF18">
        <v>6730</v>
      </c>
      <c r="AG18">
        <v>12352</v>
      </c>
      <c r="AH18">
        <v>11481</v>
      </c>
      <c r="AI18">
        <v>11137</v>
      </c>
      <c r="AJ18">
        <v>8547</v>
      </c>
      <c r="AK18">
        <v>6934</v>
      </c>
      <c r="AL18">
        <v>6697</v>
      </c>
      <c r="AM18">
        <v>6928</v>
      </c>
      <c r="AN18">
        <v>6750</v>
      </c>
      <c r="AO18">
        <v>6574</v>
      </c>
      <c r="AP18">
        <v>6565</v>
      </c>
      <c r="AQ18">
        <v>6226</v>
      </c>
    </row>
    <row r="19" spans="1:43" x14ac:dyDescent="0.25">
      <c r="A19" s="18"/>
      <c r="B19" s="3">
        <v>6554</v>
      </c>
      <c r="C19" s="3">
        <v>24379</v>
      </c>
      <c r="D19" s="3">
        <v>23609</v>
      </c>
      <c r="E19" s="3">
        <v>21042</v>
      </c>
      <c r="F19" s="3">
        <v>18318</v>
      </c>
      <c r="G19" s="3">
        <v>14337</v>
      </c>
      <c r="H19" s="3">
        <v>12252</v>
      </c>
      <c r="I19" s="3">
        <v>10078</v>
      </c>
      <c r="J19" s="3">
        <v>8242</v>
      </c>
      <c r="K19" s="3">
        <v>7592</v>
      </c>
      <c r="L19" s="3">
        <v>7025</v>
      </c>
      <c r="M19" s="3">
        <v>6733</v>
      </c>
      <c r="P19" s="18"/>
      <c r="Q19">
        <v>6656</v>
      </c>
      <c r="R19">
        <v>23711</v>
      </c>
      <c r="S19">
        <v>22706</v>
      </c>
      <c r="T19">
        <v>22317</v>
      </c>
      <c r="U19">
        <v>20891</v>
      </c>
      <c r="V19">
        <v>16380</v>
      </c>
      <c r="W19">
        <v>8440</v>
      </c>
      <c r="X19">
        <v>7133</v>
      </c>
      <c r="Y19">
        <v>7053</v>
      </c>
      <c r="Z19">
        <v>6872</v>
      </c>
      <c r="AA19">
        <v>6757</v>
      </c>
      <c r="AB19">
        <v>6434</v>
      </c>
      <c r="AE19" s="18"/>
      <c r="AF19">
        <v>6548</v>
      </c>
      <c r="AG19">
        <v>13360</v>
      </c>
      <c r="AH19">
        <v>11508</v>
      </c>
      <c r="AI19">
        <v>9728</v>
      </c>
      <c r="AJ19">
        <v>8238</v>
      </c>
      <c r="AK19">
        <v>6857</v>
      </c>
      <c r="AL19">
        <v>6635</v>
      </c>
      <c r="AM19">
        <v>6638</v>
      </c>
      <c r="AN19">
        <v>6663</v>
      </c>
      <c r="AO19">
        <v>6630</v>
      </c>
      <c r="AP19">
        <v>6444</v>
      </c>
      <c r="AQ19">
        <v>6183</v>
      </c>
    </row>
    <row r="20" spans="1:43" x14ac:dyDescent="0.25">
      <c r="A20" s="18" t="s">
        <v>83</v>
      </c>
      <c r="B20" s="3">
        <v>6528</v>
      </c>
      <c r="C20" s="3">
        <v>20852</v>
      </c>
      <c r="D20" s="3">
        <v>19659</v>
      </c>
      <c r="E20" s="3">
        <v>19170</v>
      </c>
      <c r="F20" s="3">
        <v>18256</v>
      </c>
      <c r="G20" s="3">
        <v>16226</v>
      </c>
      <c r="H20" s="3">
        <v>13618</v>
      </c>
      <c r="I20" s="3">
        <v>10487</v>
      </c>
      <c r="J20" s="3">
        <v>8443</v>
      </c>
      <c r="K20" s="3">
        <v>7602</v>
      </c>
      <c r="L20" s="3">
        <v>7027</v>
      </c>
      <c r="M20" s="3">
        <v>6913</v>
      </c>
      <c r="P20" s="18" t="s">
        <v>83</v>
      </c>
      <c r="Q20">
        <v>6485</v>
      </c>
      <c r="R20">
        <v>20909</v>
      </c>
      <c r="S20">
        <v>21100</v>
      </c>
      <c r="T20">
        <v>20683</v>
      </c>
      <c r="U20">
        <v>20063</v>
      </c>
      <c r="V20">
        <v>18346</v>
      </c>
      <c r="W20">
        <v>12553</v>
      </c>
      <c r="X20">
        <v>8200</v>
      </c>
      <c r="Y20">
        <v>6924</v>
      </c>
      <c r="Z20">
        <v>6758</v>
      </c>
      <c r="AA20">
        <v>6689</v>
      </c>
      <c r="AB20">
        <v>6097</v>
      </c>
      <c r="AE20" s="18" t="s">
        <v>83</v>
      </c>
      <c r="AF20">
        <v>6570</v>
      </c>
      <c r="AG20">
        <v>7172</v>
      </c>
      <c r="AH20">
        <v>6988</v>
      </c>
      <c r="AI20">
        <v>7112</v>
      </c>
      <c r="AJ20">
        <v>6877</v>
      </c>
      <c r="AK20">
        <v>6821</v>
      </c>
      <c r="AL20">
        <v>6735</v>
      </c>
      <c r="AM20">
        <v>6729</v>
      </c>
      <c r="AN20">
        <v>6615</v>
      </c>
      <c r="AO20">
        <v>6618</v>
      </c>
      <c r="AP20">
        <v>6676</v>
      </c>
      <c r="AQ20">
        <v>6280</v>
      </c>
    </row>
    <row r="21" spans="1:43" x14ac:dyDescent="0.25">
      <c r="A21" s="18"/>
      <c r="B21" s="3">
        <v>6640</v>
      </c>
      <c r="C21" s="3">
        <v>21377</v>
      </c>
      <c r="D21" s="3">
        <v>20888</v>
      </c>
      <c r="E21" s="3">
        <v>20778</v>
      </c>
      <c r="F21" s="3">
        <v>19715</v>
      </c>
      <c r="G21" s="3">
        <v>16469</v>
      </c>
      <c r="H21" s="3">
        <v>14844</v>
      </c>
      <c r="I21" s="3">
        <v>11249</v>
      </c>
      <c r="J21" s="3">
        <v>8612</v>
      </c>
      <c r="K21" s="3">
        <v>7526</v>
      </c>
      <c r="L21" s="3">
        <v>7031</v>
      </c>
      <c r="M21" s="3">
        <v>6688</v>
      </c>
      <c r="P21" s="18"/>
      <c r="Q21">
        <v>6685</v>
      </c>
      <c r="R21">
        <v>20457</v>
      </c>
      <c r="S21">
        <v>21768</v>
      </c>
      <c r="T21">
        <v>20415</v>
      </c>
      <c r="U21">
        <v>20296</v>
      </c>
      <c r="V21">
        <v>17519</v>
      </c>
      <c r="W21">
        <v>9242</v>
      </c>
      <c r="X21">
        <v>7347</v>
      </c>
      <c r="Y21">
        <v>7054</v>
      </c>
      <c r="Z21">
        <v>6913</v>
      </c>
      <c r="AA21">
        <v>6761</v>
      </c>
      <c r="AB21">
        <v>6450</v>
      </c>
      <c r="AE21" s="18"/>
      <c r="AF21">
        <v>6706</v>
      </c>
      <c r="AG21">
        <v>7159</v>
      </c>
      <c r="AH21">
        <v>7116</v>
      </c>
      <c r="AI21">
        <v>6890</v>
      </c>
      <c r="AJ21">
        <v>6966</v>
      </c>
      <c r="AK21">
        <v>6699</v>
      </c>
      <c r="AL21">
        <v>6682</v>
      </c>
      <c r="AM21">
        <v>6733</v>
      </c>
      <c r="AN21">
        <v>6562</v>
      </c>
      <c r="AO21">
        <v>6587</v>
      </c>
      <c r="AP21">
        <v>6594</v>
      </c>
      <c r="AQ21">
        <v>6268</v>
      </c>
    </row>
    <row r="22" spans="1:43" x14ac:dyDescent="0.25">
      <c r="A22" s="18"/>
      <c r="B22" s="3">
        <v>6620</v>
      </c>
      <c r="C22" s="3">
        <v>22449</v>
      </c>
      <c r="D22" s="3">
        <v>20904</v>
      </c>
      <c r="E22" s="3">
        <v>20511</v>
      </c>
      <c r="F22" s="3">
        <v>19802</v>
      </c>
      <c r="G22" s="3">
        <v>17558</v>
      </c>
      <c r="H22" s="3">
        <v>14276</v>
      </c>
      <c r="I22" s="3">
        <v>11113</v>
      </c>
      <c r="J22" s="3">
        <v>8354</v>
      </c>
      <c r="K22" s="3">
        <v>7842</v>
      </c>
      <c r="L22" s="3">
        <v>7172</v>
      </c>
      <c r="M22" s="3">
        <v>6715</v>
      </c>
      <c r="P22" s="18"/>
      <c r="Q22">
        <v>6713</v>
      </c>
      <c r="R22">
        <v>20929</v>
      </c>
      <c r="S22">
        <v>20217</v>
      </c>
      <c r="T22">
        <v>20959</v>
      </c>
      <c r="U22">
        <v>19631</v>
      </c>
      <c r="V22">
        <v>17384</v>
      </c>
      <c r="W22">
        <v>9807</v>
      </c>
      <c r="X22">
        <v>7631</v>
      </c>
      <c r="Y22">
        <v>6972</v>
      </c>
      <c r="Z22">
        <v>6935</v>
      </c>
      <c r="AA22">
        <v>6760</v>
      </c>
      <c r="AB22">
        <v>6341</v>
      </c>
      <c r="AE22" s="18"/>
      <c r="AF22">
        <v>6666</v>
      </c>
      <c r="AG22">
        <v>7160</v>
      </c>
      <c r="AH22">
        <v>6989</v>
      </c>
      <c r="AI22">
        <v>6993</v>
      </c>
      <c r="AJ22">
        <v>6810</v>
      </c>
      <c r="AK22">
        <v>6759</v>
      </c>
      <c r="AL22">
        <v>6662</v>
      </c>
      <c r="AM22">
        <v>6679</v>
      </c>
      <c r="AN22">
        <v>6610</v>
      </c>
      <c r="AO22">
        <v>6551</v>
      </c>
      <c r="AP22">
        <v>6550</v>
      </c>
      <c r="AQ22">
        <v>6241</v>
      </c>
    </row>
    <row r="23" spans="1:43" x14ac:dyDescent="0.25">
      <c r="A23" s="18" t="s">
        <v>84</v>
      </c>
      <c r="B23" s="3">
        <v>6589</v>
      </c>
      <c r="C23" s="3">
        <v>21351</v>
      </c>
      <c r="D23" s="3">
        <v>19984</v>
      </c>
      <c r="E23" s="3">
        <v>21128</v>
      </c>
      <c r="F23" s="3">
        <v>19379</v>
      </c>
      <c r="G23" s="3">
        <v>17742</v>
      </c>
      <c r="H23" s="3">
        <v>13609</v>
      </c>
      <c r="I23" s="3">
        <v>10639</v>
      </c>
      <c r="J23" s="3">
        <v>8231</v>
      </c>
      <c r="K23" s="3">
        <v>7321</v>
      </c>
      <c r="L23" s="3">
        <v>6871</v>
      </c>
      <c r="M23" s="3">
        <v>6536</v>
      </c>
      <c r="P23" s="18" t="s">
        <v>84</v>
      </c>
      <c r="Q23">
        <v>6740</v>
      </c>
      <c r="R23">
        <v>19819</v>
      </c>
      <c r="S23">
        <v>20610</v>
      </c>
      <c r="T23">
        <v>19955</v>
      </c>
      <c r="U23">
        <v>17746</v>
      </c>
      <c r="V23">
        <v>14279</v>
      </c>
      <c r="W23">
        <v>8033</v>
      </c>
      <c r="X23">
        <v>7468</v>
      </c>
      <c r="Y23">
        <v>7053</v>
      </c>
      <c r="Z23">
        <v>6965</v>
      </c>
      <c r="AA23">
        <v>6970</v>
      </c>
      <c r="AB23">
        <v>6595</v>
      </c>
      <c r="AE23" s="18" t="s">
        <v>84</v>
      </c>
      <c r="AF23">
        <v>6630</v>
      </c>
      <c r="AG23">
        <v>7455</v>
      </c>
      <c r="AH23">
        <v>7101</v>
      </c>
      <c r="AI23">
        <v>7025</v>
      </c>
      <c r="AJ23">
        <v>6914</v>
      </c>
      <c r="AK23">
        <v>6799</v>
      </c>
      <c r="AL23">
        <v>6638</v>
      </c>
      <c r="AM23">
        <v>6754</v>
      </c>
      <c r="AN23">
        <v>6667</v>
      </c>
      <c r="AO23">
        <v>6527</v>
      </c>
      <c r="AP23">
        <v>6726</v>
      </c>
      <c r="AQ23">
        <v>6174</v>
      </c>
    </row>
    <row r="24" spans="1:43" x14ac:dyDescent="0.25">
      <c r="A24" s="18"/>
      <c r="B24" s="3">
        <v>6547</v>
      </c>
      <c r="C24" s="3">
        <v>19623</v>
      </c>
      <c r="D24" s="3">
        <v>18483</v>
      </c>
      <c r="E24" s="3">
        <v>19833</v>
      </c>
      <c r="F24" s="3">
        <v>18184</v>
      </c>
      <c r="G24" s="3">
        <v>15756</v>
      </c>
      <c r="H24" s="3">
        <v>12819</v>
      </c>
      <c r="I24" s="3">
        <v>10661</v>
      </c>
      <c r="J24" s="3">
        <v>8176</v>
      </c>
      <c r="K24" s="3">
        <v>7331</v>
      </c>
      <c r="L24" s="3">
        <v>6852</v>
      </c>
      <c r="M24" s="3">
        <v>6638</v>
      </c>
      <c r="P24" s="18"/>
      <c r="Q24">
        <v>6675</v>
      </c>
      <c r="R24">
        <v>20310</v>
      </c>
      <c r="S24">
        <v>19927</v>
      </c>
      <c r="T24">
        <v>18870</v>
      </c>
      <c r="U24">
        <v>18498</v>
      </c>
      <c r="V24">
        <v>15311</v>
      </c>
      <c r="W24">
        <v>9558</v>
      </c>
      <c r="X24">
        <v>7942</v>
      </c>
      <c r="Y24">
        <v>6883</v>
      </c>
      <c r="Z24">
        <v>6977</v>
      </c>
      <c r="AA24">
        <v>6705</v>
      </c>
      <c r="AB24">
        <v>6663</v>
      </c>
      <c r="AE24" s="18"/>
      <c r="AF24">
        <v>6507</v>
      </c>
      <c r="AG24">
        <v>7073</v>
      </c>
      <c r="AH24">
        <v>7091</v>
      </c>
      <c r="AI24">
        <v>7029</v>
      </c>
      <c r="AJ24">
        <v>6942</v>
      </c>
      <c r="AK24">
        <v>6650</v>
      </c>
      <c r="AL24">
        <v>6766</v>
      </c>
      <c r="AM24">
        <v>6827</v>
      </c>
      <c r="AN24">
        <v>6687</v>
      </c>
      <c r="AO24">
        <v>6717</v>
      </c>
      <c r="AP24">
        <v>6525</v>
      </c>
      <c r="AQ24">
        <v>6392</v>
      </c>
    </row>
    <row r="25" spans="1:43" x14ac:dyDescent="0.25">
      <c r="A25" s="18"/>
      <c r="B25" s="3">
        <v>6506</v>
      </c>
      <c r="C25" s="3">
        <v>19759</v>
      </c>
      <c r="D25" s="3">
        <v>18865</v>
      </c>
      <c r="E25" s="3">
        <v>18003</v>
      </c>
      <c r="F25" s="3">
        <v>16345</v>
      </c>
      <c r="G25" s="3">
        <v>14891</v>
      </c>
      <c r="H25" s="3">
        <v>11804</v>
      </c>
      <c r="I25" s="3">
        <v>9924</v>
      </c>
      <c r="J25" s="3">
        <v>8083</v>
      </c>
      <c r="K25" s="3">
        <v>7304</v>
      </c>
      <c r="L25" s="3">
        <v>6749</v>
      </c>
      <c r="M25" s="3">
        <v>6536</v>
      </c>
      <c r="P25" s="18"/>
      <c r="Q25">
        <v>6645</v>
      </c>
      <c r="R25">
        <v>20288</v>
      </c>
      <c r="S25">
        <v>19813</v>
      </c>
      <c r="T25">
        <v>19568</v>
      </c>
      <c r="U25">
        <v>18899</v>
      </c>
      <c r="V25">
        <v>15103</v>
      </c>
      <c r="W25">
        <v>8654</v>
      </c>
      <c r="X25">
        <v>7302</v>
      </c>
      <c r="Y25">
        <v>7012</v>
      </c>
      <c r="Z25">
        <v>6973</v>
      </c>
      <c r="AA25">
        <v>6789</v>
      </c>
      <c r="AB25">
        <v>6679</v>
      </c>
      <c r="AE25" s="18"/>
      <c r="AF25">
        <v>6535</v>
      </c>
      <c r="AG25">
        <v>7194</v>
      </c>
      <c r="AH25">
        <v>7030</v>
      </c>
      <c r="AI25">
        <v>7098</v>
      </c>
      <c r="AJ25">
        <v>6967</v>
      </c>
      <c r="AK25">
        <v>6798</v>
      </c>
      <c r="AL25">
        <v>6673</v>
      </c>
      <c r="AM25">
        <v>6652</v>
      </c>
      <c r="AN25">
        <v>6716</v>
      </c>
      <c r="AO25">
        <v>6626</v>
      </c>
      <c r="AP25">
        <v>6476</v>
      </c>
      <c r="AQ25">
        <v>6407</v>
      </c>
    </row>
    <row r="26" spans="1:43" x14ac:dyDescent="0.25">
      <c r="A26" s="18" t="s">
        <v>85</v>
      </c>
      <c r="B26" s="3">
        <v>6572</v>
      </c>
      <c r="C26" s="3">
        <v>19896</v>
      </c>
      <c r="D26" s="3">
        <v>19746</v>
      </c>
      <c r="E26" s="3">
        <v>19863</v>
      </c>
      <c r="F26" s="3">
        <v>18530</v>
      </c>
      <c r="G26" s="3">
        <v>16586</v>
      </c>
      <c r="H26" s="3">
        <v>13606</v>
      </c>
      <c r="I26" s="3">
        <v>10152</v>
      </c>
      <c r="J26" s="3">
        <v>8200</v>
      </c>
      <c r="K26" s="3">
        <v>7206</v>
      </c>
      <c r="L26" s="3">
        <v>6763</v>
      </c>
      <c r="M26" s="3">
        <v>6596</v>
      </c>
      <c r="P26" s="18" t="s">
        <v>85</v>
      </c>
      <c r="Q26">
        <v>6603</v>
      </c>
      <c r="R26">
        <v>20271</v>
      </c>
      <c r="S26">
        <v>20499</v>
      </c>
      <c r="T26">
        <v>19780</v>
      </c>
      <c r="U26">
        <v>19564</v>
      </c>
      <c r="V26">
        <v>19072</v>
      </c>
      <c r="W26">
        <v>13105</v>
      </c>
      <c r="X26">
        <v>7864</v>
      </c>
      <c r="Y26">
        <v>7073</v>
      </c>
      <c r="Z26">
        <v>6902</v>
      </c>
      <c r="AA26">
        <v>6795</v>
      </c>
      <c r="AB26">
        <v>6508</v>
      </c>
      <c r="AE26" s="18" t="s">
        <v>85</v>
      </c>
      <c r="AF26">
        <v>6427</v>
      </c>
      <c r="AG26">
        <v>7037</v>
      </c>
      <c r="AH26">
        <v>6800</v>
      </c>
      <c r="AI26">
        <v>6919</v>
      </c>
      <c r="AJ26">
        <v>6893</v>
      </c>
      <c r="AK26">
        <v>6884</v>
      </c>
      <c r="AL26">
        <v>6664</v>
      </c>
      <c r="AM26">
        <v>6565</v>
      </c>
      <c r="AN26">
        <v>6608</v>
      </c>
      <c r="AO26">
        <v>6696</v>
      </c>
      <c r="AP26">
        <v>6591</v>
      </c>
      <c r="AQ26">
        <v>6307</v>
      </c>
    </row>
    <row r="27" spans="1:43" x14ac:dyDescent="0.25">
      <c r="A27" s="18"/>
      <c r="B27" s="3">
        <v>6554</v>
      </c>
      <c r="C27" s="3">
        <v>20486</v>
      </c>
      <c r="D27" s="3">
        <v>20407</v>
      </c>
      <c r="E27" s="3">
        <v>21334</v>
      </c>
      <c r="F27" s="3">
        <v>20692</v>
      </c>
      <c r="G27" s="3">
        <v>17135</v>
      </c>
      <c r="H27" s="3">
        <v>14757</v>
      </c>
      <c r="I27" s="3">
        <v>10918</v>
      </c>
      <c r="J27" s="3">
        <v>8314</v>
      </c>
      <c r="K27" s="3">
        <v>7042</v>
      </c>
      <c r="L27" s="3">
        <v>6826</v>
      </c>
      <c r="M27" s="3">
        <v>6567</v>
      </c>
      <c r="P27" s="18"/>
      <c r="Q27">
        <v>6596</v>
      </c>
      <c r="R27">
        <v>21032</v>
      </c>
      <c r="S27">
        <v>20384</v>
      </c>
      <c r="T27">
        <v>20108</v>
      </c>
      <c r="U27">
        <v>19441</v>
      </c>
      <c r="V27">
        <v>16164</v>
      </c>
      <c r="W27">
        <v>9285</v>
      </c>
      <c r="X27">
        <v>7498</v>
      </c>
      <c r="Y27">
        <v>6880</v>
      </c>
      <c r="Z27">
        <v>6932</v>
      </c>
      <c r="AA27">
        <v>6839</v>
      </c>
      <c r="AB27">
        <v>6560</v>
      </c>
      <c r="AE27" s="18"/>
      <c r="AF27">
        <v>6486</v>
      </c>
      <c r="AG27">
        <v>7009</v>
      </c>
      <c r="AH27">
        <v>7030</v>
      </c>
      <c r="AI27">
        <v>6920</v>
      </c>
      <c r="AJ27">
        <v>6866</v>
      </c>
      <c r="AK27">
        <v>6766</v>
      </c>
      <c r="AL27">
        <v>6708</v>
      </c>
      <c r="AM27">
        <v>6707</v>
      </c>
      <c r="AN27">
        <v>6734</v>
      </c>
      <c r="AO27">
        <v>6657</v>
      </c>
      <c r="AP27">
        <v>6537</v>
      </c>
      <c r="AQ27">
        <v>6242</v>
      </c>
    </row>
    <row r="28" spans="1:43" x14ac:dyDescent="0.25">
      <c r="A28" s="18"/>
      <c r="B28" s="3">
        <v>6603</v>
      </c>
      <c r="C28" s="3">
        <v>22094</v>
      </c>
      <c r="D28" s="3">
        <v>20993</v>
      </c>
      <c r="E28" s="3">
        <v>21767</v>
      </c>
      <c r="F28" s="3">
        <v>20053</v>
      </c>
      <c r="G28" s="3">
        <v>18014</v>
      </c>
      <c r="H28" s="3">
        <v>14182</v>
      </c>
      <c r="I28" s="3">
        <v>10516</v>
      </c>
      <c r="J28" s="3">
        <v>7760</v>
      </c>
      <c r="K28" s="3">
        <v>6952</v>
      </c>
      <c r="L28" s="3">
        <v>6852</v>
      </c>
      <c r="M28" s="3">
        <v>6345</v>
      </c>
      <c r="P28" s="18"/>
      <c r="Q28">
        <v>6664</v>
      </c>
      <c r="R28">
        <v>21218</v>
      </c>
      <c r="S28">
        <v>19935</v>
      </c>
      <c r="T28">
        <v>19832</v>
      </c>
      <c r="U28">
        <v>18859</v>
      </c>
      <c r="V28">
        <v>16564</v>
      </c>
      <c r="W28">
        <v>9831</v>
      </c>
      <c r="X28">
        <v>7547</v>
      </c>
      <c r="Y28">
        <v>6997</v>
      </c>
      <c r="Z28">
        <v>7052</v>
      </c>
      <c r="AA28">
        <v>6639</v>
      </c>
      <c r="AB28">
        <v>6334</v>
      </c>
      <c r="AE28" s="18"/>
      <c r="AF28">
        <v>6609</v>
      </c>
      <c r="AG28">
        <v>7092</v>
      </c>
      <c r="AH28">
        <v>7061</v>
      </c>
      <c r="AI28">
        <v>6827</v>
      </c>
      <c r="AJ28">
        <v>6785</v>
      </c>
      <c r="AK28">
        <v>6753</v>
      </c>
      <c r="AL28">
        <v>6655</v>
      </c>
      <c r="AM28">
        <v>6415</v>
      </c>
      <c r="AN28">
        <v>6568</v>
      </c>
      <c r="AO28">
        <v>6597</v>
      </c>
      <c r="AP28">
        <v>6581</v>
      </c>
      <c r="AQ28">
        <v>6169</v>
      </c>
    </row>
    <row r="32" spans="1:43" x14ac:dyDescent="0.25">
      <c r="A32" t="s">
        <v>86</v>
      </c>
      <c r="P32" t="s">
        <v>86</v>
      </c>
      <c r="AE32" t="s">
        <v>86</v>
      </c>
    </row>
    <row r="33" spans="1:43" x14ac:dyDescent="0.25">
      <c r="A33" s="2">
        <v>44068</v>
      </c>
      <c r="C33" t="s">
        <v>21</v>
      </c>
      <c r="P33" s="2">
        <v>44068</v>
      </c>
      <c r="R33" t="s">
        <v>21</v>
      </c>
      <c r="AE33" s="2">
        <v>44068</v>
      </c>
      <c r="AG33" t="s">
        <v>21</v>
      </c>
    </row>
    <row r="34" spans="1:43" x14ac:dyDescent="0.25">
      <c r="A34" t="s">
        <v>76</v>
      </c>
      <c r="B34" t="s">
        <v>77</v>
      </c>
      <c r="C34">
        <v>-0.28999999999999998</v>
      </c>
      <c r="D34">
        <v>0.18</v>
      </c>
      <c r="E34">
        <v>0.66</v>
      </c>
      <c r="F34">
        <v>1.1399999999999999</v>
      </c>
      <c r="G34">
        <v>1.61</v>
      </c>
      <c r="H34">
        <v>2.09</v>
      </c>
      <c r="I34">
        <v>2.57</v>
      </c>
      <c r="J34">
        <v>3.05</v>
      </c>
      <c r="K34">
        <v>3.52</v>
      </c>
      <c r="L34">
        <v>4</v>
      </c>
      <c r="M34">
        <v>4.4800000000000004</v>
      </c>
      <c r="P34" t="s">
        <v>76</v>
      </c>
      <c r="Q34" t="s">
        <v>77</v>
      </c>
      <c r="R34">
        <v>-0.28999999999999998</v>
      </c>
      <c r="S34">
        <v>0.18</v>
      </c>
      <c r="T34">
        <v>0.66</v>
      </c>
      <c r="U34">
        <v>1.1399999999999999</v>
      </c>
      <c r="V34">
        <v>1.61</v>
      </c>
      <c r="W34">
        <v>2.09</v>
      </c>
      <c r="X34">
        <v>2.57</v>
      </c>
      <c r="Y34">
        <v>3.05</v>
      </c>
      <c r="Z34">
        <v>3.52</v>
      </c>
      <c r="AA34">
        <v>4</v>
      </c>
      <c r="AB34">
        <v>4.4800000000000004</v>
      </c>
      <c r="AE34" t="s">
        <v>76</v>
      </c>
      <c r="AF34" t="s">
        <v>77</v>
      </c>
      <c r="AG34">
        <v>-0.28999999999999998</v>
      </c>
      <c r="AH34">
        <v>0.18</v>
      </c>
      <c r="AI34">
        <v>0.66</v>
      </c>
      <c r="AJ34">
        <v>1.1399999999999999</v>
      </c>
      <c r="AK34">
        <v>1.61</v>
      </c>
      <c r="AL34">
        <v>2.09</v>
      </c>
      <c r="AM34">
        <v>2.57</v>
      </c>
      <c r="AN34">
        <v>3.05</v>
      </c>
      <c r="AO34">
        <v>3.52</v>
      </c>
      <c r="AP34">
        <v>4</v>
      </c>
      <c r="AQ34">
        <v>4.4800000000000004</v>
      </c>
    </row>
    <row r="35" spans="1:43" x14ac:dyDescent="0.25">
      <c r="A35" s="18" t="s">
        <v>78</v>
      </c>
      <c r="B35" s="3">
        <v>7159</v>
      </c>
      <c r="C35" s="3">
        <v>61068</v>
      </c>
      <c r="D35" s="3">
        <v>56031</v>
      </c>
      <c r="E35" s="3">
        <v>51783</v>
      </c>
      <c r="F35" s="3">
        <v>49544</v>
      </c>
      <c r="G35" s="3">
        <v>44652</v>
      </c>
      <c r="H35" s="3">
        <v>32815</v>
      </c>
      <c r="I35" s="3">
        <v>19728</v>
      </c>
      <c r="J35" s="3">
        <v>9860</v>
      </c>
      <c r="K35" s="3">
        <v>7628</v>
      </c>
      <c r="L35" s="3">
        <v>7323</v>
      </c>
      <c r="M35" s="3">
        <v>6900</v>
      </c>
      <c r="P35" s="18" t="s">
        <v>78</v>
      </c>
      <c r="Q35">
        <v>7334</v>
      </c>
      <c r="R35">
        <v>39074</v>
      </c>
      <c r="S35">
        <v>35443</v>
      </c>
      <c r="T35">
        <v>34079</v>
      </c>
      <c r="U35">
        <v>30846</v>
      </c>
      <c r="V35">
        <v>22763</v>
      </c>
      <c r="W35">
        <v>10735</v>
      </c>
      <c r="X35">
        <v>7607</v>
      </c>
      <c r="Y35">
        <v>7435</v>
      </c>
      <c r="Z35">
        <v>7355</v>
      </c>
      <c r="AA35">
        <v>7414</v>
      </c>
      <c r="AB35">
        <v>7138</v>
      </c>
      <c r="AE35" s="18" t="s">
        <v>78</v>
      </c>
      <c r="AF35">
        <v>7423</v>
      </c>
      <c r="AG35">
        <v>24493</v>
      </c>
      <c r="AH35">
        <v>20051</v>
      </c>
      <c r="AI35">
        <v>17014</v>
      </c>
      <c r="AJ35">
        <v>12201</v>
      </c>
      <c r="AK35">
        <v>8099</v>
      </c>
      <c r="AL35">
        <v>7532</v>
      </c>
      <c r="AM35">
        <v>7502</v>
      </c>
      <c r="AN35">
        <v>7250</v>
      </c>
      <c r="AO35">
        <v>7453</v>
      </c>
      <c r="AP35">
        <v>7508</v>
      </c>
      <c r="AQ35">
        <v>7190</v>
      </c>
    </row>
    <row r="36" spans="1:43" x14ac:dyDescent="0.25">
      <c r="A36" s="18"/>
      <c r="B36" s="3">
        <v>7441</v>
      </c>
      <c r="C36" s="3">
        <v>60672</v>
      </c>
      <c r="D36" s="3">
        <v>63414</v>
      </c>
      <c r="E36" s="3">
        <v>56440</v>
      </c>
      <c r="F36" s="3">
        <v>58661</v>
      </c>
      <c r="G36" s="3">
        <v>46969</v>
      </c>
      <c r="H36" s="3">
        <v>32887</v>
      </c>
      <c r="I36" s="3">
        <v>21028</v>
      </c>
      <c r="J36" s="3">
        <v>9447</v>
      </c>
      <c r="K36" s="3">
        <v>7814</v>
      </c>
      <c r="L36" s="3">
        <v>7366</v>
      </c>
      <c r="M36" s="3">
        <v>6899</v>
      </c>
      <c r="P36" s="18"/>
      <c r="Q36">
        <v>7348</v>
      </c>
      <c r="R36">
        <v>38934</v>
      </c>
      <c r="S36">
        <v>37842</v>
      </c>
      <c r="T36">
        <v>33889</v>
      </c>
      <c r="U36">
        <v>31659</v>
      </c>
      <c r="V36">
        <v>22685</v>
      </c>
      <c r="W36">
        <v>11180</v>
      </c>
      <c r="X36">
        <v>7841</v>
      </c>
      <c r="Y36">
        <v>7465</v>
      </c>
      <c r="Z36">
        <v>7444</v>
      </c>
      <c r="AA36">
        <v>7330</v>
      </c>
      <c r="AB36">
        <v>7303</v>
      </c>
      <c r="AE36" s="18"/>
      <c r="AF36">
        <v>7460</v>
      </c>
      <c r="AG36">
        <v>23708</v>
      </c>
      <c r="AH36">
        <v>20609</v>
      </c>
      <c r="AI36">
        <v>17378</v>
      </c>
      <c r="AJ36">
        <v>12375</v>
      </c>
      <c r="AK36">
        <v>8132</v>
      </c>
      <c r="AL36">
        <v>7246</v>
      </c>
      <c r="AM36">
        <v>7255</v>
      </c>
      <c r="AN36">
        <v>7205</v>
      </c>
      <c r="AO36">
        <v>7384</v>
      </c>
      <c r="AP36">
        <v>7291</v>
      </c>
      <c r="AQ36">
        <v>7158</v>
      </c>
    </row>
    <row r="37" spans="1:43" x14ac:dyDescent="0.25">
      <c r="A37" s="18"/>
      <c r="B37" s="3">
        <v>7431</v>
      </c>
      <c r="C37" s="3">
        <v>60799</v>
      </c>
      <c r="D37" s="3">
        <v>60194</v>
      </c>
      <c r="E37" s="3">
        <v>60631</v>
      </c>
      <c r="F37" s="3">
        <v>60236</v>
      </c>
      <c r="G37" s="3">
        <v>57715</v>
      </c>
      <c r="H37" s="3">
        <v>39646</v>
      </c>
      <c r="I37" s="3">
        <v>21463</v>
      </c>
      <c r="J37" s="3">
        <v>9654</v>
      </c>
      <c r="K37" s="3">
        <v>7734</v>
      </c>
      <c r="L37" s="3">
        <v>7550</v>
      </c>
      <c r="M37" s="3">
        <v>7033</v>
      </c>
      <c r="P37" s="18"/>
      <c r="Q37">
        <v>7352</v>
      </c>
      <c r="R37">
        <v>40625</v>
      </c>
      <c r="S37">
        <v>39463</v>
      </c>
      <c r="T37">
        <v>34912</v>
      </c>
      <c r="U37">
        <v>32527</v>
      </c>
      <c r="V37">
        <v>26425</v>
      </c>
      <c r="W37">
        <v>14369</v>
      </c>
      <c r="X37">
        <v>7623</v>
      </c>
      <c r="Y37">
        <v>7308</v>
      </c>
      <c r="Z37">
        <v>7415</v>
      </c>
      <c r="AA37">
        <v>7259</v>
      </c>
      <c r="AB37">
        <v>7402</v>
      </c>
      <c r="AE37" s="18"/>
      <c r="AF37">
        <v>7261</v>
      </c>
      <c r="AG37">
        <v>26078</v>
      </c>
      <c r="AH37">
        <v>22702</v>
      </c>
      <c r="AI37">
        <v>20781</v>
      </c>
      <c r="AJ37">
        <v>15846</v>
      </c>
      <c r="AK37">
        <v>9379</v>
      </c>
      <c r="AL37">
        <v>7381</v>
      </c>
      <c r="AM37">
        <v>7075</v>
      </c>
      <c r="AN37">
        <v>7312</v>
      </c>
      <c r="AO37">
        <v>7371</v>
      </c>
      <c r="AP37">
        <v>7214</v>
      </c>
      <c r="AQ37">
        <v>7150</v>
      </c>
    </row>
    <row r="38" spans="1:43" x14ac:dyDescent="0.25">
      <c r="A38" s="18" t="s">
        <v>79</v>
      </c>
      <c r="B38" s="3">
        <v>7331</v>
      </c>
      <c r="C38" s="3">
        <v>61578</v>
      </c>
      <c r="D38" s="3">
        <v>56016</v>
      </c>
      <c r="E38" s="3">
        <v>52098</v>
      </c>
      <c r="F38" s="3">
        <v>44822</v>
      </c>
      <c r="G38" s="3">
        <v>39406</v>
      </c>
      <c r="H38" s="3">
        <v>30571</v>
      </c>
      <c r="I38" s="3">
        <v>19271</v>
      </c>
      <c r="J38" s="3">
        <v>9725</v>
      </c>
      <c r="K38" s="3">
        <v>7931</v>
      </c>
      <c r="L38" s="3">
        <v>7382</v>
      </c>
      <c r="M38" s="3">
        <v>7030</v>
      </c>
      <c r="P38" s="18" t="s">
        <v>79</v>
      </c>
      <c r="Q38">
        <v>7270</v>
      </c>
      <c r="R38">
        <v>40472</v>
      </c>
      <c r="S38">
        <v>38433</v>
      </c>
      <c r="T38">
        <v>33827</v>
      </c>
      <c r="U38">
        <v>30630</v>
      </c>
      <c r="V38">
        <v>23780</v>
      </c>
      <c r="W38">
        <v>10769</v>
      </c>
      <c r="X38">
        <v>7413</v>
      </c>
      <c r="Y38">
        <v>7193</v>
      </c>
      <c r="Z38">
        <v>7306</v>
      </c>
      <c r="AA38">
        <v>7186</v>
      </c>
      <c r="AB38">
        <v>7205</v>
      </c>
      <c r="AE38" s="18" t="s">
        <v>79</v>
      </c>
      <c r="AF38">
        <v>7567</v>
      </c>
      <c r="AG38">
        <v>23756</v>
      </c>
      <c r="AH38">
        <v>18503</v>
      </c>
      <c r="AI38">
        <v>16793</v>
      </c>
      <c r="AJ38">
        <v>11379</v>
      </c>
      <c r="AK38">
        <v>7828</v>
      </c>
      <c r="AL38">
        <v>7398</v>
      </c>
      <c r="AM38">
        <v>7225</v>
      </c>
      <c r="AN38">
        <v>7353</v>
      </c>
      <c r="AO38">
        <v>7288</v>
      </c>
      <c r="AP38">
        <v>7390</v>
      </c>
      <c r="AQ38">
        <v>7143</v>
      </c>
    </row>
    <row r="39" spans="1:43" x14ac:dyDescent="0.25">
      <c r="A39" s="18"/>
      <c r="B39" s="3">
        <v>7189</v>
      </c>
      <c r="C39" s="3">
        <v>62497</v>
      </c>
      <c r="D39" s="3">
        <v>58434</v>
      </c>
      <c r="E39" s="3">
        <v>56922</v>
      </c>
      <c r="F39" s="3">
        <v>54142</v>
      </c>
      <c r="G39" s="3">
        <v>42249</v>
      </c>
      <c r="H39" s="3">
        <v>33198</v>
      </c>
      <c r="I39" s="3">
        <v>20302</v>
      </c>
      <c r="J39" s="3">
        <v>9680</v>
      </c>
      <c r="K39" s="3">
        <v>7908</v>
      </c>
      <c r="L39" s="3">
        <v>7364</v>
      </c>
      <c r="M39" s="3">
        <v>6835</v>
      </c>
      <c r="P39" s="18"/>
      <c r="Q39">
        <v>7369</v>
      </c>
      <c r="R39">
        <v>38389</v>
      </c>
      <c r="S39">
        <v>40759</v>
      </c>
      <c r="T39">
        <v>37745</v>
      </c>
      <c r="U39">
        <v>33896</v>
      </c>
      <c r="V39">
        <v>24895</v>
      </c>
      <c r="W39">
        <v>10769</v>
      </c>
      <c r="X39">
        <v>7521</v>
      </c>
      <c r="Y39">
        <v>7229</v>
      </c>
      <c r="Z39">
        <v>7295</v>
      </c>
      <c r="AA39">
        <v>7343</v>
      </c>
      <c r="AB39">
        <v>7133</v>
      </c>
      <c r="AE39" s="18"/>
      <c r="AF39">
        <v>7401</v>
      </c>
      <c r="AG39">
        <v>23469</v>
      </c>
      <c r="AH39">
        <v>19627</v>
      </c>
      <c r="AI39">
        <v>17333</v>
      </c>
      <c r="AJ39">
        <v>11722</v>
      </c>
      <c r="AK39">
        <v>7990</v>
      </c>
      <c r="AL39">
        <v>7228</v>
      </c>
      <c r="AM39">
        <v>7346</v>
      </c>
      <c r="AN39">
        <v>7338</v>
      </c>
      <c r="AO39">
        <v>7488</v>
      </c>
      <c r="AP39">
        <v>7261</v>
      </c>
      <c r="AQ39">
        <v>7227</v>
      </c>
    </row>
    <row r="40" spans="1:43" x14ac:dyDescent="0.25">
      <c r="A40" s="18"/>
      <c r="B40" s="3">
        <v>7250</v>
      </c>
      <c r="C40" s="3">
        <v>62554</v>
      </c>
      <c r="D40" s="3">
        <v>58702</v>
      </c>
      <c r="E40" s="3">
        <v>56050</v>
      </c>
      <c r="F40" s="3">
        <v>46881</v>
      </c>
      <c r="G40" s="3">
        <v>45228</v>
      </c>
      <c r="H40" s="3">
        <v>33798</v>
      </c>
      <c r="I40" s="3">
        <v>18504</v>
      </c>
      <c r="J40" s="3">
        <v>9617</v>
      </c>
      <c r="K40" s="3">
        <v>7832</v>
      </c>
      <c r="L40" s="3">
        <v>7517</v>
      </c>
      <c r="M40" s="3">
        <v>6787</v>
      </c>
      <c r="P40" s="18"/>
      <c r="Q40">
        <v>7284</v>
      </c>
      <c r="R40">
        <v>40179</v>
      </c>
      <c r="S40">
        <v>37354</v>
      </c>
      <c r="T40">
        <v>35323</v>
      </c>
      <c r="U40">
        <v>32732</v>
      </c>
      <c r="V40">
        <v>26163</v>
      </c>
      <c r="W40">
        <v>12558</v>
      </c>
      <c r="X40">
        <v>7467</v>
      </c>
      <c r="Y40">
        <v>7248</v>
      </c>
      <c r="Z40">
        <v>7400</v>
      </c>
      <c r="AA40">
        <v>7196</v>
      </c>
      <c r="AB40">
        <v>7071</v>
      </c>
      <c r="AE40" s="18"/>
      <c r="AF40">
        <v>7287</v>
      </c>
      <c r="AG40">
        <v>24471</v>
      </c>
      <c r="AH40">
        <v>20549</v>
      </c>
      <c r="AI40">
        <v>16870</v>
      </c>
      <c r="AJ40">
        <v>11831</v>
      </c>
      <c r="AK40">
        <v>7881</v>
      </c>
      <c r="AL40">
        <v>7302</v>
      </c>
      <c r="AM40">
        <v>7235</v>
      </c>
      <c r="AN40">
        <v>7390</v>
      </c>
      <c r="AO40">
        <v>7266</v>
      </c>
      <c r="AP40">
        <v>7329</v>
      </c>
      <c r="AQ40">
        <v>6962</v>
      </c>
    </row>
    <row r="41" spans="1:43" x14ac:dyDescent="0.25">
      <c r="A41" s="18" t="s">
        <v>80</v>
      </c>
      <c r="B41" s="3">
        <v>7499</v>
      </c>
      <c r="C41" s="3">
        <v>60244</v>
      </c>
      <c r="D41" s="3">
        <v>57022</v>
      </c>
      <c r="E41" s="3">
        <v>55739</v>
      </c>
      <c r="F41" s="3">
        <v>52739</v>
      </c>
      <c r="G41" s="3">
        <v>45072</v>
      </c>
      <c r="H41" s="3">
        <v>32442</v>
      </c>
      <c r="I41" s="3">
        <v>19456</v>
      </c>
      <c r="J41" s="3">
        <v>10269</v>
      </c>
      <c r="K41" s="3">
        <v>7792</v>
      </c>
      <c r="L41" s="3">
        <v>7439</v>
      </c>
      <c r="M41" s="3">
        <v>6991</v>
      </c>
      <c r="P41" s="18" t="s">
        <v>80</v>
      </c>
      <c r="Q41">
        <v>7575</v>
      </c>
      <c r="R41">
        <v>42339</v>
      </c>
      <c r="S41">
        <v>33936</v>
      </c>
      <c r="T41">
        <v>33031</v>
      </c>
      <c r="U41">
        <v>31896</v>
      </c>
      <c r="V41">
        <v>25005</v>
      </c>
      <c r="W41">
        <v>10257</v>
      </c>
      <c r="X41">
        <v>7681</v>
      </c>
      <c r="Y41">
        <v>7491</v>
      </c>
      <c r="Z41">
        <v>7589</v>
      </c>
      <c r="AA41">
        <v>7576</v>
      </c>
      <c r="AB41">
        <v>7417</v>
      </c>
      <c r="AE41" s="18" t="s">
        <v>80</v>
      </c>
      <c r="AF41">
        <v>7334</v>
      </c>
      <c r="AG41">
        <v>23801</v>
      </c>
      <c r="AH41">
        <v>18738</v>
      </c>
      <c r="AI41">
        <v>15522</v>
      </c>
      <c r="AJ41">
        <v>11226</v>
      </c>
      <c r="AK41">
        <v>7924</v>
      </c>
      <c r="AL41">
        <v>7307</v>
      </c>
      <c r="AM41">
        <v>7292</v>
      </c>
      <c r="AN41">
        <v>7251</v>
      </c>
      <c r="AO41">
        <v>7295</v>
      </c>
      <c r="AP41">
        <v>7324</v>
      </c>
      <c r="AQ41">
        <v>7101</v>
      </c>
    </row>
    <row r="42" spans="1:43" x14ac:dyDescent="0.25">
      <c r="A42" s="18"/>
      <c r="B42" s="3">
        <v>7368</v>
      </c>
      <c r="C42" s="3">
        <v>57424</v>
      </c>
      <c r="D42" s="3">
        <v>64631</v>
      </c>
      <c r="E42" s="3">
        <v>60859</v>
      </c>
      <c r="F42" s="3">
        <v>61342</v>
      </c>
      <c r="G42" s="3">
        <v>46790</v>
      </c>
      <c r="H42" s="3">
        <v>33312</v>
      </c>
      <c r="I42" s="3">
        <v>20466</v>
      </c>
      <c r="J42" s="3">
        <v>9647</v>
      </c>
      <c r="K42" s="3">
        <v>7812</v>
      </c>
      <c r="L42" s="3">
        <v>7504</v>
      </c>
      <c r="M42" s="3">
        <v>6991</v>
      </c>
      <c r="P42" s="18"/>
      <c r="Q42">
        <v>7463</v>
      </c>
      <c r="R42">
        <v>39783</v>
      </c>
      <c r="S42">
        <v>39381</v>
      </c>
      <c r="T42">
        <v>35074</v>
      </c>
      <c r="U42">
        <v>33722</v>
      </c>
      <c r="V42">
        <v>25045</v>
      </c>
      <c r="W42">
        <v>10990</v>
      </c>
      <c r="X42">
        <v>7671</v>
      </c>
      <c r="Y42">
        <v>7461</v>
      </c>
      <c r="Z42">
        <v>7480</v>
      </c>
      <c r="AA42">
        <v>7334</v>
      </c>
      <c r="AB42">
        <v>7119</v>
      </c>
      <c r="AE42" s="18"/>
      <c r="AF42">
        <v>7246</v>
      </c>
      <c r="AG42">
        <v>24001</v>
      </c>
      <c r="AH42">
        <v>19163</v>
      </c>
      <c r="AI42">
        <v>16701</v>
      </c>
      <c r="AJ42">
        <v>11931</v>
      </c>
      <c r="AK42">
        <v>7620</v>
      </c>
      <c r="AL42">
        <v>7202</v>
      </c>
      <c r="AM42">
        <v>7608</v>
      </c>
      <c r="AN42">
        <v>7346</v>
      </c>
      <c r="AO42">
        <v>7224</v>
      </c>
      <c r="AP42">
        <v>7160</v>
      </c>
      <c r="AQ42">
        <v>7233</v>
      </c>
    </row>
    <row r="43" spans="1:43" x14ac:dyDescent="0.25">
      <c r="A43" s="18"/>
      <c r="B43" s="3">
        <v>7356</v>
      </c>
      <c r="C43" s="3">
        <v>62495</v>
      </c>
      <c r="D43" s="3">
        <v>62667</v>
      </c>
      <c r="E43" s="3">
        <v>58934</v>
      </c>
      <c r="F43" s="3">
        <v>60301</v>
      </c>
      <c r="G43" s="3">
        <v>55402</v>
      </c>
      <c r="H43" s="3">
        <v>37043</v>
      </c>
      <c r="I43" s="3">
        <v>19334</v>
      </c>
      <c r="J43" s="3">
        <v>10129</v>
      </c>
      <c r="K43" s="3">
        <v>7891</v>
      </c>
      <c r="L43" s="3">
        <v>7440</v>
      </c>
      <c r="M43" s="3">
        <v>7114</v>
      </c>
      <c r="P43" s="18"/>
      <c r="Q43">
        <v>7304</v>
      </c>
      <c r="R43">
        <v>36944</v>
      </c>
      <c r="S43">
        <v>36665</v>
      </c>
      <c r="T43">
        <v>35736</v>
      </c>
      <c r="U43">
        <v>34146</v>
      </c>
      <c r="V43">
        <v>29063</v>
      </c>
      <c r="W43">
        <v>16047</v>
      </c>
      <c r="X43">
        <v>7395</v>
      </c>
      <c r="Y43">
        <v>7457</v>
      </c>
      <c r="Z43">
        <v>7506</v>
      </c>
      <c r="AA43">
        <v>7416</v>
      </c>
      <c r="AB43">
        <v>7275</v>
      </c>
      <c r="AE43" s="18"/>
      <c r="AF43">
        <v>7216</v>
      </c>
      <c r="AG43">
        <v>26147</v>
      </c>
      <c r="AH43">
        <v>21544</v>
      </c>
      <c r="AI43">
        <v>20187</v>
      </c>
      <c r="AJ43">
        <v>16043</v>
      </c>
      <c r="AK43">
        <v>9414</v>
      </c>
      <c r="AL43">
        <v>7240</v>
      </c>
      <c r="AM43">
        <v>7435</v>
      </c>
      <c r="AN43">
        <v>7233</v>
      </c>
      <c r="AO43">
        <v>7299</v>
      </c>
      <c r="AP43">
        <v>7153</v>
      </c>
      <c r="AQ43">
        <v>7170</v>
      </c>
    </row>
    <row r="44" spans="1:43" x14ac:dyDescent="0.25">
      <c r="A44" s="18" t="s">
        <v>81</v>
      </c>
      <c r="B44" s="3">
        <v>7275</v>
      </c>
      <c r="C44" s="3">
        <v>60167</v>
      </c>
      <c r="D44" s="3">
        <v>54403</v>
      </c>
      <c r="E44" s="3">
        <v>47010</v>
      </c>
      <c r="F44" s="3">
        <v>40917</v>
      </c>
      <c r="G44" s="3">
        <v>32776</v>
      </c>
      <c r="H44" s="3">
        <v>26305</v>
      </c>
      <c r="I44" s="3">
        <v>14737</v>
      </c>
      <c r="J44" s="3">
        <v>10473</v>
      </c>
      <c r="K44" s="3">
        <v>8247</v>
      </c>
      <c r="L44" s="3">
        <v>7402</v>
      </c>
      <c r="M44" s="3">
        <v>7064</v>
      </c>
      <c r="P44" s="18" t="s">
        <v>81</v>
      </c>
      <c r="Q44">
        <v>7360</v>
      </c>
      <c r="R44">
        <v>37093</v>
      </c>
      <c r="S44">
        <v>34623</v>
      </c>
      <c r="T44">
        <v>31070</v>
      </c>
      <c r="U44">
        <v>29733</v>
      </c>
      <c r="V44">
        <v>21697</v>
      </c>
      <c r="W44">
        <v>9427</v>
      </c>
      <c r="X44">
        <v>7500</v>
      </c>
      <c r="Y44">
        <v>7443</v>
      </c>
      <c r="Z44">
        <v>7173</v>
      </c>
      <c r="AA44">
        <v>7417</v>
      </c>
      <c r="AB44">
        <v>7340</v>
      </c>
      <c r="AE44" s="18" t="s">
        <v>81</v>
      </c>
      <c r="AF44">
        <v>7288</v>
      </c>
      <c r="AG44">
        <v>22207</v>
      </c>
      <c r="AH44">
        <v>15739</v>
      </c>
      <c r="AI44">
        <v>13439</v>
      </c>
      <c r="AJ44">
        <v>9372</v>
      </c>
      <c r="AK44">
        <v>7504</v>
      </c>
      <c r="AL44">
        <v>7249</v>
      </c>
      <c r="AM44">
        <v>7195</v>
      </c>
      <c r="AN44">
        <v>7168</v>
      </c>
      <c r="AO44">
        <v>7136</v>
      </c>
      <c r="AP44">
        <v>7309</v>
      </c>
      <c r="AQ44">
        <v>7177</v>
      </c>
    </row>
    <row r="45" spans="1:43" x14ac:dyDescent="0.25">
      <c r="A45" s="18"/>
      <c r="B45" s="3">
        <v>7350</v>
      </c>
      <c r="C45" s="3">
        <v>63796</v>
      </c>
      <c r="D45" s="3">
        <v>55556</v>
      </c>
      <c r="E45" s="3">
        <v>52853</v>
      </c>
      <c r="F45" s="3">
        <v>48681</v>
      </c>
      <c r="G45" s="3">
        <v>35736</v>
      </c>
      <c r="H45" s="3">
        <v>27797</v>
      </c>
      <c r="I45" s="3">
        <v>16284</v>
      </c>
      <c r="J45" s="3">
        <v>10635</v>
      </c>
      <c r="K45" s="3">
        <v>8358</v>
      </c>
      <c r="L45" s="3">
        <v>7371</v>
      </c>
      <c r="M45" s="3">
        <v>7287</v>
      </c>
      <c r="P45" s="18"/>
      <c r="Q45">
        <v>7381</v>
      </c>
      <c r="R45">
        <v>38441</v>
      </c>
      <c r="S45">
        <v>34371</v>
      </c>
      <c r="T45">
        <v>34951</v>
      </c>
      <c r="U45">
        <v>29686</v>
      </c>
      <c r="V45">
        <v>23236</v>
      </c>
      <c r="W45">
        <v>9925</v>
      </c>
      <c r="X45">
        <v>7690</v>
      </c>
      <c r="Y45">
        <v>7345</v>
      </c>
      <c r="Z45">
        <v>7448</v>
      </c>
      <c r="AA45">
        <v>7352</v>
      </c>
      <c r="AB45">
        <v>7414</v>
      </c>
      <c r="AE45" s="18"/>
      <c r="AF45">
        <v>7227</v>
      </c>
      <c r="AG45">
        <v>21128</v>
      </c>
      <c r="AH45">
        <v>17998</v>
      </c>
      <c r="AI45">
        <v>14986</v>
      </c>
      <c r="AJ45">
        <v>10702</v>
      </c>
      <c r="AK45">
        <v>7735</v>
      </c>
      <c r="AL45">
        <v>7347</v>
      </c>
      <c r="AM45">
        <v>7431</v>
      </c>
      <c r="AN45">
        <v>7119</v>
      </c>
      <c r="AO45">
        <v>7341</v>
      </c>
      <c r="AP45">
        <v>7224</v>
      </c>
      <c r="AQ45">
        <v>6972</v>
      </c>
    </row>
    <row r="46" spans="1:43" x14ac:dyDescent="0.25">
      <c r="A46" s="18"/>
      <c r="B46" s="3">
        <v>7176</v>
      </c>
      <c r="C46" s="3">
        <v>63246</v>
      </c>
      <c r="D46" s="3">
        <v>57272</v>
      </c>
      <c r="E46" s="3">
        <v>53172</v>
      </c>
      <c r="F46" s="3">
        <v>52458</v>
      </c>
      <c r="G46" s="3">
        <v>39524</v>
      </c>
      <c r="H46" s="3">
        <v>29683</v>
      </c>
      <c r="I46" s="3">
        <v>16288</v>
      </c>
      <c r="J46" s="3">
        <v>10474</v>
      </c>
      <c r="K46" s="3">
        <v>8045</v>
      </c>
      <c r="L46" s="3">
        <v>7395</v>
      </c>
      <c r="M46" s="3">
        <v>6929</v>
      </c>
      <c r="P46" s="18"/>
      <c r="Q46">
        <v>7268</v>
      </c>
      <c r="R46">
        <v>37653</v>
      </c>
      <c r="S46">
        <v>33535</v>
      </c>
      <c r="T46">
        <v>31389</v>
      </c>
      <c r="U46">
        <v>28977</v>
      </c>
      <c r="V46">
        <v>21783</v>
      </c>
      <c r="W46">
        <v>11037</v>
      </c>
      <c r="X46">
        <v>7532</v>
      </c>
      <c r="Y46">
        <v>7312</v>
      </c>
      <c r="Z46">
        <v>7371</v>
      </c>
      <c r="AA46">
        <v>7476</v>
      </c>
      <c r="AB46">
        <v>7337</v>
      </c>
      <c r="AE46" s="18"/>
      <c r="AF46">
        <v>7116</v>
      </c>
      <c r="AG46">
        <v>22059</v>
      </c>
      <c r="AH46">
        <v>16403</v>
      </c>
      <c r="AI46">
        <v>14336</v>
      </c>
      <c r="AJ46">
        <v>10414</v>
      </c>
      <c r="AK46">
        <v>7588</v>
      </c>
      <c r="AL46">
        <v>7291</v>
      </c>
      <c r="AM46">
        <v>7445</v>
      </c>
      <c r="AN46">
        <v>7170</v>
      </c>
      <c r="AO46">
        <v>7400</v>
      </c>
      <c r="AP46">
        <v>7252</v>
      </c>
      <c r="AQ46">
        <v>7072</v>
      </c>
    </row>
    <row r="47" spans="1:43" x14ac:dyDescent="0.25">
      <c r="A47" s="18" t="s">
        <v>82</v>
      </c>
      <c r="B47" s="3">
        <v>7424</v>
      </c>
      <c r="C47" s="3">
        <v>50869</v>
      </c>
      <c r="D47" s="3">
        <v>40975</v>
      </c>
      <c r="E47" s="3">
        <v>41588</v>
      </c>
      <c r="F47" s="3">
        <v>34737</v>
      </c>
      <c r="G47" s="3">
        <v>29665</v>
      </c>
      <c r="H47" s="3">
        <v>21726</v>
      </c>
      <c r="I47" s="3">
        <v>15300</v>
      </c>
      <c r="J47" s="3">
        <v>10885</v>
      </c>
      <c r="K47" s="3">
        <v>8083</v>
      </c>
      <c r="L47" s="3">
        <v>7362</v>
      </c>
      <c r="M47" s="3">
        <v>6612</v>
      </c>
      <c r="P47" s="18" t="s">
        <v>82</v>
      </c>
      <c r="Q47">
        <v>7483</v>
      </c>
      <c r="R47">
        <v>16813</v>
      </c>
      <c r="S47">
        <v>14089</v>
      </c>
      <c r="T47">
        <v>15353</v>
      </c>
      <c r="U47">
        <v>12948</v>
      </c>
      <c r="V47">
        <v>11109</v>
      </c>
      <c r="W47">
        <v>8068</v>
      </c>
      <c r="X47">
        <v>7789</v>
      </c>
      <c r="Y47">
        <v>7389</v>
      </c>
      <c r="Z47">
        <v>7316</v>
      </c>
      <c r="AA47">
        <v>7417</v>
      </c>
      <c r="AB47">
        <v>7174</v>
      </c>
      <c r="AE47" s="18" t="s">
        <v>82</v>
      </c>
      <c r="AF47">
        <v>7129</v>
      </c>
      <c r="AG47">
        <v>7340</v>
      </c>
      <c r="AH47">
        <v>7448</v>
      </c>
      <c r="AI47">
        <v>7376</v>
      </c>
      <c r="AJ47">
        <v>7182</v>
      </c>
      <c r="AK47">
        <v>7151</v>
      </c>
      <c r="AL47">
        <v>7134</v>
      </c>
      <c r="AM47">
        <v>7415</v>
      </c>
      <c r="AN47">
        <v>7216</v>
      </c>
      <c r="AO47">
        <v>7222</v>
      </c>
      <c r="AP47">
        <v>7277</v>
      </c>
      <c r="AQ47">
        <v>7051</v>
      </c>
    </row>
    <row r="48" spans="1:43" x14ac:dyDescent="0.25">
      <c r="A48" s="18"/>
      <c r="B48" s="3">
        <v>7323</v>
      </c>
      <c r="C48" s="3">
        <v>55682</v>
      </c>
      <c r="D48" s="3">
        <v>45712</v>
      </c>
      <c r="E48" s="3">
        <v>41962</v>
      </c>
      <c r="F48" s="3">
        <v>40566</v>
      </c>
      <c r="G48" s="3">
        <v>27381</v>
      </c>
      <c r="H48" s="3">
        <v>20486</v>
      </c>
      <c r="I48" s="3">
        <v>15641</v>
      </c>
      <c r="J48" s="3">
        <v>10554</v>
      </c>
      <c r="K48" s="3">
        <v>8078</v>
      </c>
      <c r="L48" s="3">
        <v>7273</v>
      </c>
      <c r="M48" s="3">
        <v>6794</v>
      </c>
      <c r="P48" s="18"/>
      <c r="Q48">
        <v>7402</v>
      </c>
      <c r="R48">
        <v>15907</v>
      </c>
      <c r="S48">
        <v>14540</v>
      </c>
      <c r="T48">
        <v>14890</v>
      </c>
      <c r="U48">
        <v>13121</v>
      </c>
      <c r="V48">
        <v>10758</v>
      </c>
      <c r="W48">
        <v>8017</v>
      </c>
      <c r="X48">
        <v>7671</v>
      </c>
      <c r="Y48">
        <v>7384</v>
      </c>
      <c r="Z48">
        <v>7421</v>
      </c>
      <c r="AA48">
        <v>7242</v>
      </c>
      <c r="AB48">
        <v>6982</v>
      </c>
      <c r="AE48" s="18"/>
      <c r="AF48">
        <v>7206</v>
      </c>
      <c r="AG48">
        <v>7329</v>
      </c>
      <c r="AH48">
        <v>7176</v>
      </c>
      <c r="AI48">
        <v>7226</v>
      </c>
      <c r="AJ48">
        <v>7223</v>
      </c>
      <c r="AK48">
        <v>7119</v>
      </c>
      <c r="AL48">
        <v>7182</v>
      </c>
      <c r="AM48">
        <v>7509</v>
      </c>
      <c r="AN48">
        <v>7259</v>
      </c>
      <c r="AO48">
        <v>7235</v>
      </c>
      <c r="AP48">
        <v>7249</v>
      </c>
      <c r="AQ48">
        <v>7198</v>
      </c>
    </row>
    <row r="49" spans="1:43" x14ac:dyDescent="0.25">
      <c r="A49" s="18"/>
      <c r="B49" s="3">
        <v>7326</v>
      </c>
      <c r="C49" s="3">
        <v>58306</v>
      </c>
      <c r="D49" s="3">
        <v>47729</v>
      </c>
      <c r="E49" s="3">
        <v>43683</v>
      </c>
      <c r="F49" s="3">
        <v>37374</v>
      </c>
      <c r="G49" s="3">
        <v>30685</v>
      </c>
      <c r="H49" s="3">
        <v>20960</v>
      </c>
      <c r="I49" s="3">
        <v>14124</v>
      </c>
      <c r="J49" s="3">
        <v>10391</v>
      </c>
      <c r="K49" s="3">
        <v>7971</v>
      </c>
      <c r="L49" s="3">
        <v>7427</v>
      </c>
      <c r="M49" s="3">
        <v>6685</v>
      </c>
      <c r="P49" s="18"/>
      <c r="Q49">
        <v>7291</v>
      </c>
      <c r="R49">
        <v>15871</v>
      </c>
      <c r="S49">
        <v>14967</v>
      </c>
      <c r="T49">
        <v>14933</v>
      </c>
      <c r="U49">
        <v>14952</v>
      </c>
      <c r="V49">
        <v>12410</v>
      </c>
      <c r="W49">
        <v>8301</v>
      </c>
      <c r="X49">
        <v>7566</v>
      </c>
      <c r="Y49">
        <v>7400</v>
      </c>
      <c r="Z49">
        <v>7426</v>
      </c>
      <c r="AA49">
        <v>7293</v>
      </c>
      <c r="AB49">
        <v>7090</v>
      </c>
      <c r="AE49" s="18"/>
      <c r="AF49">
        <v>7238</v>
      </c>
      <c r="AG49">
        <v>7465</v>
      </c>
      <c r="AH49">
        <v>7438</v>
      </c>
      <c r="AI49">
        <v>7304</v>
      </c>
      <c r="AJ49">
        <v>7202</v>
      </c>
      <c r="AK49">
        <v>7207</v>
      </c>
      <c r="AL49">
        <v>7136</v>
      </c>
      <c r="AM49">
        <v>7357</v>
      </c>
      <c r="AN49">
        <v>7184</v>
      </c>
      <c r="AO49">
        <v>7091</v>
      </c>
      <c r="AP49">
        <v>7176</v>
      </c>
      <c r="AQ49">
        <v>7261</v>
      </c>
    </row>
    <row r="50" spans="1:43" x14ac:dyDescent="0.25">
      <c r="A50" s="18" t="s">
        <v>83</v>
      </c>
      <c r="B50" s="3">
        <v>7386</v>
      </c>
      <c r="C50" s="3">
        <v>40592</v>
      </c>
      <c r="D50" s="3">
        <v>34549</v>
      </c>
      <c r="E50" s="3">
        <v>28739</v>
      </c>
      <c r="F50" s="3">
        <v>26624</v>
      </c>
      <c r="G50" s="3">
        <v>22849</v>
      </c>
      <c r="H50" s="3">
        <v>18481</v>
      </c>
      <c r="I50" s="3">
        <v>14313</v>
      </c>
      <c r="J50" s="3">
        <v>10355</v>
      </c>
      <c r="K50" s="3">
        <v>8256</v>
      </c>
      <c r="L50" s="3">
        <v>7330</v>
      </c>
      <c r="M50" s="3">
        <v>6618</v>
      </c>
      <c r="P50" s="18" t="s">
        <v>83</v>
      </c>
      <c r="Q50">
        <v>7460</v>
      </c>
      <c r="R50">
        <v>15061</v>
      </c>
      <c r="S50">
        <v>13852</v>
      </c>
      <c r="T50">
        <v>14433</v>
      </c>
      <c r="U50">
        <v>13022</v>
      </c>
      <c r="V50">
        <v>10343</v>
      </c>
      <c r="W50">
        <v>7992</v>
      </c>
      <c r="X50">
        <v>7619</v>
      </c>
      <c r="Y50">
        <v>7312</v>
      </c>
      <c r="Z50">
        <v>7282</v>
      </c>
      <c r="AA50">
        <v>7328</v>
      </c>
      <c r="AB50">
        <v>6988</v>
      </c>
      <c r="AE50" s="18" t="s">
        <v>83</v>
      </c>
      <c r="AF50">
        <v>7072</v>
      </c>
      <c r="AG50">
        <v>7465</v>
      </c>
      <c r="AH50">
        <v>7347</v>
      </c>
      <c r="AI50">
        <v>7172</v>
      </c>
      <c r="AJ50">
        <v>7356</v>
      </c>
      <c r="AK50">
        <v>7150</v>
      </c>
      <c r="AL50">
        <v>7177</v>
      </c>
      <c r="AM50">
        <v>7113</v>
      </c>
      <c r="AN50">
        <v>7167</v>
      </c>
      <c r="AO50">
        <v>7192</v>
      </c>
      <c r="AP50">
        <v>7198</v>
      </c>
      <c r="AQ50">
        <v>7072</v>
      </c>
    </row>
    <row r="51" spans="1:43" x14ac:dyDescent="0.25">
      <c r="A51" s="18"/>
      <c r="B51" s="3">
        <v>7254</v>
      </c>
      <c r="C51" s="3">
        <v>40980</v>
      </c>
      <c r="D51" s="3">
        <v>35827</v>
      </c>
      <c r="E51" s="3">
        <v>34707</v>
      </c>
      <c r="F51" s="3">
        <v>32825</v>
      </c>
      <c r="G51" s="3">
        <v>26983</v>
      </c>
      <c r="H51" s="3">
        <v>21181</v>
      </c>
      <c r="I51" s="3">
        <v>15219</v>
      </c>
      <c r="J51" s="3">
        <v>10294</v>
      </c>
      <c r="K51" s="3">
        <v>8295</v>
      </c>
      <c r="L51" s="3">
        <v>7372</v>
      </c>
      <c r="M51" s="3">
        <v>6546</v>
      </c>
      <c r="P51" s="18"/>
      <c r="Q51">
        <v>7506</v>
      </c>
      <c r="R51">
        <v>14316</v>
      </c>
      <c r="S51">
        <v>14988</v>
      </c>
      <c r="T51">
        <v>13597</v>
      </c>
      <c r="U51">
        <v>12728</v>
      </c>
      <c r="V51">
        <v>10017</v>
      </c>
      <c r="W51">
        <v>7858</v>
      </c>
      <c r="X51">
        <v>7680</v>
      </c>
      <c r="Y51">
        <v>7306</v>
      </c>
      <c r="Z51">
        <v>7380</v>
      </c>
      <c r="AA51">
        <v>7245</v>
      </c>
      <c r="AB51">
        <v>7213</v>
      </c>
      <c r="AE51" s="18"/>
      <c r="AF51">
        <v>7017</v>
      </c>
      <c r="AG51">
        <v>7355</v>
      </c>
      <c r="AH51">
        <v>7409</v>
      </c>
      <c r="AI51">
        <v>7312</v>
      </c>
      <c r="AJ51">
        <v>7187</v>
      </c>
      <c r="AK51">
        <v>7231</v>
      </c>
      <c r="AL51">
        <v>7269</v>
      </c>
      <c r="AM51">
        <v>7385</v>
      </c>
      <c r="AN51">
        <v>7100</v>
      </c>
      <c r="AO51">
        <v>7143</v>
      </c>
      <c r="AP51">
        <v>7151</v>
      </c>
      <c r="AQ51">
        <v>7022</v>
      </c>
    </row>
    <row r="52" spans="1:43" x14ac:dyDescent="0.25">
      <c r="A52" s="18"/>
      <c r="B52" s="3">
        <v>7296</v>
      </c>
      <c r="C52" s="3">
        <v>42430</v>
      </c>
      <c r="D52" s="3">
        <v>36251</v>
      </c>
      <c r="E52" s="3">
        <v>33283</v>
      </c>
      <c r="F52" s="3">
        <v>32214</v>
      </c>
      <c r="G52" s="3">
        <v>26519</v>
      </c>
      <c r="H52" s="3">
        <v>21181</v>
      </c>
      <c r="I52" s="3">
        <v>14745</v>
      </c>
      <c r="J52" s="3">
        <v>10412</v>
      </c>
      <c r="K52" s="3">
        <v>8167</v>
      </c>
      <c r="L52" s="3">
        <v>7362</v>
      </c>
      <c r="M52" s="3">
        <v>6453</v>
      </c>
      <c r="P52" s="18"/>
      <c r="Q52">
        <v>7377</v>
      </c>
      <c r="R52">
        <v>15141</v>
      </c>
      <c r="S52">
        <v>13954</v>
      </c>
      <c r="T52">
        <v>13602</v>
      </c>
      <c r="U52">
        <v>13102</v>
      </c>
      <c r="V52">
        <v>10402</v>
      </c>
      <c r="W52">
        <v>7818</v>
      </c>
      <c r="X52">
        <v>7579</v>
      </c>
      <c r="Y52">
        <v>7292</v>
      </c>
      <c r="Z52">
        <v>7441</v>
      </c>
      <c r="AA52">
        <v>7381</v>
      </c>
      <c r="AB52">
        <v>6841</v>
      </c>
      <c r="AE52" s="18"/>
      <c r="AF52">
        <v>7043</v>
      </c>
      <c r="AG52">
        <v>7759</v>
      </c>
      <c r="AH52">
        <v>7206</v>
      </c>
      <c r="AI52">
        <v>7284</v>
      </c>
      <c r="AJ52">
        <v>7175</v>
      </c>
      <c r="AK52">
        <v>7103</v>
      </c>
      <c r="AL52">
        <v>7279</v>
      </c>
      <c r="AM52">
        <v>7389</v>
      </c>
      <c r="AN52">
        <v>7201</v>
      </c>
      <c r="AO52">
        <v>7382</v>
      </c>
      <c r="AP52">
        <v>7334</v>
      </c>
      <c r="AQ52">
        <v>7152</v>
      </c>
    </row>
    <row r="53" spans="1:43" x14ac:dyDescent="0.25">
      <c r="A53" s="18" t="s">
        <v>84</v>
      </c>
      <c r="B53" s="3">
        <v>7552</v>
      </c>
      <c r="C53" s="3">
        <v>41173</v>
      </c>
      <c r="D53" s="3">
        <v>33008</v>
      </c>
      <c r="E53" s="3">
        <v>31375</v>
      </c>
      <c r="F53" s="3">
        <v>31287</v>
      </c>
      <c r="G53" s="3">
        <v>25120</v>
      </c>
      <c r="H53" s="3">
        <v>20800</v>
      </c>
      <c r="I53" s="3">
        <v>14982</v>
      </c>
      <c r="J53" s="3">
        <v>10222</v>
      </c>
      <c r="K53" s="3">
        <v>8024</v>
      </c>
      <c r="L53" s="3">
        <v>7239</v>
      </c>
      <c r="M53" s="3">
        <v>6834</v>
      </c>
      <c r="P53" s="18" t="s">
        <v>84</v>
      </c>
      <c r="Q53">
        <v>7466</v>
      </c>
      <c r="R53">
        <v>13793</v>
      </c>
      <c r="S53">
        <v>13501</v>
      </c>
      <c r="T53">
        <v>12928</v>
      </c>
      <c r="U53">
        <v>12500</v>
      </c>
      <c r="V53">
        <v>9294</v>
      </c>
      <c r="W53">
        <v>7830</v>
      </c>
      <c r="X53">
        <v>7595</v>
      </c>
      <c r="Y53">
        <v>7309</v>
      </c>
      <c r="Z53">
        <v>7269</v>
      </c>
      <c r="AA53">
        <v>7425</v>
      </c>
      <c r="AB53">
        <v>7097</v>
      </c>
      <c r="AE53" s="18" t="s">
        <v>84</v>
      </c>
      <c r="AF53">
        <v>7076</v>
      </c>
      <c r="AG53">
        <v>7405</v>
      </c>
      <c r="AH53">
        <v>7113</v>
      </c>
      <c r="AI53">
        <v>7266</v>
      </c>
      <c r="AJ53">
        <v>7189</v>
      </c>
      <c r="AK53">
        <v>7113</v>
      </c>
      <c r="AL53">
        <v>7141</v>
      </c>
      <c r="AM53">
        <v>7235</v>
      </c>
      <c r="AN53">
        <v>7244</v>
      </c>
      <c r="AO53">
        <v>7132</v>
      </c>
      <c r="AP53">
        <v>7069</v>
      </c>
      <c r="AQ53">
        <v>7193</v>
      </c>
    </row>
    <row r="54" spans="1:43" x14ac:dyDescent="0.25">
      <c r="A54" s="18"/>
      <c r="B54" s="3">
        <v>7459</v>
      </c>
      <c r="C54" s="3">
        <v>36476</v>
      </c>
      <c r="D54" s="3">
        <v>32886</v>
      </c>
      <c r="E54" s="3">
        <v>32871</v>
      </c>
      <c r="F54" s="3">
        <v>29500</v>
      </c>
      <c r="G54" s="3">
        <v>26061</v>
      </c>
      <c r="H54" s="3">
        <v>19296</v>
      </c>
      <c r="I54" s="3">
        <v>14287</v>
      </c>
      <c r="J54" s="3">
        <v>9796</v>
      </c>
      <c r="K54" s="3">
        <v>8105</v>
      </c>
      <c r="L54" s="3">
        <v>7253</v>
      </c>
      <c r="M54" s="3">
        <v>6708</v>
      </c>
      <c r="P54" s="18"/>
      <c r="Q54">
        <v>7289</v>
      </c>
      <c r="R54">
        <v>13931</v>
      </c>
      <c r="S54">
        <v>13461</v>
      </c>
      <c r="T54">
        <v>13119</v>
      </c>
      <c r="U54">
        <v>12349</v>
      </c>
      <c r="V54">
        <v>9400</v>
      </c>
      <c r="W54">
        <v>7844</v>
      </c>
      <c r="X54">
        <v>7626</v>
      </c>
      <c r="Y54">
        <v>7297</v>
      </c>
      <c r="Z54">
        <v>7290</v>
      </c>
      <c r="AA54">
        <v>7208</v>
      </c>
      <c r="AB54">
        <v>7181</v>
      </c>
      <c r="AE54" s="18"/>
      <c r="AF54">
        <v>7126</v>
      </c>
      <c r="AG54">
        <v>7129</v>
      </c>
      <c r="AH54">
        <v>7083</v>
      </c>
      <c r="AI54">
        <v>7240</v>
      </c>
      <c r="AJ54">
        <v>7329</v>
      </c>
      <c r="AK54">
        <v>7153</v>
      </c>
      <c r="AL54">
        <v>7092</v>
      </c>
      <c r="AM54">
        <v>7407</v>
      </c>
      <c r="AN54">
        <v>7203</v>
      </c>
      <c r="AO54">
        <v>7140</v>
      </c>
      <c r="AP54">
        <v>7109</v>
      </c>
      <c r="AQ54">
        <v>7049</v>
      </c>
    </row>
    <row r="55" spans="1:43" x14ac:dyDescent="0.25">
      <c r="A55" s="18"/>
      <c r="B55" s="3">
        <v>7628</v>
      </c>
      <c r="C55" s="3">
        <v>34545</v>
      </c>
      <c r="D55" s="3">
        <v>32550</v>
      </c>
      <c r="E55" s="3">
        <v>30884</v>
      </c>
      <c r="F55" s="3">
        <v>30135</v>
      </c>
      <c r="G55" s="3">
        <v>27645</v>
      </c>
      <c r="H55" s="3">
        <v>20261</v>
      </c>
      <c r="I55" s="3">
        <v>14005</v>
      </c>
      <c r="J55" s="3">
        <v>9951</v>
      </c>
      <c r="K55" s="3">
        <v>7938</v>
      </c>
      <c r="L55" s="3">
        <v>7326</v>
      </c>
      <c r="M55" s="3">
        <v>6870</v>
      </c>
      <c r="P55" s="18"/>
      <c r="Q55">
        <v>7137</v>
      </c>
      <c r="R55">
        <v>13603</v>
      </c>
      <c r="S55">
        <v>13557</v>
      </c>
      <c r="T55">
        <v>14045</v>
      </c>
      <c r="U55">
        <v>13054</v>
      </c>
      <c r="V55">
        <v>10797</v>
      </c>
      <c r="W55">
        <v>7942</v>
      </c>
      <c r="X55">
        <v>7329</v>
      </c>
      <c r="Y55">
        <v>7329</v>
      </c>
      <c r="Z55">
        <v>7176</v>
      </c>
      <c r="AA55">
        <v>7150</v>
      </c>
      <c r="AB55">
        <v>7020</v>
      </c>
      <c r="AE55" s="18"/>
      <c r="AF55">
        <v>7106</v>
      </c>
      <c r="AG55">
        <v>7411</v>
      </c>
      <c r="AH55">
        <v>7383</v>
      </c>
      <c r="AI55">
        <v>7359</v>
      </c>
      <c r="AJ55">
        <v>7203</v>
      </c>
      <c r="AK55">
        <v>7143</v>
      </c>
      <c r="AL55">
        <v>7132</v>
      </c>
      <c r="AM55">
        <v>7260</v>
      </c>
      <c r="AN55">
        <v>7076</v>
      </c>
      <c r="AO55">
        <v>7168</v>
      </c>
      <c r="AP55">
        <v>7188</v>
      </c>
      <c r="AQ55">
        <v>7291</v>
      </c>
    </row>
    <row r="56" spans="1:43" x14ac:dyDescent="0.25">
      <c r="A56" s="18" t="s">
        <v>85</v>
      </c>
      <c r="B56" s="3">
        <v>7525</v>
      </c>
      <c r="C56" s="3">
        <v>38253</v>
      </c>
      <c r="D56" s="3">
        <v>32640</v>
      </c>
      <c r="E56" s="3">
        <v>29955</v>
      </c>
      <c r="F56" s="3">
        <v>25077</v>
      </c>
      <c r="G56" s="3">
        <v>23150</v>
      </c>
      <c r="H56" s="3">
        <v>18811</v>
      </c>
      <c r="I56" s="3">
        <v>13426</v>
      </c>
      <c r="J56" s="3">
        <v>10337</v>
      </c>
      <c r="K56" s="3">
        <v>8069</v>
      </c>
      <c r="L56" s="3">
        <v>7251</v>
      </c>
      <c r="M56" s="3">
        <v>6771</v>
      </c>
      <c r="P56" s="18" t="s">
        <v>85</v>
      </c>
      <c r="Q56">
        <v>7334</v>
      </c>
      <c r="R56">
        <v>13877</v>
      </c>
      <c r="S56">
        <v>13446</v>
      </c>
      <c r="T56">
        <v>13682</v>
      </c>
      <c r="U56">
        <v>11945</v>
      </c>
      <c r="V56">
        <v>9780</v>
      </c>
      <c r="W56">
        <v>7613</v>
      </c>
      <c r="X56">
        <v>7403</v>
      </c>
      <c r="Y56">
        <v>7321</v>
      </c>
      <c r="Z56">
        <v>7317</v>
      </c>
      <c r="AA56">
        <v>7288</v>
      </c>
      <c r="AB56">
        <v>7049</v>
      </c>
      <c r="AE56" s="18" t="s">
        <v>85</v>
      </c>
      <c r="AF56">
        <v>7003</v>
      </c>
      <c r="AG56">
        <v>7484</v>
      </c>
      <c r="AH56">
        <v>7218</v>
      </c>
      <c r="AI56">
        <v>7093</v>
      </c>
      <c r="AJ56">
        <v>7199</v>
      </c>
      <c r="AK56">
        <v>7111</v>
      </c>
      <c r="AL56">
        <v>7031</v>
      </c>
      <c r="AM56">
        <v>7236</v>
      </c>
      <c r="AN56">
        <v>7059</v>
      </c>
      <c r="AO56">
        <v>7151</v>
      </c>
      <c r="AP56">
        <v>7106</v>
      </c>
      <c r="AQ56">
        <v>7299</v>
      </c>
    </row>
    <row r="57" spans="1:43" x14ac:dyDescent="0.25">
      <c r="A57" s="18"/>
      <c r="B57" s="3">
        <v>7460</v>
      </c>
      <c r="C57" s="3">
        <v>40561</v>
      </c>
      <c r="D57" s="3">
        <v>32464</v>
      </c>
      <c r="E57" s="3">
        <v>31262</v>
      </c>
      <c r="F57" s="3">
        <v>29248</v>
      </c>
      <c r="G57" s="3">
        <v>25609</v>
      </c>
      <c r="H57" s="3">
        <v>19280</v>
      </c>
      <c r="I57" s="3">
        <v>14138</v>
      </c>
      <c r="J57" s="3">
        <v>10295</v>
      </c>
      <c r="K57" s="3">
        <v>8266</v>
      </c>
      <c r="L57" s="3">
        <v>7316</v>
      </c>
      <c r="M57" s="3">
        <v>6946</v>
      </c>
      <c r="P57" s="18"/>
      <c r="Q57">
        <v>7412</v>
      </c>
      <c r="R57">
        <v>13837</v>
      </c>
      <c r="S57">
        <v>13818</v>
      </c>
      <c r="T57">
        <v>12822</v>
      </c>
      <c r="U57">
        <v>12694</v>
      </c>
      <c r="V57">
        <v>9435</v>
      </c>
      <c r="W57">
        <v>7756</v>
      </c>
      <c r="X57">
        <v>7630</v>
      </c>
      <c r="Y57">
        <v>7184</v>
      </c>
      <c r="Z57">
        <v>7274</v>
      </c>
      <c r="AA57">
        <v>7126</v>
      </c>
      <c r="AB57">
        <v>7149</v>
      </c>
      <c r="AE57" s="18"/>
      <c r="AF57">
        <v>6920</v>
      </c>
      <c r="AG57">
        <v>7081</v>
      </c>
      <c r="AH57">
        <v>7203</v>
      </c>
      <c r="AI57">
        <v>7374</v>
      </c>
      <c r="AJ57">
        <v>7467</v>
      </c>
      <c r="AK57">
        <v>7208</v>
      </c>
      <c r="AL57">
        <v>7151</v>
      </c>
      <c r="AM57">
        <v>7236</v>
      </c>
      <c r="AN57">
        <v>7059</v>
      </c>
      <c r="AO57">
        <v>7221</v>
      </c>
      <c r="AP57">
        <v>7173</v>
      </c>
      <c r="AQ57">
        <v>7062</v>
      </c>
    </row>
    <row r="58" spans="1:43" x14ac:dyDescent="0.25">
      <c r="A58" s="18"/>
      <c r="B58" s="3">
        <v>7482</v>
      </c>
      <c r="C58" s="3">
        <v>37358</v>
      </c>
      <c r="D58" s="3">
        <v>34274</v>
      </c>
      <c r="E58" s="3">
        <v>31256</v>
      </c>
      <c r="F58" s="3">
        <v>30844</v>
      </c>
      <c r="G58" s="3">
        <v>27486</v>
      </c>
      <c r="H58" s="3">
        <v>20211</v>
      </c>
      <c r="I58" s="3">
        <v>13985</v>
      </c>
      <c r="J58" s="3">
        <v>10268</v>
      </c>
      <c r="K58" s="3">
        <v>8123</v>
      </c>
      <c r="L58" s="3">
        <v>7492</v>
      </c>
      <c r="M58" s="3">
        <v>6862</v>
      </c>
      <c r="P58" s="18"/>
      <c r="Q58">
        <v>7427</v>
      </c>
      <c r="R58">
        <v>14193</v>
      </c>
      <c r="S58">
        <v>13487</v>
      </c>
      <c r="T58">
        <v>13612</v>
      </c>
      <c r="U58">
        <v>12527</v>
      </c>
      <c r="V58">
        <v>10070</v>
      </c>
      <c r="W58">
        <v>7823</v>
      </c>
      <c r="X58">
        <v>7495</v>
      </c>
      <c r="Y58">
        <v>7328</v>
      </c>
      <c r="Z58">
        <v>7189</v>
      </c>
      <c r="AA58">
        <v>7129</v>
      </c>
      <c r="AB58">
        <v>7074</v>
      </c>
      <c r="AE58" s="18"/>
      <c r="AF58">
        <v>7114</v>
      </c>
      <c r="AG58">
        <v>7709</v>
      </c>
      <c r="AH58">
        <v>7291</v>
      </c>
      <c r="AI58">
        <v>7311</v>
      </c>
      <c r="AJ58">
        <v>7222</v>
      </c>
      <c r="AK58">
        <v>6788</v>
      </c>
      <c r="AL58">
        <v>7005</v>
      </c>
      <c r="AM58">
        <v>7178</v>
      </c>
      <c r="AN58">
        <v>7120</v>
      </c>
      <c r="AO58">
        <v>7280</v>
      </c>
      <c r="AP58">
        <v>7108</v>
      </c>
      <c r="AQ58">
        <v>7340</v>
      </c>
    </row>
    <row r="61" spans="1:43" x14ac:dyDescent="0.25">
      <c r="A61" t="s">
        <v>87</v>
      </c>
      <c r="P61" t="s">
        <v>87</v>
      </c>
      <c r="AE61" t="s">
        <v>87</v>
      </c>
    </row>
    <row r="62" spans="1:43" x14ac:dyDescent="0.25">
      <c r="A62" s="2">
        <v>44069</v>
      </c>
      <c r="C62" t="s">
        <v>21</v>
      </c>
      <c r="P62" s="2">
        <v>44069</v>
      </c>
      <c r="R62" t="s">
        <v>21</v>
      </c>
      <c r="AE62" s="2">
        <v>44069</v>
      </c>
      <c r="AG62" t="s">
        <v>21</v>
      </c>
    </row>
    <row r="63" spans="1:43" x14ac:dyDescent="0.25">
      <c r="A63" t="s">
        <v>76</v>
      </c>
      <c r="B63" t="s">
        <v>77</v>
      </c>
      <c r="C63">
        <v>-0.28999999999999998</v>
      </c>
      <c r="D63">
        <v>0.18</v>
      </c>
      <c r="E63">
        <v>0.66</v>
      </c>
      <c r="F63">
        <v>1.1399999999999999</v>
      </c>
      <c r="G63">
        <v>1.61</v>
      </c>
      <c r="H63">
        <v>2.09</v>
      </c>
      <c r="I63">
        <v>2.57</v>
      </c>
      <c r="J63">
        <v>3.05</v>
      </c>
      <c r="K63">
        <v>3.52</v>
      </c>
      <c r="L63">
        <v>4</v>
      </c>
      <c r="M63">
        <v>4.4800000000000004</v>
      </c>
      <c r="P63" t="s">
        <v>76</v>
      </c>
      <c r="Q63" t="s">
        <v>77</v>
      </c>
      <c r="R63">
        <v>-0.28999999999999998</v>
      </c>
      <c r="S63">
        <v>0.18</v>
      </c>
      <c r="T63">
        <v>0.66</v>
      </c>
      <c r="U63">
        <v>1.1399999999999999</v>
      </c>
      <c r="V63">
        <v>1.61</v>
      </c>
      <c r="W63">
        <v>2.09</v>
      </c>
      <c r="X63">
        <v>2.57</v>
      </c>
      <c r="Y63">
        <v>3.05</v>
      </c>
      <c r="Z63">
        <v>3.52</v>
      </c>
      <c r="AA63">
        <v>4</v>
      </c>
      <c r="AB63">
        <v>4.4800000000000004</v>
      </c>
      <c r="AE63" t="s">
        <v>76</v>
      </c>
      <c r="AF63" t="s">
        <v>77</v>
      </c>
      <c r="AG63">
        <v>-0.28999999999999998</v>
      </c>
      <c r="AH63">
        <v>0.18</v>
      </c>
      <c r="AI63">
        <v>0.66</v>
      </c>
      <c r="AJ63">
        <v>1.1399999999999999</v>
      </c>
      <c r="AK63">
        <v>1.61</v>
      </c>
      <c r="AL63">
        <v>2.09</v>
      </c>
      <c r="AM63">
        <v>2.57</v>
      </c>
      <c r="AN63">
        <v>3.05</v>
      </c>
      <c r="AO63">
        <v>3.52</v>
      </c>
      <c r="AP63">
        <v>4</v>
      </c>
      <c r="AQ63">
        <v>4.4800000000000004</v>
      </c>
    </row>
    <row r="64" spans="1:43" x14ac:dyDescent="0.25">
      <c r="A64" s="18" t="s">
        <v>78</v>
      </c>
      <c r="B64" s="3">
        <v>21131</v>
      </c>
      <c r="C64" s="3">
        <v>61585</v>
      </c>
      <c r="D64" s="3">
        <v>55884</v>
      </c>
      <c r="E64" s="3">
        <v>52054</v>
      </c>
      <c r="F64" s="3">
        <v>50989</v>
      </c>
      <c r="G64" s="3">
        <v>47328</v>
      </c>
      <c r="H64" s="3">
        <v>37873</v>
      </c>
      <c r="I64" s="3">
        <v>27361</v>
      </c>
      <c r="J64" s="3">
        <v>23116</v>
      </c>
      <c r="K64" s="3">
        <v>21433</v>
      </c>
      <c r="L64" s="3">
        <v>21662</v>
      </c>
      <c r="M64" s="3">
        <v>20800</v>
      </c>
      <c r="P64" s="18" t="s">
        <v>78</v>
      </c>
      <c r="Q64">
        <v>16918</v>
      </c>
      <c r="R64">
        <v>43889</v>
      </c>
      <c r="S64">
        <v>43514</v>
      </c>
      <c r="T64">
        <v>42677</v>
      </c>
      <c r="U64">
        <v>40648</v>
      </c>
      <c r="V64">
        <v>33531</v>
      </c>
      <c r="W64">
        <v>23666</v>
      </c>
      <c r="X64">
        <v>17176</v>
      </c>
      <c r="Y64">
        <v>16784</v>
      </c>
      <c r="Z64">
        <v>16559</v>
      </c>
      <c r="AA64">
        <v>16828</v>
      </c>
      <c r="AB64">
        <v>14495</v>
      </c>
      <c r="AE64" s="18" t="s">
        <v>78</v>
      </c>
      <c r="AF64">
        <v>18283</v>
      </c>
      <c r="AG64">
        <v>41966</v>
      </c>
      <c r="AH64">
        <v>37588</v>
      </c>
      <c r="AI64">
        <v>35464</v>
      </c>
      <c r="AJ64">
        <v>31310</v>
      </c>
      <c r="AK64">
        <v>23685</v>
      </c>
      <c r="AL64">
        <v>17799</v>
      </c>
      <c r="AM64">
        <v>17739</v>
      </c>
      <c r="AN64">
        <v>17845</v>
      </c>
      <c r="AO64">
        <v>17340</v>
      </c>
      <c r="AP64">
        <v>17296</v>
      </c>
      <c r="AQ64">
        <v>16054</v>
      </c>
    </row>
    <row r="65" spans="1:43" x14ac:dyDescent="0.25">
      <c r="A65" s="18"/>
      <c r="B65" s="3">
        <v>21180</v>
      </c>
      <c r="C65" s="3">
        <v>55093</v>
      </c>
      <c r="D65" s="3">
        <v>54496</v>
      </c>
      <c r="E65" s="3">
        <v>53381</v>
      </c>
      <c r="F65" s="3">
        <v>60584</v>
      </c>
      <c r="G65" s="3">
        <v>45156</v>
      </c>
      <c r="H65" s="3">
        <v>36909</v>
      </c>
      <c r="I65" s="3">
        <v>27641</v>
      </c>
      <c r="J65" s="3">
        <v>23008</v>
      </c>
      <c r="K65" s="3">
        <v>22928</v>
      </c>
      <c r="L65" s="3">
        <v>21281</v>
      </c>
      <c r="M65" s="3">
        <v>21184</v>
      </c>
      <c r="P65" s="18"/>
      <c r="Q65">
        <v>17294</v>
      </c>
      <c r="R65">
        <v>42964</v>
      </c>
      <c r="S65">
        <v>44240</v>
      </c>
      <c r="T65">
        <v>41180</v>
      </c>
      <c r="U65">
        <v>40569</v>
      </c>
      <c r="V65">
        <v>33682</v>
      </c>
      <c r="W65">
        <v>27294</v>
      </c>
      <c r="X65">
        <v>18008</v>
      </c>
      <c r="Y65">
        <v>17177</v>
      </c>
      <c r="Z65">
        <v>17176</v>
      </c>
      <c r="AA65">
        <v>16542</v>
      </c>
      <c r="AB65">
        <v>14998</v>
      </c>
      <c r="AE65" s="18"/>
      <c r="AF65">
        <v>19064</v>
      </c>
      <c r="AG65">
        <v>40489</v>
      </c>
      <c r="AH65">
        <v>34794</v>
      </c>
      <c r="AI65">
        <v>35673</v>
      </c>
      <c r="AJ65">
        <v>31280</v>
      </c>
      <c r="AK65">
        <v>23602</v>
      </c>
      <c r="AL65">
        <v>18270</v>
      </c>
      <c r="AM65">
        <v>18759</v>
      </c>
      <c r="AN65">
        <v>17817</v>
      </c>
      <c r="AO65">
        <v>17403</v>
      </c>
      <c r="AP65">
        <v>16779</v>
      </c>
      <c r="AQ65">
        <v>16139</v>
      </c>
    </row>
    <row r="66" spans="1:43" x14ac:dyDescent="0.25">
      <c r="A66" s="18"/>
      <c r="B66" s="3">
        <v>20587</v>
      </c>
      <c r="C66" s="3">
        <v>54544</v>
      </c>
      <c r="D66" s="3">
        <v>55828</v>
      </c>
      <c r="E66" s="3">
        <v>50368</v>
      </c>
      <c r="F66" s="3">
        <v>43041</v>
      </c>
      <c r="G66" s="3">
        <v>40373</v>
      </c>
      <c r="H66" s="3">
        <v>35546</v>
      </c>
      <c r="I66" s="3">
        <v>24721</v>
      </c>
      <c r="J66" s="3">
        <v>22740</v>
      </c>
      <c r="K66" s="3">
        <v>21206</v>
      </c>
      <c r="L66" s="3">
        <v>21420</v>
      </c>
      <c r="M66" s="3">
        <v>21069</v>
      </c>
      <c r="P66" s="18"/>
      <c r="Q66">
        <v>17038</v>
      </c>
      <c r="R66">
        <v>43271</v>
      </c>
      <c r="S66">
        <v>42568</v>
      </c>
      <c r="T66">
        <v>42080</v>
      </c>
      <c r="U66">
        <v>43127</v>
      </c>
      <c r="V66">
        <v>35282</v>
      </c>
      <c r="W66">
        <v>25104</v>
      </c>
      <c r="X66">
        <v>17127</v>
      </c>
      <c r="Y66">
        <v>17420</v>
      </c>
      <c r="Z66">
        <v>16896</v>
      </c>
      <c r="AA66">
        <v>16485</v>
      </c>
      <c r="AB66">
        <v>15871</v>
      </c>
      <c r="AE66" s="18"/>
      <c r="AF66">
        <v>18510</v>
      </c>
      <c r="AG66">
        <v>42911</v>
      </c>
      <c r="AH66">
        <v>38972</v>
      </c>
      <c r="AI66">
        <v>35249</v>
      </c>
      <c r="AJ66">
        <v>35628</v>
      </c>
      <c r="AK66">
        <v>26200</v>
      </c>
      <c r="AL66">
        <v>18257</v>
      </c>
      <c r="AM66">
        <v>18159</v>
      </c>
      <c r="AN66">
        <v>17988</v>
      </c>
      <c r="AO66">
        <v>18251</v>
      </c>
      <c r="AP66">
        <v>17774</v>
      </c>
      <c r="AQ66">
        <v>16736</v>
      </c>
    </row>
    <row r="67" spans="1:43" x14ac:dyDescent="0.25">
      <c r="A67" s="18" t="s">
        <v>79</v>
      </c>
      <c r="B67" s="3">
        <v>21396</v>
      </c>
      <c r="C67" s="3">
        <v>56103</v>
      </c>
      <c r="D67" s="3">
        <v>51194</v>
      </c>
      <c r="E67" s="3">
        <v>51503</v>
      </c>
      <c r="F67" s="3">
        <v>48766</v>
      </c>
      <c r="G67" s="3">
        <v>43967</v>
      </c>
      <c r="H67" s="3">
        <v>33531</v>
      </c>
      <c r="I67" s="3">
        <v>28339</v>
      </c>
      <c r="J67" s="3">
        <v>22771</v>
      </c>
      <c r="K67" s="3">
        <v>21039</v>
      </c>
      <c r="L67" s="3">
        <v>21622</v>
      </c>
      <c r="M67" s="3">
        <v>21120</v>
      </c>
      <c r="P67" s="18" t="s">
        <v>79</v>
      </c>
      <c r="Q67">
        <v>17620</v>
      </c>
      <c r="R67">
        <v>43873</v>
      </c>
      <c r="S67">
        <v>45280</v>
      </c>
      <c r="T67">
        <v>42225</v>
      </c>
      <c r="U67">
        <v>40100</v>
      </c>
      <c r="V67">
        <v>37493</v>
      </c>
      <c r="W67">
        <v>27534</v>
      </c>
      <c r="X67">
        <v>18189</v>
      </c>
      <c r="Y67">
        <v>17331</v>
      </c>
      <c r="Z67">
        <v>17337</v>
      </c>
      <c r="AA67">
        <v>16419</v>
      </c>
      <c r="AB67">
        <v>15576</v>
      </c>
      <c r="AE67" s="18" t="s">
        <v>79</v>
      </c>
      <c r="AF67">
        <v>18779</v>
      </c>
      <c r="AG67">
        <v>41325</v>
      </c>
      <c r="AH67">
        <v>36137</v>
      </c>
      <c r="AI67">
        <v>41052</v>
      </c>
      <c r="AJ67">
        <v>35424</v>
      </c>
      <c r="AK67">
        <v>29120</v>
      </c>
      <c r="AL67">
        <v>19631</v>
      </c>
      <c r="AM67">
        <v>18054</v>
      </c>
      <c r="AN67">
        <v>18411</v>
      </c>
      <c r="AO67">
        <v>18232</v>
      </c>
      <c r="AP67">
        <v>17978</v>
      </c>
      <c r="AQ67">
        <v>16449</v>
      </c>
    </row>
    <row r="68" spans="1:43" x14ac:dyDescent="0.25">
      <c r="A68" s="18"/>
      <c r="B68" s="3">
        <v>20546</v>
      </c>
      <c r="C68" s="3">
        <v>55235</v>
      </c>
      <c r="D68" s="3">
        <v>58722</v>
      </c>
      <c r="E68" s="3">
        <v>56974</v>
      </c>
      <c r="F68" s="3">
        <v>55041</v>
      </c>
      <c r="G68" s="3">
        <v>48282</v>
      </c>
      <c r="H68" s="3">
        <v>39813</v>
      </c>
      <c r="I68" s="3">
        <v>28072</v>
      </c>
      <c r="J68" s="3">
        <v>22935</v>
      </c>
      <c r="K68" s="3">
        <v>21402</v>
      </c>
      <c r="L68" s="3">
        <v>21313</v>
      </c>
      <c r="M68" s="3">
        <v>21119</v>
      </c>
      <c r="P68" s="18"/>
      <c r="Q68">
        <v>18112</v>
      </c>
      <c r="R68">
        <v>46481</v>
      </c>
      <c r="S68">
        <v>47790</v>
      </c>
      <c r="T68">
        <v>43270</v>
      </c>
      <c r="U68">
        <v>41166</v>
      </c>
      <c r="V68">
        <v>34123</v>
      </c>
      <c r="W68">
        <v>24797</v>
      </c>
      <c r="X68">
        <v>19324</v>
      </c>
      <c r="Y68">
        <v>17954</v>
      </c>
      <c r="Z68">
        <v>18279</v>
      </c>
      <c r="AA68">
        <v>17029</v>
      </c>
      <c r="AB68">
        <v>16601</v>
      </c>
      <c r="AE68" s="18"/>
      <c r="AF68">
        <v>18515</v>
      </c>
      <c r="AG68">
        <v>41955</v>
      </c>
      <c r="AH68">
        <v>37957</v>
      </c>
      <c r="AI68">
        <v>35792</v>
      </c>
      <c r="AJ68">
        <v>32431</v>
      </c>
      <c r="AK68">
        <v>25024</v>
      </c>
      <c r="AL68">
        <v>18677</v>
      </c>
      <c r="AM68">
        <v>18711</v>
      </c>
      <c r="AN68">
        <v>18420</v>
      </c>
      <c r="AO68">
        <v>18618</v>
      </c>
      <c r="AP68">
        <v>18102</v>
      </c>
      <c r="AQ68">
        <v>16801</v>
      </c>
    </row>
    <row r="69" spans="1:43" x14ac:dyDescent="0.25">
      <c r="A69" s="18"/>
      <c r="B69" s="3">
        <v>20846</v>
      </c>
      <c r="C69" s="3">
        <v>60376</v>
      </c>
      <c r="D69" s="3">
        <v>55544</v>
      </c>
      <c r="E69" s="3">
        <v>57394</v>
      </c>
      <c r="F69" s="3">
        <v>55141</v>
      </c>
      <c r="G69" s="3">
        <v>50187</v>
      </c>
      <c r="H69" s="3">
        <v>40848</v>
      </c>
      <c r="I69" s="3">
        <v>27199</v>
      </c>
      <c r="J69" s="3">
        <v>22454</v>
      </c>
      <c r="K69" s="3">
        <v>20742</v>
      </c>
      <c r="L69" s="3">
        <v>21727</v>
      </c>
      <c r="M69" s="3">
        <v>20613</v>
      </c>
      <c r="P69" s="18"/>
      <c r="Q69">
        <v>18710</v>
      </c>
      <c r="R69">
        <v>48778</v>
      </c>
      <c r="S69">
        <v>47662</v>
      </c>
      <c r="T69">
        <v>44428</v>
      </c>
      <c r="U69">
        <v>42015</v>
      </c>
      <c r="V69">
        <v>35383</v>
      </c>
      <c r="W69">
        <v>25008</v>
      </c>
      <c r="X69">
        <v>19012</v>
      </c>
      <c r="Y69">
        <v>18335</v>
      </c>
      <c r="Z69">
        <v>18399</v>
      </c>
      <c r="AA69">
        <v>17675</v>
      </c>
      <c r="AB69">
        <v>16540</v>
      </c>
      <c r="AE69" s="18"/>
      <c r="AF69">
        <v>18604</v>
      </c>
      <c r="AG69">
        <v>43592</v>
      </c>
      <c r="AH69">
        <v>38429</v>
      </c>
      <c r="AI69">
        <v>35575</v>
      </c>
      <c r="AJ69">
        <v>32284</v>
      </c>
      <c r="AK69">
        <v>24580</v>
      </c>
      <c r="AL69">
        <v>18230</v>
      </c>
      <c r="AM69">
        <v>18464</v>
      </c>
      <c r="AN69">
        <v>18464</v>
      </c>
      <c r="AO69">
        <v>18848</v>
      </c>
      <c r="AP69">
        <v>18422</v>
      </c>
      <c r="AQ69">
        <v>17418</v>
      </c>
    </row>
    <row r="70" spans="1:43" x14ac:dyDescent="0.25">
      <c r="A70" s="18" t="s">
        <v>80</v>
      </c>
      <c r="B70" s="3">
        <v>21048</v>
      </c>
      <c r="C70" s="3">
        <v>59616</v>
      </c>
      <c r="D70" s="3">
        <v>63802</v>
      </c>
      <c r="E70" s="3">
        <v>59600</v>
      </c>
      <c r="F70" s="3">
        <v>55473</v>
      </c>
      <c r="G70" s="3">
        <v>53237</v>
      </c>
      <c r="H70" s="3">
        <v>41036</v>
      </c>
      <c r="I70" s="3">
        <v>28244</v>
      </c>
      <c r="J70" s="3">
        <v>22950</v>
      </c>
      <c r="K70" s="3">
        <v>22200</v>
      </c>
      <c r="L70" s="3">
        <v>22091</v>
      </c>
      <c r="M70" s="3">
        <v>21284</v>
      </c>
      <c r="P70" s="18" t="s">
        <v>80</v>
      </c>
      <c r="Q70">
        <v>17706</v>
      </c>
      <c r="R70">
        <v>45098</v>
      </c>
      <c r="S70">
        <v>43862</v>
      </c>
      <c r="T70">
        <v>42913</v>
      </c>
      <c r="U70">
        <v>41750</v>
      </c>
      <c r="V70">
        <v>35182</v>
      </c>
      <c r="W70">
        <v>25229</v>
      </c>
      <c r="X70">
        <v>18505</v>
      </c>
      <c r="Y70">
        <v>17387</v>
      </c>
      <c r="Z70">
        <v>17598</v>
      </c>
      <c r="AA70">
        <v>17227</v>
      </c>
      <c r="AB70">
        <v>17408</v>
      </c>
      <c r="AE70" s="18" t="s">
        <v>80</v>
      </c>
      <c r="AF70">
        <v>18340</v>
      </c>
      <c r="AG70">
        <v>41016</v>
      </c>
      <c r="AH70">
        <v>39795</v>
      </c>
      <c r="AI70">
        <v>36906</v>
      </c>
      <c r="AJ70">
        <v>33846</v>
      </c>
      <c r="AK70">
        <v>26221</v>
      </c>
      <c r="AL70">
        <v>18525</v>
      </c>
      <c r="AM70">
        <v>18134</v>
      </c>
      <c r="AN70">
        <v>17786</v>
      </c>
      <c r="AO70">
        <v>17080</v>
      </c>
      <c r="AP70">
        <v>16920</v>
      </c>
      <c r="AQ70">
        <v>15680</v>
      </c>
    </row>
    <row r="71" spans="1:43" x14ac:dyDescent="0.25">
      <c r="A71" s="18"/>
      <c r="B71" s="3">
        <v>21609</v>
      </c>
      <c r="C71" s="3">
        <v>61813</v>
      </c>
      <c r="D71" s="3">
        <v>61897</v>
      </c>
      <c r="E71" s="3">
        <v>59065</v>
      </c>
      <c r="F71" s="3">
        <v>60361</v>
      </c>
      <c r="G71" s="3">
        <v>51776</v>
      </c>
      <c r="H71" s="3">
        <v>40652</v>
      </c>
      <c r="I71" s="3">
        <v>30067</v>
      </c>
      <c r="J71" s="3">
        <v>23577</v>
      </c>
      <c r="K71" s="3">
        <v>22095</v>
      </c>
      <c r="L71" s="3">
        <v>21849</v>
      </c>
      <c r="M71" s="3">
        <v>22351</v>
      </c>
      <c r="P71" s="18"/>
      <c r="Q71">
        <v>17429</v>
      </c>
      <c r="R71">
        <v>46835</v>
      </c>
      <c r="S71">
        <v>44145</v>
      </c>
      <c r="T71">
        <v>42534</v>
      </c>
      <c r="U71">
        <v>43084</v>
      </c>
      <c r="V71">
        <v>36547</v>
      </c>
      <c r="W71">
        <v>25932</v>
      </c>
      <c r="X71">
        <v>19493</v>
      </c>
      <c r="Y71">
        <v>17571</v>
      </c>
      <c r="Z71">
        <v>17967</v>
      </c>
      <c r="AA71">
        <v>17387</v>
      </c>
      <c r="AB71">
        <v>16914</v>
      </c>
      <c r="AE71" s="18"/>
      <c r="AF71">
        <v>18155</v>
      </c>
      <c r="AG71">
        <v>38825</v>
      </c>
      <c r="AH71">
        <v>39658</v>
      </c>
      <c r="AI71">
        <v>35211</v>
      </c>
      <c r="AJ71">
        <v>32326</v>
      </c>
      <c r="AK71">
        <v>24922</v>
      </c>
      <c r="AL71">
        <v>19319</v>
      </c>
      <c r="AM71">
        <v>18792</v>
      </c>
      <c r="AN71">
        <v>18116</v>
      </c>
      <c r="AO71">
        <v>17580</v>
      </c>
      <c r="AP71">
        <v>17157</v>
      </c>
      <c r="AQ71">
        <v>16237</v>
      </c>
    </row>
    <row r="72" spans="1:43" x14ac:dyDescent="0.25">
      <c r="A72" s="18"/>
      <c r="B72" s="3">
        <v>20874</v>
      </c>
      <c r="C72" s="3">
        <v>58686</v>
      </c>
      <c r="D72" s="3">
        <v>58825</v>
      </c>
      <c r="E72" s="3">
        <v>53464</v>
      </c>
      <c r="F72" s="3">
        <v>51857</v>
      </c>
      <c r="G72" s="3">
        <v>46533</v>
      </c>
      <c r="H72" s="3">
        <v>31095</v>
      </c>
      <c r="I72" s="3">
        <v>26120</v>
      </c>
      <c r="J72" s="3">
        <v>22847</v>
      </c>
      <c r="K72" s="3">
        <v>22185</v>
      </c>
      <c r="L72" s="3">
        <v>21970</v>
      </c>
      <c r="M72" s="3">
        <v>21687</v>
      </c>
      <c r="P72" s="18"/>
      <c r="Q72">
        <v>17771</v>
      </c>
      <c r="R72">
        <v>46813</v>
      </c>
      <c r="S72">
        <v>47132</v>
      </c>
      <c r="T72">
        <v>44748</v>
      </c>
      <c r="U72">
        <v>44268</v>
      </c>
      <c r="V72">
        <v>39804</v>
      </c>
      <c r="W72">
        <v>25283</v>
      </c>
      <c r="X72">
        <v>18800</v>
      </c>
      <c r="Y72">
        <v>17726</v>
      </c>
      <c r="Z72">
        <v>17742</v>
      </c>
      <c r="AA72">
        <v>17665</v>
      </c>
      <c r="AB72">
        <v>16447</v>
      </c>
      <c r="AE72" s="18"/>
      <c r="AF72">
        <v>17779</v>
      </c>
      <c r="AG72">
        <v>40080</v>
      </c>
      <c r="AH72">
        <v>37574</v>
      </c>
      <c r="AI72">
        <v>35293</v>
      </c>
      <c r="AJ72">
        <v>31276</v>
      </c>
      <c r="AK72">
        <v>25901</v>
      </c>
      <c r="AL72">
        <v>19165</v>
      </c>
      <c r="AM72">
        <v>18011</v>
      </c>
      <c r="AN72">
        <v>18573</v>
      </c>
      <c r="AO72">
        <v>18343</v>
      </c>
      <c r="AP72">
        <v>18367</v>
      </c>
      <c r="AQ72">
        <v>16591</v>
      </c>
    </row>
    <row r="73" spans="1:43" x14ac:dyDescent="0.25">
      <c r="A73" s="18" t="s">
        <v>81</v>
      </c>
      <c r="B73" s="3">
        <v>21168</v>
      </c>
      <c r="C73" s="3">
        <v>61043</v>
      </c>
      <c r="D73" s="3">
        <v>56799</v>
      </c>
      <c r="E73" s="3">
        <v>52699</v>
      </c>
      <c r="F73" s="3">
        <v>48986</v>
      </c>
      <c r="G73" s="3">
        <v>47496</v>
      </c>
      <c r="H73" s="3">
        <v>40949</v>
      </c>
      <c r="I73" s="3">
        <v>29552</v>
      </c>
      <c r="J73" s="3">
        <v>23825</v>
      </c>
      <c r="K73" s="3">
        <v>22088</v>
      </c>
      <c r="L73" s="3">
        <v>21871</v>
      </c>
      <c r="M73" s="3">
        <v>23193</v>
      </c>
      <c r="P73" s="18" t="s">
        <v>81</v>
      </c>
      <c r="Q73">
        <v>18059</v>
      </c>
      <c r="R73">
        <v>44503</v>
      </c>
      <c r="S73">
        <v>41339</v>
      </c>
      <c r="T73">
        <v>42648</v>
      </c>
      <c r="U73">
        <v>41571</v>
      </c>
      <c r="V73">
        <v>38174</v>
      </c>
      <c r="W73">
        <v>28756</v>
      </c>
      <c r="X73">
        <v>20141</v>
      </c>
      <c r="Y73">
        <v>18507</v>
      </c>
      <c r="Z73">
        <v>18393</v>
      </c>
      <c r="AA73">
        <v>18576</v>
      </c>
      <c r="AB73">
        <v>16750</v>
      </c>
      <c r="AE73" s="18" t="s">
        <v>81</v>
      </c>
      <c r="AF73">
        <v>18661</v>
      </c>
      <c r="AG73">
        <v>38894</v>
      </c>
      <c r="AH73">
        <v>36399</v>
      </c>
      <c r="AI73">
        <v>33874</v>
      </c>
      <c r="AJ73">
        <v>34125</v>
      </c>
      <c r="AK73">
        <v>27829</v>
      </c>
      <c r="AL73">
        <v>18982</v>
      </c>
      <c r="AM73">
        <v>18367</v>
      </c>
      <c r="AN73">
        <v>17941</v>
      </c>
      <c r="AO73">
        <v>18002</v>
      </c>
      <c r="AP73">
        <v>17338</v>
      </c>
      <c r="AQ73">
        <v>16245</v>
      </c>
    </row>
    <row r="74" spans="1:43" x14ac:dyDescent="0.25">
      <c r="A74" s="18"/>
      <c r="B74" s="3">
        <v>20586</v>
      </c>
      <c r="C74" s="3">
        <v>63719</v>
      </c>
      <c r="D74" s="3">
        <v>56202</v>
      </c>
      <c r="E74" s="3">
        <v>55371</v>
      </c>
      <c r="F74" s="3">
        <v>53651</v>
      </c>
      <c r="G74" s="3">
        <v>49844</v>
      </c>
      <c r="H74" s="3">
        <v>37610</v>
      </c>
      <c r="I74" s="3">
        <v>27374</v>
      </c>
      <c r="J74" s="3">
        <v>22670</v>
      </c>
      <c r="K74" s="3">
        <v>21844</v>
      </c>
      <c r="L74" s="3">
        <v>22352</v>
      </c>
      <c r="M74" s="3">
        <v>21163</v>
      </c>
      <c r="P74" s="18"/>
      <c r="Q74">
        <v>17990</v>
      </c>
      <c r="R74">
        <v>46956</v>
      </c>
      <c r="S74">
        <v>44912</v>
      </c>
      <c r="T74">
        <v>43944</v>
      </c>
      <c r="U74">
        <v>42886</v>
      </c>
      <c r="V74">
        <v>36064</v>
      </c>
      <c r="W74">
        <v>26347</v>
      </c>
      <c r="X74">
        <v>20352</v>
      </c>
      <c r="Y74">
        <v>18477</v>
      </c>
      <c r="Z74">
        <v>18992</v>
      </c>
      <c r="AA74">
        <v>18316</v>
      </c>
      <c r="AB74">
        <v>18639</v>
      </c>
      <c r="AE74" s="18"/>
      <c r="AF74">
        <v>18409</v>
      </c>
      <c r="AG74">
        <v>38988</v>
      </c>
      <c r="AH74">
        <v>37275</v>
      </c>
      <c r="AI74">
        <v>36681</v>
      </c>
      <c r="AJ74">
        <v>31518</v>
      </c>
      <c r="AK74">
        <v>24566</v>
      </c>
      <c r="AL74">
        <v>18345</v>
      </c>
      <c r="AM74">
        <v>19002</v>
      </c>
      <c r="AN74">
        <v>18419</v>
      </c>
      <c r="AO74">
        <v>18263</v>
      </c>
      <c r="AP74">
        <v>18074</v>
      </c>
      <c r="AQ74">
        <v>16894</v>
      </c>
    </row>
    <row r="75" spans="1:43" x14ac:dyDescent="0.25">
      <c r="A75" s="18"/>
      <c r="B75" s="3">
        <v>20723</v>
      </c>
      <c r="C75" s="3">
        <v>66024</v>
      </c>
      <c r="D75" s="3">
        <v>62204</v>
      </c>
      <c r="E75" s="3">
        <v>62007</v>
      </c>
      <c r="F75" s="3">
        <v>58817</v>
      </c>
      <c r="G75" s="3">
        <v>50677</v>
      </c>
      <c r="H75" s="3">
        <v>37168</v>
      </c>
      <c r="I75" s="3">
        <v>27610</v>
      </c>
      <c r="J75" s="3">
        <v>23509</v>
      </c>
      <c r="K75" s="3">
        <v>21790</v>
      </c>
      <c r="L75" s="3">
        <v>22056</v>
      </c>
      <c r="M75" s="3">
        <v>21019</v>
      </c>
      <c r="P75" s="18"/>
      <c r="Q75">
        <v>18584</v>
      </c>
      <c r="R75">
        <v>48817</v>
      </c>
      <c r="S75">
        <v>46128</v>
      </c>
      <c r="T75">
        <v>46002</v>
      </c>
      <c r="U75">
        <v>41356</v>
      </c>
      <c r="V75">
        <v>35151</v>
      </c>
      <c r="W75">
        <v>24255</v>
      </c>
      <c r="X75">
        <v>20122</v>
      </c>
      <c r="Y75">
        <v>18419</v>
      </c>
      <c r="Z75">
        <v>19493</v>
      </c>
      <c r="AA75">
        <v>18277</v>
      </c>
      <c r="AB75">
        <v>17427</v>
      </c>
      <c r="AE75" s="18"/>
      <c r="AF75">
        <v>19107</v>
      </c>
      <c r="AG75">
        <v>42066</v>
      </c>
      <c r="AH75">
        <v>39369</v>
      </c>
      <c r="AI75">
        <v>34714</v>
      </c>
      <c r="AJ75">
        <v>32666</v>
      </c>
      <c r="AK75">
        <v>24430</v>
      </c>
      <c r="AL75">
        <v>18592</v>
      </c>
      <c r="AM75">
        <v>18525</v>
      </c>
      <c r="AN75">
        <v>18031</v>
      </c>
      <c r="AO75">
        <v>18266</v>
      </c>
      <c r="AP75">
        <v>18366</v>
      </c>
      <c r="AQ75">
        <v>16786</v>
      </c>
    </row>
    <row r="76" spans="1:43" x14ac:dyDescent="0.25">
      <c r="A76" s="18" t="s">
        <v>82</v>
      </c>
      <c r="B76" s="3">
        <v>21532</v>
      </c>
      <c r="C76" s="3">
        <v>59467</v>
      </c>
      <c r="D76" s="3">
        <v>50916</v>
      </c>
      <c r="E76" s="3">
        <v>47562</v>
      </c>
      <c r="F76" s="3">
        <v>42812</v>
      </c>
      <c r="G76" s="3">
        <v>37530</v>
      </c>
      <c r="H76" s="3">
        <v>30184</v>
      </c>
      <c r="I76" s="3">
        <v>25747</v>
      </c>
      <c r="J76" s="3">
        <v>22065</v>
      </c>
      <c r="K76" s="3">
        <v>21274</v>
      </c>
      <c r="L76" s="3">
        <v>21883</v>
      </c>
      <c r="M76" s="3">
        <v>20445</v>
      </c>
      <c r="P76" s="18" t="s">
        <v>82</v>
      </c>
      <c r="Q76">
        <v>17731</v>
      </c>
      <c r="R76">
        <v>32355</v>
      </c>
      <c r="S76">
        <v>31410</v>
      </c>
      <c r="T76">
        <v>30909</v>
      </c>
      <c r="U76">
        <v>29569</v>
      </c>
      <c r="V76">
        <v>28058</v>
      </c>
      <c r="W76">
        <v>22483</v>
      </c>
      <c r="X76">
        <v>18765</v>
      </c>
      <c r="Y76">
        <v>17624</v>
      </c>
      <c r="Z76">
        <v>17706</v>
      </c>
      <c r="AA76">
        <v>17418</v>
      </c>
      <c r="AB76">
        <v>16295</v>
      </c>
      <c r="AE76" s="18" t="s">
        <v>82</v>
      </c>
      <c r="AF76">
        <v>20284</v>
      </c>
      <c r="AG76">
        <v>24489</v>
      </c>
      <c r="AH76">
        <v>20728</v>
      </c>
      <c r="AI76">
        <v>20494</v>
      </c>
      <c r="AJ76">
        <v>19806</v>
      </c>
      <c r="AK76">
        <v>19617</v>
      </c>
      <c r="AL76">
        <v>18615</v>
      </c>
      <c r="AM76">
        <v>18687</v>
      </c>
      <c r="AN76">
        <v>18389</v>
      </c>
      <c r="AO76">
        <v>18818</v>
      </c>
      <c r="AP76">
        <v>18334</v>
      </c>
      <c r="AQ76">
        <v>17293</v>
      </c>
    </row>
    <row r="77" spans="1:43" x14ac:dyDescent="0.25">
      <c r="A77" s="18"/>
      <c r="B77" s="3">
        <v>20786</v>
      </c>
      <c r="C77" s="3">
        <v>52476</v>
      </c>
      <c r="D77" s="3">
        <v>53508</v>
      </c>
      <c r="E77" s="3">
        <v>46639</v>
      </c>
      <c r="F77" s="3">
        <v>47627</v>
      </c>
      <c r="G77" s="3">
        <v>38108</v>
      </c>
      <c r="H77" s="3">
        <v>29858</v>
      </c>
      <c r="I77" s="3">
        <v>26925</v>
      </c>
      <c r="J77" s="3">
        <v>23818</v>
      </c>
      <c r="K77" s="3">
        <v>21406</v>
      </c>
      <c r="L77" s="3">
        <v>22454</v>
      </c>
      <c r="M77" s="3">
        <v>22044</v>
      </c>
      <c r="P77" s="18"/>
      <c r="Q77">
        <v>17653</v>
      </c>
      <c r="R77">
        <v>31864</v>
      </c>
      <c r="S77">
        <v>29067</v>
      </c>
      <c r="T77">
        <v>29466</v>
      </c>
      <c r="U77">
        <v>28779</v>
      </c>
      <c r="V77">
        <v>27456</v>
      </c>
      <c r="W77">
        <v>21966</v>
      </c>
      <c r="X77">
        <v>18756</v>
      </c>
      <c r="Y77">
        <v>17758</v>
      </c>
      <c r="Z77">
        <v>17500</v>
      </c>
      <c r="AA77">
        <v>17564</v>
      </c>
      <c r="AB77">
        <v>16065</v>
      </c>
      <c r="AE77" s="18"/>
      <c r="AF77">
        <v>19421</v>
      </c>
      <c r="AG77">
        <v>22829</v>
      </c>
      <c r="AH77">
        <v>20642</v>
      </c>
      <c r="AI77">
        <v>20807</v>
      </c>
      <c r="AJ77">
        <v>20232</v>
      </c>
      <c r="AK77">
        <v>18799</v>
      </c>
      <c r="AL77">
        <v>17373</v>
      </c>
      <c r="AM77">
        <v>18676</v>
      </c>
      <c r="AN77">
        <v>18234</v>
      </c>
      <c r="AO77">
        <v>19030</v>
      </c>
      <c r="AP77">
        <v>17542</v>
      </c>
      <c r="AQ77">
        <v>17309</v>
      </c>
    </row>
    <row r="78" spans="1:43" x14ac:dyDescent="0.25">
      <c r="A78" s="18"/>
      <c r="B78" s="3">
        <v>21071</v>
      </c>
      <c r="C78" s="3">
        <v>52561</v>
      </c>
      <c r="D78" s="3">
        <v>50612</v>
      </c>
      <c r="E78" s="3">
        <v>42156</v>
      </c>
      <c r="F78" s="3">
        <v>36022</v>
      </c>
      <c r="G78" s="3">
        <v>32398</v>
      </c>
      <c r="H78" s="3">
        <v>26711</v>
      </c>
      <c r="I78" s="3">
        <v>23877</v>
      </c>
      <c r="J78" s="3">
        <v>22647</v>
      </c>
      <c r="K78" s="3">
        <v>22784</v>
      </c>
      <c r="L78" s="3">
        <v>21295</v>
      </c>
      <c r="M78" s="3">
        <v>20778</v>
      </c>
      <c r="P78" s="18"/>
      <c r="Q78">
        <v>17555</v>
      </c>
      <c r="R78">
        <v>30668</v>
      </c>
      <c r="S78">
        <v>28951</v>
      </c>
      <c r="T78">
        <v>29048</v>
      </c>
      <c r="U78">
        <v>30086</v>
      </c>
      <c r="V78">
        <v>26958</v>
      </c>
      <c r="W78">
        <v>21367</v>
      </c>
      <c r="X78">
        <v>18421</v>
      </c>
      <c r="Y78">
        <v>17949</v>
      </c>
      <c r="Z78">
        <v>17942</v>
      </c>
      <c r="AA78">
        <v>17545</v>
      </c>
      <c r="AB78">
        <v>15925</v>
      </c>
      <c r="AE78" s="18"/>
      <c r="AF78">
        <v>19161</v>
      </c>
      <c r="AG78">
        <v>21629</v>
      </c>
      <c r="AH78">
        <v>21949</v>
      </c>
      <c r="AI78">
        <v>20626</v>
      </c>
      <c r="AJ78">
        <v>19175</v>
      </c>
      <c r="AK78">
        <v>19223</v>
      </c>
      <c r="AL78">
        <v>18464</v>
      </c>
      <c r="AM78">
        <v>18023</v>
      </c>
      <c r="AN78">
        <v>17312</v>
      </c>
      <c r="AO78">
        <v>18420</v>
      </c>
      <c r="AP78">
        <v>17461</v>
      </c>
      <c r="AQ78">
        <v>16737</v>
      </c>
    </row>
    <row r="79" spans="1:43" x14ac:dyDescent="0.25">
      <c r="A79" s="18" t="s">
        <v>83</v>
      </c>
      <c r="B79" s="3">
        <v>20460</v>
      </c>
      <c r="C79" s="3">
        <v>41276</v>
      </c>
      <c r="D79" s="3">
        <v>36138</v>
      </c>
      <c r="E79" s="3">
        <v>34871</v>
      </c>
      <c r="F79" s="3">
        <v>36271</v>
      </c>
      <c r="G79" s="3">
        <v>36526</v>
      </c>
      <c r="H79" s="3">
        <v>32073</v>
      </c>
      <c r="I79" s="3">
        <v>25320</v>
      </c>
      <c r="J79" s="3">
        <v>23831</v>
      </c>
      <c r="K79" s="3">
        <v>21518</v>
      </c>
      <c r="L79" s="3">
        <v>22413</v>
      </c>
      <c r="M79" s="3">
        <v>20688</v>
      </c>
      <c r="P79" s="18" t="s">
        <v>83</v>
      </c>
      <c r="Q79">
        <v>18726</v>
      </c>
      <c r="R79">
        <v>31992</v>
      </c>
      <c r="S79">
        <v>31773</v>
      </c>
      <c r="T79">
        <v>32026</v>
      </c>
      <c r="U79">
        <v>31329</v>
      </c>
      <c r="V79">
        <v>29273</v>
      </c>
      <c r="W79">
        <v>25213</v>
      </c>
      <c r="X79">
        <v>19189</v>
      </c>
      <c r="Y79">
        <v>18345</v>
      </c>
      <c r="Z79">
        <v>18163</v>
      </c>
      <c r="AA79">
        <v>18588</v>
      </c>
      <c r="AB79">
        <v>16787</v>
      </c>
      <c r="AE79" s="18" t="s">
        <v>83</v>
      </c>
      <c r="AF79">
        <v>19571</v>
      </c>
      <c r="AG79">
        <v>19396</v>
      </c>
      <c r="AH79">
        <v>19105</v>
      </c>
      <c r="AI79">
        <v>19372</v>
      </c>
      <c r="AJ79">
        <v>19536</v>
      </c>
      <c r="AK79">
        <v>19822</v>
      </c>
      <c r="AL79">
        <v>18703</v>
      </c>
      <c r="AM79">
        <v>17621</v>
      </c>
      <c r="AN79">
        <v>17821</v>
      </c>
      <c r="AO79">
        <v>18260</v>
      </c>
      <c r="AP79">
        <v>17865</v>
      </c>
      <c r="AQ79">
        <v>16412</v>
      </c>
    </row>
    <row r="80" spans="1:43" x14ac:dyDescent="0.25">
      <c r="A80" s="18"/>
      <c r="B80" s="3">
        <v>20761</v>
      </c>
      <c r="C80" s="3">
        <v>40411</v>
      </c>
      <c r="D80" s="3">
        <v>37668</v>
      </c>
      <c r="E80" s="3">
        <v>36959</v>
      </c>
      <c r="F80" s="3">
        <v>37783</v>
      </c>
      <c r="G80" s="3">
        <v>34846</v>
      </c>
      <c r="H80" s="3">
        <v>29453</v>
      </c>
      <c r="I80" s="3">
        <v>26072</v>
      </c>
      <c r="J80" s="3">
        <v>23623</v>
      </c>
      <c r="K80" s="3">
        <v>23034</v>
      </c>
      <c r="L80" s="3">
        <v>22194</v>
      </c>
      <c r="M80" s="3">
        <v>22948</v>
      </c>
      <c r="P80" s="18"/>
      <c r="Q80">
        <v>18965</v>
      </c>
      <c r="R80">
        <v>32849</v>
      </c>
      <c r="S80">
        <v>31667</v>
      </c>
      <c r="T80">
        <v>32795</v>
      </c>
      <c r="U80">
        <v>32067</v>
      </c>
      <c r="V80">
        <v>29623</v>
      </c>
      <c r="W80">
        <v>22455</v>
      </c>
      <c r="X80">
        <v>19178</v>
      </c>
      <c r="Y80">
        <v>18466</v>
      </c>
      <c r="Z80">
        <v>18565</v>
      </c>
      <c r="AA80">
        <v>18421</v>
      </c>
      <c r="AB80">
        <v>16771</v>
      </c>
      <c r="AE80" s="18"/>
      <c r="AF80">
        <v>18676</v>
      </c>
      <c r="AG80">
        <v>18925</v>
      </c>
      <c r="AH80">
        <v>19056</v>
      </c>
      <c r="AI80">
        <v>18948</v>
      </c>
      <c r="AJ80">
        <v>19014</v>
      </c>
      <c r="AK80">
        <v>18476</v>
      </c>
      <c r="AL80">
        <v>17950</v>
      </c>
      <c r="AM80">
        <v>18258</v>
      </c>
      <c r="AN80">
        <v>18108</v>
      </c>
      <c r="AO80">
        <v>18489</v>
      </c>
      <c r="AP80">
        <v>18061</v>
      </c>
      <c r="AQ80">
        <v>17233</v>
      </c>
    </row>
    <row r="81" spans="1:43" x14ac:dyDescent="0.25">
      <c r="A81" s="18"/>
      <c r="B81" s="3">
        <v>20357</v>
      </c>
      <c r="C81" s="3">
        <v>40190</v>
      </c>
      <c r="D81" s="3">
        <v>38883</v>
      </c>
      <c r="E81" s="3">
        <v>39607</v>
      </c>
      <c r="F81" s="3">
        <v>38548</v>
      </c>
      <c r="G81" s="3">
        <v>34850</v>
      </c>
      <c r="H81" s="3">
        <v>31638</v>
      </c>
      <c r="I81" s="3">
        <v>25149</v>
      </c>
      <c r="J81" s="3">
        <v>23217</v>
      </c>
      <c r="K81" s="3">
        <v>21304</v>
      </c>
      <c r="L81" s="3">
        <v>21021</v>
      </c>
      <c r="M81" s="3">
        <v>21500</v>
      </c>
      <c r="P81" s="18"/>
      <c r="Q81">
        <v>19376</v>
      </c>
      <c r="R81">
        <v>34655</v>
      </c>
      <c r="S81">
        <v>33781</v>
      </c>
      <c r="T81">
        <v>32744</v>
      </c>
      <c r="U81">
        <v>31806</v>
      </c>
      <c r="V81">
        <v>28355</v>
      </c>
      <c r="W81">
        <v>21452</v>
      </c>
      <c r="X81">
        <v>19284</v>
      </c>
      <c r="Y81">
        <v>18777</v>
      </c>
      <c r="Z81">
        <v>18679</v>
      </c>
      <c r="AA81">
        <v>19131</v>
      </c>
      <c r="AB81">
        <v>16908</v>
      </c>
      <c r="AE81" s="18"/>
      <c r="AF81">
        <v>19064</v>
      </c>
      <c r="AG81">
        <v>19692</v>
      </c>
      <c r="AH81">
        <v>18720</v>
      </c>
      <c r="AI81">
        <v>18405</v>
      </c>
      <c r="AJ81">
        <v>18298</v>
      </c>
      <c r="AK81">
        <v>18790</v>
      </c>
      <c r="AL81">
        <v>18359</v>
      </c>
      <c r="AM81">
        <v>18248</v>
      </c>
      <c r="AN81">
        <v>17826</v>
      </c>
      <c r="AO81">
        <v>18078</v>
      </c>
      <c r="AP81">
        <v>17902</v>
      </c>
      <c r="AQ81">
        <v>16729</v>
      </c>
    </row>
    <row r="82" spans="1:43" x14ac:dyDescent="0.25">
      <c r="A82" s="18" t="s">
        <v>84</v>
      </c>
      <c r="B82" s="3">
        <v>20536</v>
      </c>
      <c r="C82" s="3">
        <v>42198</v>
      </c>
      <c r="D82" s="3">
        <v>42239</v>
      </c>
      <c r="E82" s="3">
        <v>39593</v>
      </c>
      <c r="F82" s="3">
        <v>40054</v>
      </c>
      <c r="G82" s="3">
        <v>34279</v>
      </c>
      <c r="H82" s="3">
        <v>30309</v>
      </c>
      <c r="I82" s="3">
        <v>25807</v>
      </c>
      <c r="J82" s="3">
        <v>22885</v>
      </c>
      <c r="K82" s="3">
        <v>21447</v>
      </c>
      <c r="L82" s="3">
        <v>22425</v>
      </c>
      <c r="M82" s="3">
        <v>20577</v>
      </c>
      <c r="P82" s="18" t="s">
        <v>84</v>
      </c>
      <c r="Q82">
        <v>15771</v>
      </c>
      <c r="R82">
        <v>31015</v>
      </c>
      <c r="S82">
        <v>29873</v>
      </c>
      <c r="T82">
        <v>28896</v>
      </c>
      <c r="U82">
        <v>28676</v>
      </c>
      <c r="V82">
        <v>26222</v>
      </c>
      <c r="W82">
        <v>20677</v>
      </c>
      <c r="X82">
        <v>18044</v>
      </c>
      <c r="Y82">
        <v>17634</v>
      </c>
      <c r="Z82">
        <v>17065</v>
      </c>
      <c r="AA82">
        <v>17925</v>
      </c>
      <c r="AB82">
        <v>15802</v>
      </c>
      <c r="AE82" s="18" t="s">
        <v>84</v>
      </c>
      <c r="AF82">
        <v>19875</v>
      </c>
      <c r="AG82">
        <v>20569</v>
      </c>
      <c r="AH82">
        <v>20176</v>
      </c>
      <c r="AI82">
        <v>19202</v>
      </c>
      <c r="AJ82">
        <v>19878</v>
      </c>
      <c r="AK82">
        <v>19418</v>
      </c>
      <c r="AL82">
        <v>18202</v>
      </c>
      <c r="AM82">
        <v>18928</v>
      </c>
      <c r="AN82">
        <v>19825</v>
      </c>
      <c r="AO82">
        <v>18540</v>
      </c>
      <c r="AP82">
        <v>17761</v>
      </c>
      <c r="AQ82">
        <v>16239</v>
      </c>
    </row>
    <row r="83" spans="1:43" x14ac:dyDescent="0.25">
      <c r="A83" s="18"/>
      <c r="B83" s="3">
        <v>21096</v>
      </c>
      <c r="C83" s="3">
        <v>41054</v>
      </c>
      <c r="D83" s="3">
        <v>42266</v>
      </c>
      <c r="E83" s="3">
        <v>39009</v>
      </c>
      <c r="F83" s="3">
        <v>40036</v>
      </c>
      <c r="G83" s="3">
        <v>34486</v>
      </c>
      <c r="H83" s="3">
        <v>31175</v>
      </c>
      <c r="I83" s="3">
        <v>28594</v>
      </c>
      <c r="J83" s="3">
        <v>22935</v>
      </c>
      <c r="K83" s="3">
        <v>21751</v>
      </c>
      <c r="L83" s="3">
        <v>22509</v>
      </c>
      <c r="M83" s="3">
        <v>20998</v>
      </c>
      <c r="P83" s="18"/>
      <c r="Q83">
        <v>16411</v>
      </c>
      <c r="R83">
        <v>29221</v>
      </c>
      <c r="S83">
        <v>29277</v>
      </c>
      <c r="T83">
        <v>30293</v>
      </c>
      <c r="U83">
        <v>26886</v>
      </c>
      <c r="V83">
        <v>25235</v>
      </c>
      <c r="W83">
        <v>20918</v>
      </c>
      <c r="X83">
        <v>18578</v>
      </c>
      <c r="Y83">
        <v>17415</v>
      </c>
      <c r="Z83">
        <v>17800</v>
      </c>
      <c r="AA83">
        <v>17010</v>
      </c>
      <c r="AB83">
        <v>15559</v>
      </c>
      <c r="AE83" s="18"/>
      <c r="AF83">
        <v>20617</v>
      </c>
      <c r="AG83">
        <v>19806</v>
      </c>
      <c r="AH83">
        <v>20379</v>
      </c>
      <c r="AI83">
        <v>18600</v>
      </c>
      <c r="AJ83">
        <v>20019</v>
      </c>
      <c r="AK83">
        <v>19813</v>
      </c>
      <c r="AL83">
        <v>18566</v>
      </c>
      <c r="AM83">
        <v>18635</v>
      </c>
      <c r="AN83">
        <v>19066</v>
      </c>
      <c r="AO83">
        <v>19200</v>
      </c>
      <c r="AP83">
        <v>17958</v>
      </c>
      <c r="AQ83">
        <v>15764</v>
      </c>
    </row>
    <row r="84" spans="1:43" x14ac:dyDescent="0.25">
      <c r="A84" s="18"/>
      <c r="B84" s="3">
        <v>20331</v>
      </c>
      <c r="C84" s="3">
        <v>39702</v>
      </c>
      <c r="D84" s="3">
        <v>40608</v>
      </c>
      <c r="E84" s="3">
        <v>35584</v>
      </c>
      <c r="F84" s="3">
        <v>32571</v>
      </c>
      <c r="G84" s="3">
        <v>35274</v>
      </c>
      <c r="H84" s="3">
        <v>26695</v>
      </c>
      <c r="I84" s="3">
        <v>24997</v>
      </c>
      <c r="J84" s="3">
        <v>22879</v>
      </c>
      <c r="K84" s="3">
        <v>21916</v>
      </c>
      <c r="L84" s="3">
        <v>22399</v>
      </c>
      <c r="M84" s="3">
        <v>21393</v>
      </c>
      <c r="P84" s="18"/>
      <c r="Q84">
        <v>16836</v>
      </c>
      <c r="R84">
        <v>30286</v>
      </c>
      <c r="S84">
        <v>29657</v>
      </c>
      <c r="T84">
        <v>28268</v>
      </c>
      <c r="U84">
        <v>27060</v>
      </c>
      <c r="V84">
        <v>27577</v>
      </c>
      <c r="W84">
        <v>21146</v>
      </c>
      <c r="X84">
        <v>18336</v>
      </c>
      <c r="Y84">
        <v>17680</v>
      </c>
      <c r="Z84">
        <v>17438</v>
      </c>
      <c r="AA84">
        <v>17120</v>
      </c>
      <c r="AB84">
        <v>15630</v>
      </c>
      <c r="AE84" s="18"/>
      <c r="AF84">
        <v>19512</v>
      </c>
      <c r="AG84">
        <v>20529</v>
      </c>
      <c r="AH84">
        <v>19794</v>
      </c>
      <c r="AI84">
        <v>19809</v>
      </c>
      <c r="AJ84">
        <v>19924</v>
      </c>
      <c r="AK84">
        <v>19714</v>
      </c>
      <c r="AL84">
        <v>17983</v>
      </c>
      <c r="AM84">
        <v>18332</v>
      </c>
      <c r="AN84">
        <v>19395</v>
      </c>
      <c r="AO84">
        <v>17647</v>
      </c>
      <c r="AP84">
        <v>16770</v>
      </c>
      <c r="AQ84">
        <v>16037</v>
      </c>
    </row>
    <row r="85" spans="1:43" x14ac:dyDescent="0.25">
      <c r="A85" s="18" t="s">
        <v>85</v>
      </c>
      <c r="B85" s="3">
        <v>21096</v>
      </c>
      <c r="C85" s="3">
        <v>42836</v>
      </c>
      <c r="D85" s="3">
        <v>41262</v>
      </c>
      <c r="E85" s="3">
        <v>36028</v>
      </c>
      <c r="F85" s="3">
        <v>36193</v>
      </c>
      <c r="G85" s="3">
        <v>34616</v>
      </c>
      <c r="H85" s="3">
        <v>31956</v>
      </c>
      <c r="I85" s="3">
        <v>25821</v>
      </c>
      <c r="J85" s="3">
        <v>22784</v>
      </c>
      <c r="K85" s="3">
        <v>22065</v>
      </c>
      <c r="L85" s="3">
        <v>20919</v>
      </c>
      <c r="M85" s="3">
        <v>22697</v>
      </c>
      <c r="P85" s="18" t="s">
        <v>85</v>
      </c>
      <c r="Q85">
        <v>18121</v>
      </c>
      <c r="R85">
        <v>30651</v>
      </c>
      <c r="S85">
        <v>29864</v>
      </c>
      <c r="T85">
        <v>31073</v>
      </c>
      <c r="U85">
        <v>30433</v>
      </c>
      <c r="V85">
        <v>29485</v>
      </c>
      <c r="W85">
        <v>22827</v>
      </c>
      <c r="X85">
        <v>19140</v>
      </c>
      <c r="Y85">
        <v>18197</v>
      </c>
      <c r="Z85">
        <v>18089</v>
      </c>
      <c r="AA85">
        <v>17152</v>
      </c>
      <c r="AB85">
        <v>15791</v>
      </c>
      <c r="AE85" s="18" t="s">
        <v>85</v>
      </c>
      <c r="AF85">
        <v>20287</v>
      </c>
      <c r="AG85">
        <v>20287</v>
      </c>
      <c r="AH85">
        <v>19575</v>
      </c>
      <c r="AI85">
        <v>19421</v>
      </c>
      <c r="AJ85">
        <v>19137</v>
      </c>
      <c r="AK85">
        <v>19692</v>
      </c>
      <c r="AL85">
        <v>18925</v>
      </c>
      <c r="AM85">
        <v>18120</v>
      </c>
      <c r="AN85">
        <v>19397</v>
      </c>
      <c r="AO85">
        <v>18543</v>
      </c>
      <c r="AP85">
        <v>16678</v>
      </c>
      <c r="AQ85">
        <v>15709</v>
      </c>
    </row>
    <row r="86" spans="1:43" x14ac:dyDescent="0.25">
      <c r="A86" s="18"/>
      <c r="B86" s="3">
        <v>20129</v>
      </c>
      <c r="C86" s="3">
        <v>42438</v>
      </c>
      <c r="D86" s="3">
        <v>43071</v>
      </c>
      <c r="E86" s="3">
        <v>36993</v>
      </c>
      <c r="F86" s="3">
        <v>40965</v>
      </c>
      <c r="G86" s="3">
        <v>35139</v>
      </c>
      <c r="H86" s="3">
        <v>31305</v>
      </c>
      <c r="I86" s="3">
        <v>26227</v>
      </c>
      <c r="J86" s="3">
        <v>23852</v>
      </c>
      <c r="K86" s="3">
        <v>22315</v>
      </c>
      <c r="L86" s="3">
        <v>21035</v>
      </c>
      <c r="M86" s="3">
        <v>20099</v>
      </c>
      <c r="P86" s="18"/>
      <c r="Q86">
        <v>17873</v>
      </c>
      <c r="R86">
        <v>29862</v>
      </c>
      <c r="S86">
        <v>30655</v>
      </c>
      <c r="T86">
        <v>29996</v>
      </c>
      <c r="U86">
        <v>29680</v>
      </c>
      <c r="V86">
        <v>27115</v>
      </c>
      <c r="W86">
        <v>21584</v>
      </c>
      <c r="X86">
        <v>19675</v>
      </c>
      <c r="Y86">
        <v>18258</v>
      </c>
      <c r="Z86">
        <v>17838</v>
      </c>
      <c r="AA86">
        <v>17531</v>
      </c>
      <c r="AB86">
        <v>16549</v>
      </c>
      <c r="AE86" s="18"/>
      <c r="AF86">
        <v>19311</v>
      </c>
      <c r="AG86">
        <v>20189</v>
      </c>
      <c r="AH86">
        <v>19172</v>
      </c>
      <c r="AI86">
        <v>19441</v>
      </c>
      <c r="AJ86">
        <v>19515</v>
      </c>
      <c r="AK86">
        <v>19120</v>
      </c>
      <c r="AL86">
        <v>18609</v>
      </c>
      <c r="AM86">
        <v>18965</v>
      </c>
      <c r="AN86">
        <v>19451</v>
      </c>
      <c r="AO86">
        <v>18008</v>
      </c>
      <c r="AP86">
        <v>16464</v>
      </c>
      <c r="AQ86">
        <v>16733</v>
      </c>
    </row>
    <row r="87" spans="1:43" x14ac:dyDescent="0.25">
      <c r="A87" s="18"/>
      <c r="B87" s="3">
        <v>20410</v>
      </c>
      <c r="C87" s="3">
        <v>45136</v>
      </c>
      <c r="D87" s="3">
        <v>40036</v>
      </c>
      <c r="E87" s="3">
        <v>41425</v>
      </c>
      <c r="F87" s="3">
        <v>38762</v>
      </c>
      <c r="G87" s="3">
        <v>34989</v>
      </c>
      <c r="H87" s="3">
        <v>30992</v>
      </c>
      <c r="I87" s="3">
        <v>25533</v>
      </c>
      <c r="J87" s="3">
        <v>23571</v>
      </c>
      <c r="K87" s="3">
        <v>22461</v>
      </c>
      <c r="L87" s="3">
        <v>20809</v>
      </c>
      <c r="M87" s="3">
        <v>20300</v>
      </c>
      <c r="P87" s="18"/>
      <c r="Q87">
        <v>18177</v>
      </c>
      <c r="R87">
        <v>30611</v>
      </c>
      <c r="S87">
        <v>32373</v>
      </c>
      <c r="T87">
        <v>31319</v>
      </c>
      <c r="U87">
        <v>29913</v>
      </c>
      <c r="V87">
        <v>26262</v>
      </c>
      <c r="W87">
        <v>21012</v>
      </c>
      <c r="X87">
        <v>19147</v>
      </c>
      <c r="Y87">
        <v>18478</v>
      </c>
      <c r="Z87">
        <v>18807</v>
      </c>
      <c r="AA87">
        <v>18425</v>
      </c>
      <c r="AB87">
        <v>16577</v>
      </c>
      <c r="AE87" s="18"/>
      <c r="AF87">
        <v>20039</v>
      </c>
      <c r="AG87">
        <v>20425</v>
      </c>
      <c r="AH87">
        <v>19288</v>
      </c>
      <c r="AI87">
        <v>19613</v>
      </c>
      <c r="AJ87">
        <v>19091</v>
      </c>
      <c r="AK87">
        <v>18421</v>
      </c>
      <c r="AL87">
        <v>17834</v>
      </c>
      <c r="AM87">
        <v>18328</v>
      </c>
      <c r="AN87">
        <v>18920</v>
      </c>
      <c r="AO87">
        <v>18693</v>
      </c>
      <c r="AP87">
        <v>17096</v>
      </c>
      <c r="AQ87">
        <v>16513</v>
      </c>
    </row>
  </sheetData>
  <mergeCells count="72">
    <mergeCell ref="P5:P7"/>
    <mergeCell ref="P8:P10"/>
    <mergeCell ref="P11:P13"/>
    <mergeCell ref="AE85:AE87"/>
    <mergeCell ref="AE47:AE49"/>
    <mergeCell ref="AE50:AE52"/>
    <mergeCell ref="AE53:AE55"/>
    <mergeCell ref="AE56:AE58"/>
    <mergeCell ref="AE64:AE66"/>
    <mergeCell ref="AE67:AE69"/>
    <mergeCell ref="AE70:AE72"/>
    <mergeCell ref="AE73:AE75"/>
    <mergeCell ref="AE76:AE78"/>
    <mergeCell ref="AE79:AE81"/>
    <mergeCell ref="AE82:AE84"/>
    <mergeCell ref="AE44:AE46"/>
    <mergeCell ref="AE5:AE7"/>
    <mergeCell ref="AE8:AE10"/>
    <mergeCell ref="AE11:AE13"/>
    <mergeCell ref="AE14:AE16"/>
    <mergeCell ref="AE17:AE19"/>
    <mergeCell ref="AE20:AE22"/>
    <mergeCell ref="AE23:AE25"/>
    <mergeCell ref="AE26:AE28"/>
    <mergeCell ref="AE35:AE37"/>
    <mergeCell ref="AE38:AE40"/>
    <mergeCell ref="AE41:AE43"/>
    <mergeCell ref="P41:P43"/>
    <mergeCell ref="P44:P46"/>
    <mergeCell ref="P70:P72"/>
    <mergeCell ref="P73:P75"/>
    <mergeCell ref="A44:A46"/>
    <mergeCell ref="P14:P16"/>
    <mergeCell ref="P17:P19"/>
    <mergeCell ref="P20:P22"/>
    <mergeCell ref="A70:A72"/>
    <mergeCell ref="A20:A22"/>
    <mergeCell ref="P23:P25"/>
    <mergeCell ref="P26:P28"/>
    <mergeCell ref="P47:P49"/>
    <mergeCell ref="P50:P52"/>
    <mergeCell ref="P53:P55"/>
    <mergeCell ref="P56:P58"/>
    <mergeCell ref="P64:P66"/>
    <mergeCell ref="P67:P69"/>
    <mergeCell ref="P35:P37"/>
    <mergeCell ref="P38:P40"/>
    <mergeCell ref="A23:A25"/>
    <mergeCell ref="A26:A28"/>
    <mergeCell ref="A35:A37"/>
    <mergeCell ref="A38:A40"/>
    <mergeCell ref="A41:A43"/>
    <mergeCell ref="P79:P81"/>
    <mergeCell ref="A82:A84"/>
    <mergeCell ref="A85:A87"/>
    <mergeCell ref="A47:A49"/>
    <mergeCell ref="A50:A52"/>
    <mergeCell ref="A53:A55"/>
    <mergeCell ref="A56:A58"/>
    <mergeCell ref="A64:A66"/>
    <mergeCell ref="A67:A69"/>
    <mergeCell ref="A76:A78"/>
    <mergeCell ref="A79:A81"/>
    <mergeCell ref="A73:A75"/>
    <mergeCell ref="P85:P87"/>
    <mergeCell ref="P82:P84"/>
    <mergeCell ref="P76:P78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87"/>
  <sheetViews>
    <sheetView topLeftCell="X22" workbookViewId="0">
      <selection activeCell="A62" sqref="A62"/>
    </sheetView>
  </sheetViews>
  <sheetFormatPr defaultColWidth="8.85546875" defaultRowHeight="15" x14ac:dyDescent="0.25"/>
  <cols>
    <col min="1" max="1" width="24.7109375" customWidth="1"/>
    <col min="16" max="16" width="24.7109375" customWidth="1"/>
    <col min="31" max="31" width="24.7109375" customWidth="1"/>
  </cols>
  <sheetData>
    <row r="1" spans="1:43" x14ac:dyDescent="0.25">
      <c r="A1" t="s">
        <v>74</v>
      </c>
      <c r="P1" t="s">
        <v>88</v>
      </c>
      <c r="AE1" t="s">
        <v>89</v>
      </c>
    </row>
    <row r="2" spans="1:43" x14ac:dyDescent="0.25">
      <c r="A2" t="s">
        <v>75</v>
      </c>
      <c r="P2" t="s">
        <v>75</v>
      </c>
      <c r="AE2" t="s">
        <v>75</v>
      </c>
    </row>
    <row r="3" spans="1:43" x14ac:dyDescent="0.25">
      <c r="A3" s="2">
        <v>44060</v>
      </c>
      <c r="C3" t="s">
        <v>21</v>
      </c>
      <c r="P3" s="2">
        <v>44046</v>
      </c>
      <c r="R3" t="s">
        <v>21</v>
      </c>
      <c r="AE3" s="2">
        <v>44051</v>
      </c>
      <c r="AG3" t="s">
        <v>21</v>
      </c>
    </row>
    <row r="4" spans="1:43" x14ac:dyDescent="0.25">
      <c r="A4" t="s">
        <v>76</v>
      </c>
      <c r="B4" t="s">
        <v>77</v>
      </c>
      <c r="C4">
        <v>-0.28999999999999998</v>
      </c>
      <c r="D4">
        <v>0.18</v>
      </c>
      <c r="E4">
        <v>0.66</v>
      </c>
      <c r="F4">
        <v>1.1399999999999999</v>
      </c>
      <c r="G4">
        <v>1.61</v>
      </c>
      <c r="H4">
        <v>2.09</v>
      </c>
      <c r="I4">
        <v>2.57</v>
      </c>
      <c r="J4">
        <v>3.05</v>
      </c>
      <c r="K4">
        <v>3.52</v>
      </c>
      <c r="L4">
        <v>4</v>
      </c>
      <c r="M4">
        <v>4.4800000000000004</v>
      </c>
      <c r="P4" t="s">
        <v>76</v>
      </c>
      <c r="Q4" t="s">
        <v>77</v>
      </c>
      <c r="R4">
        <v>-0.28999999999999998</v>
      </c>
      <c r="S4">
        <v>0.18</v>
      </c>
      <c r="T4">
        <v>0.66</v>
      </c>
      <c r="U4">
        <v>1.1399999999999999</v>
      </c>
      <c r="V4">
        <v>1.61</v>
      </c>
      <c r="W4">
        <v>2.09</v>
      </c>
      <c r="X4">
        <v>2.57</v>
      </c>
      <c r="Y4">
        <v>3.05</v>
      </c>
      <c r="Z4">
        <v>3.52</v>
      </c>
      <c r="AA4">
        <v>4</v>
      </c>
      <c r="AB4">
        <v>4.4800000000000004</v>
      </c>
      <c r="AE4" t="s">
        <v>76</v>
      </c>
      <c r="AF4" t="s">
        <v>77</v>
      </c>
      <c r="AG4">
        <v>-0.28999999999999998</v>
      </c>
      <c r="AH4">
        <v>0.18</v>
      </c>
      <c r="AI4">
        <v>0.66</v>
      </c>
      <c r="AJ4">
        <v>1.1399999999999999</v>
      </c>
      <c r="AK4">
        <v>1.61</v>
      </c>
      <c r="AL4">
        <v>2.09</v>
      </c>
      <c r="AM4">
        <v>2.57</v>
      </c>
      <c r="AN4">
        <v>3.05</v>
      </c>
      <c r="AO4">
        <v>3.52</v>
      </c>
      <c r="AP4">
        <v>4</v>
      </c>
      <c r="AQ4">
        <v>4.4800000000000004</v>
      </c>
    </row>
    <row r="5" spans="1:43" x14ac:dyDescent="0.25">
      <c r="A5" s="18" t="s">
        <v>78</v>
      </c>
      <c r="B5">
        <v>2929</v>
      </c>
      <c r="C5">
        <v>38759</v>
      </c>
      <c r="D5">
        <v>35329</v>
      </c>
      <c r="E5">
        <v>33243</v>
      </c>
      <c r="F5">
        <v>31693</v>
      </c>
      <c r="G5">
        <v>29376</v>
      </c>
      <c r="H5">
        <v>26121</v>
      </c>
      <c r="I5">
        <v>16307</v>
      </c>
      <c r="J5">
        <v>4464</v>
      </c>
      <c r="K5">
        <v>3494</v>
      </c>
      <c r="L5">
        <v>3483</v>
      </c>
      <c r="M5">
        <v>3212</v>
      </c>
      <c r="P5" s="18" t="s">
        <v>78</v>
      </c>
      <c r="Q5">
        <v>9126</v>
      </c>
      <c r="R5">
        <v>49954</v>
      </c>
      <c r="S5">
        <v>47453</v>
      </c>
      <c r="T5">
        <v>45771</v>
      </c>
      <c r="U5">
        <v>44429</v>
      </c>
      <c r="V5">
        <v>39471</v>
      </c>
      <c r="W5">
        <v>30226</v>
      </c>
      <c r="X5">
        <v>10236</v>
      </c>
      <c r="Y5">
        <v>9828</v>
      </c>
      <c r="Z5">
        <v>9401</v>
      </c>
      <c r="AA5">
        <v>9690</v>
      </c>
      <c r="AB5">
        <v>8865</v>
      </c>
      <c r="AE5" s="18" t="s">
        <v>78</v>
      </c>
      <c r="AF5">
        <v>2235</v>
      </c>
      <c r="AG5">
        <v>39835</v>
      </c>
      <c r="AH5">
        <v>38867</v>
      </c>
      <c r="AI5">
        <v>37213</v>
      </c>
      <c r="AJ5">
        <v>33773</v>
      </c>
      <c r="AK5">
        <v>27653</v>
      </c>
      <c r="AL5">
        <v>11343</v>
      </c>
      <c r="AM5">
        <v>2726</v>
      </c>
      <c r="AN5">
        <v>2307</v>
      </c>
      <c r="AO5">
        <v>2257</v>
      </c>
      <c r="AP5">
        <v>2388</v>
      </c>
      <c r="AQ5">
        <v>2190</v>
      </c>
    </row>
    <row r="6" spans="1:43" x14ac:dyDescent="0.25">
      <c r="A6" s="18"/>
      <c r="B6">
        <v>2914</v>
      </c>
      <c r="C6">
        <v>36711</v>
      </c>
      <c r="D6">
        <v>31658</v>
      </c>
      <c r="E6">
        <v>33240</v>
      </c>
      <c r="F6">
        <v>32400</v>
      </c>
      <c r="G6">
        <v>28305</v>
      </c>
      <c r="H6">
        <v>29392</v>
      </c>
      <c r="I6">
        <v>22170</v>
      </c>
      <c r="J6">
        <v>8546</v>
      </c>
      <c r="K6">
        <v>3566</v>
      </c>
      <c r="L6">
        <v>3371</v>
      </c>
      <c r="M6">
        <v>3180</v>
      </c>
      <c r="P6" s="18"/>
      <c r="Q6">
        <v>9737</v>
      </c>
      <c r="R6">
        <v>48575</v>
      </c>
      <c r="S6">
        <v>47199</v>
      </c>
      <c r="T6">
        <v>47374</v>
      </c>
      <c r="U6">
        <v>45892</v>
      </c>
      <c r="V6">
        <v>40344</v>
      </c>
      <c r="W6">
        <v>30330</v>
      </c>
      <c r="X6">
        <v>10414</v>
      </c>
      <c r="Y6">
        <v>9955</v>
      </c>
      <c r="Z6">
        <v>9615</v>
      </c>
      <c r="AA6">
        <v>9441</v>
      </c>
      <c r="AB6">
        <v>9451</v>
      </c>
      <c r="AE6" s="18"/>
      <c r="AF6">
        <v>2258</v>
      </c>
      <c r="AG6">
        <v>37933</v>
      </c>
      <c r="AH6">
        <v>39208</v>
      </c>
      <c r="AI6">
        <v>39847</v>
      </c>
      <c r="AJ6">
        <v>37907</v>
      </c>
      <c r="AK6">
        <v>28108</v>
      </c>
      <c r="AL6">
        <v>10554</v>
      </c>
      <c r="AM6">
        <v>2823</v>
      </c>
      <c r="AN6">
        <v>2316</v>
      </c>
      <c r="AO6">
        <v>2280</v>
      </c>
      <c r="AP6">
        <v>2236</v>
      </c>
      <c r="AQ6">
        <v>2213</v>
      </c>
    </row>
    <row r="7" spans="1:43" x14ac:dyDescent="0.25">
      <c r="A7" s="18"/>
      <c r="B7">
        <v>2854</v>
      </c>
      <c r="C7">
        <v>36417</v>
      </c>
      <c r="D7">
        <v>34128</v>
      </c>
      <c r="E7">
        <v>34701</v>
      </c>
      <c r="F7">
        <v>29247</v>
      </c>
      <c r="G7">
        <v>30852</v>
      </c>
      <c r="H7">
        <v>26608</v>
      </c>
      <c r="I7">
        <v>17615</v>
      </c>
      <c r="J7">
        <v>4861</v>
      </c>
      <c r="K7">
        <v>3507</v>
      </c>
      <c r="L7">
        <v>3352</v>
      </c>
      <c r="M7">
        <v>3174</v>
      </c>
      <c r="P7" s="18"/>
      <c r="Q7">
        <v>9396</v>
      </c>
      <c r="R7">
        <v>47472</v>
      </c>
      <c r="S7">
        <v>46373</v>
      </c>
      <c r="T7">
        <v>46285</v>
      </c>
      <c r="U7">
        <v>42603</v>
      </c>
      <c r="V7">
        <v>40525</v>
      </c>
      <c r="W7">
        <v>27246</v>
      </c>
      <c r="X7">
        <v>10254</v>
      </c>
      <c r="Y7">
        <v>9760</v>
      </c>
      <c r="Z7">
        <v>9217</v>
      </c>
      <c r="AA7">
        <v>9375</v>
      </c>
      <c r="AB7">
        <v>9154</v>
      </c>
      <c r="AE7" s="18"/>
      <c r="AF7">
        <v>2192</v>
      </c>
      <c r="AG7">
        <v>39302</v>
      </c>
      <c r="AH7">
        <v>39063</v>
      </c>
      <c r="AI7">
        <v>37645</v>
      </c>
      <c r="AJ7">
        <v>37150</v>
      </c>
      <c r="AK7">
        <v>30424</v>
      </c>
      <c r="AL7">
        <v>9355</v>
      </c>
      <c r="AM7">
        <v>2586</v>
      </c>
      <c r="AN7">
        <v>2247</v>
      </c>
      <c r="AO7">
        <v>2233</v>
      </c>
      <c r="AP7">
        <v>2297</v>
      </c>
      <c r="AQ7">
        <v>2226</v>
      </c>
    </row>
    <row r="8" spans="1:43" x14ac:dyDescent="0.25">
      <c r="A8" s="18" t="s">
        <v>79</v>
      </c>
      <c r="B8">
        <v>2843</v>
      </c>
      <c r="C8">
        <v>36435</v>
      </c>
      <c r="D8">
        <v>34894</v>
      </c>
      <c r="E8">
        <v>33468</v>
      </c>
      <c r="F8">
        <v>30443</v>
      </c>
      <c r="G8">
        <v>30359</v>
      </c>
      <c r="H8">
        <v>25286</v>
      </c>
      <c r="I8">
        <v>14345</v>
      </c>
      <c r="J8">
        <v>4232</v>
      </c>
      <c r="K8">
        <v>3423</v>
      </c>
      <c r="L8">
        <v>3314</v>
      </c>
      <c r="M8">
        <v>3151</v>
      </c>
      <c r="P8" s="18" t="s">
        <v>79</v>
      </c>
      <c r="Q8">
        <v>9654</v>
      </c>
      <c r="R8">
        <v>46814</v>
      </c>
      <c r="S8">
        <v>45576</v>
      </c>
      <c r="T8">
        <v>46671</v>
      </c>
      <c r="U8">
        <v>43529</v>
      </c>
      <c r="V8">
        <v>38986</v>
      </c>
      <c r="W8">
        <v>30089</v>
      </c>
      <c r="X8">
        <v>9762</v>
      </c>
      <c r="Y8">
        <v>9763</v>
      </c>
      <c r="Z8">
        <v>9500</v>
      </c>
      <c r="AA8">
        <v>9310</v>
      </c>
      <c r="AB8">
        <v>9245</v>
      </c>
      <c r="AE8" s="18" t="s">
        <v>79</v>
      </c>
      <c r="AF8">
        <v>2236</v>
      </c>
      <c r="AG8">
        <v>35549</v>
      </c>
      <c r="AH8">
        <v>35790</v>
      </c>
      <c r="AI8">
        <v>37015</v>
      </c>
      <c r="AJ8">
        <v>35172</v>
      </c>
      <c r="AK8">
        <v>28898</v>
      </c>
      <c r="AL8">
        <v>10467</v>
      </c>
      <c r="AM8">
        <v>2563</v>
      </c>
      <c r="AN8">
        <v>2299</v>
      </c>
      <c r="AO8">
        <v>2197</v>
      </c>
      <c r="AP8">
        <v>2221</v>
      </c>
      <c r="AQ8">
        <v>2203</v>
      </c>
    </row>
    <row r="9" spans="1:43" x14ac:dyDescent="0.25">
      <c r="A9" s="18"/>
      <c r="B9">
        <v>2852</v>
      </c>
      <c r="C9">
        <v>36681</v>
      </c>
      <c r="D9">
        <v>33312</v>
      </c>
      <c r="E9">
        <v>34983</v>
      </c>
      <c r="F9">
        <v>32914</v>
      </c>
      <c r="G9">
        <v>29638</v>
      </c>
      <c r="H9">
        <v>25135</v>
      </c>
      <c r="I9">
        <v>14872</v>
      </c>
      <c r="J9">
        <v>4249</v>
      </c>
      <c r="K9">
        <v>3524</v>
      </c>
      <c r="L9">
        <v>3375</v>
      </c>
      <c r="M9">
        <v>3254</v>
      </c>
      <c r="P9" s="18"/>
      <c r="Q9">
        <v>9249</v>
      </c>
      <c r="R9">
        <v>44502</v>
      </c>
      <c r="S9">
        <v>44823</v>
      </c>
      <c r="T9">
        <v>42772</v>
      </c>
      <c r="U9">
        <v>42975</v>
      </c>
      <c r="V9">
        <v>36944</v>
      </c>
      <c r="W9">
        <v>30449</v>
      </c>
      <c r="X9">
        <v>9985</v>
      </c>
      <c r="Y9">
        <v>9316</v>
      </c>
      <c r="Z9">
        <v>9392</v>
      </c>
      <c r="AA9">
        <v>9325</v>
      </c>
      <c r="AB9">
        <v>8983</v>
      </c>
      <c r="AE9" s="18"/>
      <c r="AF9">
        <v>2184</v>
      </c>
      <c r="AG9">
        <v>36058</v>
      </c>
      <c r="AH9">
        <v>36557</v>
      </c>
      <c r="AI9">
        <v>37492</v>
      </c>
      <c r="AJ9">
        <v>31173</v>
      </c>
      <c r="AK9">
        <v>28866</v>
      </c>
      <c r="AL9">
        <v>9947</v>
      </c>
      <c r="AM9">
        <v>2571</v>
      </c>
      <c r="AN9">
        <v>2243</v>
      </c>
      <c r="AO9">
        <v>2214</v>
      </c>
      <c r="AP9">
        <v>2230</v>
      </c>
      <c r="AQ9">
        <v>2148</v>
      </c>
    </row>
    <row r="10" spans="1:43" x14ac:dyDescent="0.25">
      <c r="A10" s="18"/>
      <c r="B10">
        <v>2871</v>
      </c>
      <c r="C10">
        <v>36368</v>
      </c>
      <c r="D10">
        <v>35223</v>
      </c>
      <c r="E10">
        <v>35484</v>
      </c>
      <c r="F10">
        <v>32082</v>
      </c>
      <c r="G10">
        <v>27888</v>
      </c>
      <c r="H10">
        <v>22060</v>
      </c>
      <c r="I10">
        <v>10651</v>
      </c>
      <c r="J10">
        <v>3879</v>
      </c>
      <c r="K10">
        <v>3442</v>
      </c>
      <c r="L10">
        <v>3434</v>
      </c>
      <c r="M10">
        <v>3166</v>
      </c>
      <c r="P10" s="18"/>
      <c r="Q10">
        <v>9039</v>
      </c>
      <c r="R10">
        <v>46802</v>
      </c>
      <c r="S10">
        <v>43753</v>
      </c>
      <c r="T10">
        <v>43003</v>
      </c>
      <c r="U10">
        <v>40130</v>
      </c>
      <c r="V10">
        <v>37128</v>
      </c>
      <c r="W10">
        <v>29677</v>
      </c>
      <c r="X10">
        <v>9680</v>
      </c>
      <c r="Y10">
        <v>9102</v>
      </c>
      <c r="Z10">
        <v>9450</v>
      </c>
      <c r="AA10">
        <v>9484</v>
      </c>
      <c r="AB10">
        <v>8961</v>
      </c>
      <c r="AE10" s="18"/>
      <c r="AF10">
        <v>2214</v>
      </c>
      <c r="AG10">
        <v>36770</v>
      </c>
      <c r="AH10">
        <v>36043</v>
      </c>
      <c r="AI10">
        <v>39291</v>
      </c>
      <c r="AJ10">
        <v>37269</v>
      </c>
      <c r="AK10">
        <v>28243</v>
      </c>
      <c r="AL10">
        <v>10143</v>
      </c>
      <c r="AM10">
        <v>2479</v>
      </c>
      <c r="AN10">
        <v>2200</v>
      </c>
      <c r="AO10">
        <v>2248</v>
      </c>
      <c r="AP10">
        <v>2316</v>
      </c>
      <c r="AQ10">
        <v>2105</v>
      </c>
    </row>
    <row r="11" spans="1:43" x14ac:dyDescent="0.25">
      <c r="A11" s="18" t="s">
        <v>80</v>
      </c>
      <c r="B11">
        <v>2928</v>
      </c>
      <c r="C11">
        <v>38442</v>
      </c>
      <c r="D11">
        <v>33799</v>
      </c>
      <c r="E11">
        <v>34404</v>
      </c>
      <c r="F11">
        <v>33737</v>
      </c>
      <c r="G11">
        <v>30764</v>
      </c>
      <c r="H11">
        <v>25428</v>
      </c>
      <c r="I11">
        <v>16236</v>
      </c>
      <c r="J11">
        <v>4705</v>
      </c>
      <c r="K11">
        <v>3564</v>
      </c>
      <c r="L11">
        <v>3482</v>
      </c>
      <c r="M11">
        <v>3231</v>
      </c>
      <c r="P11" s="18" t="s">
        <v>80</v>
      </c>
      <c r="Q11">
        <v>9491</v>
      </c>
      <c r="R11">
        <v>46574</v>
      </c>
      <c r="S11">
        <v>45949</v>
      </c>
      <c r="T11">
        <v>47467</v>
      </c>
      <c r="U11">
        <v>44183</v>
      </c>
      <c r="V11">
        <v>40231</v>
      </c>
      <c r="W11">
        <v>29859</v>
      </c>
      <c r="X11">
        <v>10307</v>
      </c>
      <c r="Y11">
        <v>9542</v>
      </c>
      <c r="Z11">
        <v>9631</v>
      </c>
      <c r="AA11">
        <v>9821</v>
      </c>
      <c r="AB11">
        <v>9045</v>
      </c>
      <c r="AE11" s="18" t="s">
        <v>80</v>
      </c>
      <c r="AF11">
        <v>2279</v>
      </c>
      <c r="AG11">
        <v>42000</v>
      </c>
      <c r="AH11">
        <v>37294</v>
      </c>
      <c r="AI11">
        <v>37476</v>
      </c>
      <c r="AJ11">
        <v>35545</v>
      </c>
      <c r="AK11">
        <v>27528</v>
      </c>
      <c r="AL11">
        <v>11040</v>
      </c>
      <c r="AM11">
        <v>2805</v>
      </c>
      <c r="AN11">
        <v>2296</v>
      </c>
      <c r="AO11">
        <v>2311</v>
      </c>
      <c r="AP11">
        <v>2336</v>
      </c>
      <c r="AQ11">
        <v>2195</v>
      </c>
    </row>
    <row r="12" spans="1:43" x14ac:dyDescent="0.25">
      <c r="A12" s="18"/>
      <c r="B12">
        <v>2952</v>
      </c>
      <c r="C12">
        <v>35302</v>
      </c>
      <c r="D12">
        <v>35094</v>
      </c>
      <c r="E12">
        <v>33707</v>
      </c>
      <c r="F12">
        <v>34162</v>
      </c>
      <c r="G12">
        <v>32088</v>
      </c>
      <c r="H12">
        <v>27417</v>
      </c>
      <c r="I12">
        <v>23447</v>
      </c>
      <c r="J12">
        <v>8170</v>
      </c>
      <c r="K12">
        <v>3664</v>
      </c>
      <c r="L12">
        <v>3425</v>
      </c>
      <c r="M12">
        <v>3187</v>
      </c>
      <c r="P12" s="18"/>
      <c r="Q12">
        <v>9582</v>
      </c>
      <c r="R12">
        <v>44127</v>
      </c>
      <c r="S12">
        <v>45225</v>
      </c>
      <c r="T12">
        <v>43837</v>
      </c>
      <c r="U12">
        <v>44058</v>
      </c>
      <c r="V12">
        <v>38007</v>
      </c>
      <c r="W12">
        <v>29924</v>
      </c>
      <c r="X12">
        <v>10723</v>
      </c>
      <c r="Y12">
        <v>9765</v>
      </c>
      <c r="Z12">
        <v>9456</v>
      </c>
      <c r="AA12">
        <v>9429</v>
      </c>
      <c r="AB12">
        <v>9742</v>
      </c>
      <c r="AE12" s="18"/>
      <c r="AF12">
        <v>2215</v>
      </c>
      <c r="AG12">
        <v>37474</v>
      </c>
      <c r="AH12">
        <v>41512</v>
      </c>
      <c r="AI12">
        <v>39982</v>
      </c>
      <c r="AJ12">
        <v>39253</v>
      </c>
      <c r="AK12">
        <v>31660</v>
      </c>
      <c r="AL12">
        <v>12416</v>
      </c>
      <c r="AM12">
        <v>2685</v>
      </c>
      <c r="AN12">
        <v>2213</v>
      </c>
      <c r="AO12">
        <v>2307</v>
      </c>
      <c r="AP12">
        <v>2258</v>
      </c>
      <c r="AQ12">
        <v>2187</v>
      </c>
    </row>
    <row r="13" spans="1:43" x14ac:dyDescent="0.25">
      <c r="A13" s="18"/>
      <c r="B13">
        <v>2883</v>
      </c>
      <c r="C13">
        <v>37305</v>
      </c>
      <c r="D13">
        <v>34703</v>
      </c>
      <c r="E13">
        <v>37650</v>
      </c>
      <c r="F13">
        <v>32676</v>
      </c>
      <c r="G13">
        <v>30923</v>
      </c>
      <c r="H13">
        <v>27149</v>
      </c>
      <c r="I13">
        <v>16856</v>
      </c>
      <c r="J13">
        <v>4845</v>
      </c>
      <c r="K13">
        <v>3499</v>
      </c>
      <c r="L13">
        <v>3456</v>
      </c>
      <c r="M13">
        <v>3212</v>
      </c>
      <c r="P13" s="18"/>
      <c r="Q13">
        <v>9608</v>
      </c>
      <c r="R13">
        <v>45093</v>
      </c>
      <c r="S13">
        <v>44981</v>
      </c>
      <c r="T13">
        <v>44627</v>
      </c>
      <c r="U13">
        <v>43149</v>
      </c>
      <c r="V13">
        <v>40079</v>
      </c>
      <c r="W13">
        <v>28235</v>
      </c>
      <c r="X13">
        <v>10570</v>
      </c>
      <c r="Y13">
        <v>10028</v>
      </c>
      <c r="Z13">
        <v>9933</v>
      </c>
      <c r="AA13">
        <v>10102</v>
      </c>
      <c r="AB13">
        <v>9757</v>
      </c>
      <c r="AE13" s="18"/>
      <c r="AF13">
        <v>2189</v>
      </c>
      <c r="AG13">
        <v>40287</v>
      </c>
      <c r="AH13">
        <v>39140</v>
      </c>
      <c r="AI13">
        <v>39211</v>
      </c>
      <c r="AJ13">
        <v>36828</v>
      </c>
      <c r="AK13">
        <v>29781</v>
      </c>
      <c r="AL13">
        <v>10494</v>
      </c>
      <c r="AM13">
        <v>2583</v>
      </c>
      <c r="AN13">
        <v>2240</v>
      </c>
      <c r="AO13">
        <v>2246</v>
      </c>
      <c r="AP13">
        <v>2226</v>
      </c>
      <c r="AQ13">
        <v>2183</v>
      </c>
    </row>
    <row r="14" spans="1:43" x14ac:dyDescent="0.25">
      <c r="A14" s="18" t="s">
        <v>81</v>
      </c>
      <c r="B14">
        <v>2830</v>
      </c>
      <c r="C14">
        <v>35730</v>
      </c>
      <c r="D14">
        <v>31217</v>
      </c>
      <c r="E14">
        <v>30808</v>
      </c>
      <c r="F14">
        <v>32555</v>
      </c>
      <c r="G14">
        <v>25877</v>
      </c>
      <c r="H14">
        <v>20060</v>
      </c>
      <c r="I14">
        <v>12461</v>
      </c>
      <c r="J14">
        <v>4638</v>
      </c>
      <c r="K14">
        <v>3451</v>
      </c>
      <c r="L14">
        <v>3377</v>
      </c>
      <c r="M14">
        <v>3091</v>
      </c>
      <c r="P14" s="18" t="s">
        <v>81</v>
      </c>
      <c r="Q14">
        <v>9280</v>
      </c>
      <c r="R14">
        <v>43419</v>
      </c>
      <c r="S14">
        <v>45172</v>
      </c>
      <c r="T14">
        <v>45242</v>
      </c>
      <c r="U14">
        <v>41378</v>
      </c>
      <c r="V14">
        <v>37337</v>
      </c>
      <c r="W14">
        <v>30821</v>
      </c>
      <c r="X14">
        <v>10257</v>
      </c>
      <c r="Y14">
        <v>9733</v>
      </c>
      <c r="Z14">
        <v>9690</v>
      </c>
      <c r="AA14">
        <v>10238</v>
      </c>
      <c r="AB14">
        <v>9201</v>
      </c>
      <c r="AE14" s="18" t="s">
        <v>81</v>
      </c>
      <c r="AF14">
        <v>2169</v>
      </c>
      <c r="AG14">
        <v>38621</v>
      </c>
      <c r="AH14">
        <v>35814</v>
      </c>
      <c r="AI14">
        <v>34029</v>
      </c>
      <c r="AJ14">
        <v>33875</v>
      </c>
      <c r="AK14">
        <v>26281</v>
      </c>
      <c r="AL14">
        <v>11201</v>
      </c>
      <c r="AM14">
        <v>2453</v>
      </c>
      <c r="AN14">
        <v>2231</v>
      </c>
      <c r="AO14">
        <v>2238</v>
      </c>
      <c r="AP14">
        <v>2283</v>
      </c>
      <c r="AQ14">
        <v>2244</v>
      </c>
    </row>
    <row r="15" spans="1:43" x14ac:dyDescent="0.25">
      <c r="A15" s="18"/>
      <c r="B15">
        <v>2848</v>
      </c>
      <c r="C15">
        <v>34085</v>
      </c>
      <c r="D15">
        <v>31746</v>
      </c>
      <c r="E15">
        <v>31905</v>
      </c>
      <c r="F15">
        <v>30892</v>
      </c>
      <c r="G15">
        <v>25693</v>
      </c>
      <c r="H15">
        <v>19577</v>
      </c>
      <c r="I15">
        <v>14074</v>
      </c>
      <c r="J15">
        <v>4307</v>
      </c>
      <c r="K15">
        <v>3464</v>
      </c>
      <c r="L15">
        <v>3302</v>
      </c>
      <c r="M15">
        <v>3255</v>
      </c>
      <c r="P15" s="18"/>
      <c r="Q15">
        <v>9291</v>
      </c>
      <c r="R15">
        <v>43546</v>
      </c>
      <c r="S15">
        <v>43139</v>
      </c>
      <c r="T15">
        <v>42485</v>
      </c>
      <c r="U15">
        <v>42761</v>
      </c>
      <c r="V15">
        <v>36271</v>
      </c>
      <c r="W15">
        <v>28817</v>
      </c>
      <c r="X15">
        <v>10124</v>
      </c>
      <c r="Y15">
        <v>9912</v>
      </c>
      <c r="Z15">
        <v>9562</v>
      </c>
      <c r="AA15">
        <v>9800</v>
      </c>
      <c r="AB15">
        <v>9289</v>
      </c>
      <c r="AE15" s="18"/>
      <c r="AF15">
        <v>2232</v>
      </c>
      <c r="AG15">
        <v>36726</v>
      </c>
      <c r="AH15">
        <v>35768</v>
      </c>
      <c r="AI15">
        <v>36159</v>
      </c>
      <c r="AJ15">
        <v>35394</v>
      </c>
      <c r="AK15">
        <v>24387</v>
      </c>
      <c r="AL15">
        <v>8712</v>
      </c>
      <c r="AM15">
        <v>2562</v>
      </c>
      <c r="AN15">
        <v>2197</v>
      </c>
      <c r="AO15">
        <v>2281</v>
      </c>
      <c r="AP15">
        <v>2220</v>
      </c>
      <c r="AQ15">
        <v>2200</v>
      </c>
    </row>
    <row r="16" spans="1:43" x14ac:dyDescent="0.25">
      <c r="A16" s="18"/>
      <c r="B16">
        <v>2836</v>
      </c>
      <c r="C16">
        <v>33596</v>
      </c>
      <c r="D16">
        <v>30399</v>
      </c>
      <c r="E16">
        <v>30840</v>
      </c>
      <c r="F16">
        <v>31075</v>
      </c>
      <c r="G16">
        <v>24243</v>
      </c>
      <c r="H16">
        <v>17893</v>
      </c>
      <c r="I16">
        <v>8972</v>
      </c>
      <c r="J16">
        <v>3923</v>
      </c>
      <c r="K16">
        <v>3470</v>
      </c>
      <c r="L16">
        <v>3365</v>
      </c>
      <c r="M16">
        <v>3151</v>
      </c>
      <c r="P16" s="18"/>
      <c r="Q16">
        <v>9130</v>
      </c>
      <c r="R16">
        <v>45480</v>
      </c>
      <c r="S16">
        <v>43231</v>
      </c>
      <c r="T16">
        <v>41276</v>
      </c>
      <c r="U16">
        <v>39250</v>
      </c>
      <c r="V16">
        <v>35925</v>
      </c>
      <c r="W16">
        <v>27171</v>
      </c>
      <c r="X16">
        <v>10026</v>
      </c>
      <c r="Y16">
        <v>9910</v>
      </c>
      <c r="Z16">
        <v>9467</v>
      </c>
      <c r="AA16">
        <v>9764</v>
      </c>
      <c r="AB16">
        <v>9211</v>
      </c>
      <c r="AE16" s="18"/>
      <c r="AF16">
        <v>2202</v>
      </c>
      <c r="AG16">
        <v>39087</v>
      </c>
      <c r="AH16">
        <v>36074</v>
      </c>
      <c r="AI16">
        <v>37325</v>
      </c>
      <c r="AJ16">
        <v>34435</v>
      </c>
      <c r="AK16">
        <v>27957</v>
      </c>
      <c r="AL16">
        <v>9330</v>
      </c>
      <c r="AM16">
        <v>2441</v>
      </c>
      <c r="AN16">
        <v>2300</v>
      </c>
      <c r="AO16">
        <v>2290</v>
      </c>
      <c r="AP16">
        <v>2258</v>
      </c>
      <c r="AQ16">
        <v>2195</v>
      </c>
    </row>
    <row r="17" spans="1:43" x14ac:dyDescent="0.25">
      <c r="A17" s="18" t="s">
        <v>82</v>
      </c>
      <c r="B17">
        <v>2915</v>
      </c>
      <c r="C17">
        <v>23446</v>
      </c>
      <c r="D17">
        <v>22361</v>
      </c>
      <c r="E17">
        <v>21464</v>
      </c>
      <c r="F17">
        <v>18316</v>
      </c>
      <c r="G17">
        <v>17282</v>
      </c>
      <c r="H17">
        <v>13383</v>
      </c>
      <c r="I17">
        <v>9249</v>
      </c>
      <c r="J17">
        <v>4593</v>
      </c>
      <c r="K17">
        <v>3495</v>
      </c>
      <c r="L17">
        <v>3392</v>
      </c>
      <c r="M17">
        <v>3247</v>
      </c>
      <c r="P17" s="18" t="s">
        <v>82</v>
      </c>
      <c r="Q17">
        <v>9243</v>
      </c>
      <c r="R17">
        <v>31468</v>
      </c>
      <c r="S17">
        <v>32136</v>
      </c>
      <c r="T17">
        <v>28019</v>
      </c>
      <c r="U17">
        <v>22867</v>
      </c>
      <c r="V17">
        <v>19925</v>
      </c>
      <c r="W17">
        <v>13517</v>
      </c>
      <c r="X17">
        <v>10094</v>
      </c>
      <c r="Y17">
        <v>9760</v>
      </c>
      <c r="Z17">
        <v>9701</v>
      </c>
      <c r="AA17">
        <v>10041</v>
      </c>
      <c r="AB17">
        <v>9054</v>
      </c>
      <c r="AE17" s="18" t="s">
        <v>82</v>
      </c>
      <c r="AF17">
        <v>2207</v>
      </c>
      <c r="AG17">
        <v>25423</v>
      </c>
      <c r="AH17">
        <v>17595</v>
      </c>
      <c r="AI17">
        <v>14464</v>
      </c>
      <c r="AJ17">
        <v>11606</v>
      </c>
      <c r="AK17">
        <v>4748</v>
      </c>
      <c r="AL17">
        <v>2207</v>
      </c>
      <c r="AM17">
        <v>2227</v>
      </c>
      <c r="AN17">
        <v>2305</v>
      </c>
      <c r="AO17">
        <v>2188</v>
      </c>
      <c r="AP17">
        <v>2284</v>
      </c>
      <c r="AQ17">
        <v>2206</v>
      </c>
    </row>
    <row r="18" spans="1:43" x14ac:dyDescent="0.25">
      <c r="A18" s="18"/>
      <c r="B18">
        <v>2897</v>
      </c>
      <c r="C18">
        <v>23588</v>
      </c>
      <c r="D18">
        <v>22264</v>
      </c>
      <c r="E18">
        <v>20838</v>
      </c>
      <c r="F18">
        <v>19718</v>
      </c>
      <c r="G18">
        <v>18394</v>
      </c>
      <c r="H18">
        <v>14976</v>
      </c>
      <c r="I18">
        <v>12475</v>
      </c>
      <c r="J18">
        <v>6043</v>
      </c>
      <c r="K18">
        <v>3683</v>
      </c>
      <c r="L18">
        <v>3404</v>
      </c>
      <c r="M18">
        <v>3301</v>
      </c>
      <c r="P18" s="18"/>
      <c r="Q18">
        <v>9872</v>
      </c>
      <c r="R18">
        <v>30860</v>
      </c>
      <c r="S18">
        <v>28473</v>
      </c>
      <c r="T18">
        <v>28060</v>
      </c>
      <c r="U18">
        <v>23908</v>
      </c>
      <c r="V18">
        <v>19139</v>
      </c>
      <c r="W18">
        <v>12081</v>
      </c>
      <c r="X18">
        <v>10042</v>
      </c>
      <c r="Y18">
        <v>9600</v>
      </c>
      <c r="Z18">
        <v>9679</v>
      </c>
      <c r="AA18">
        <v>9433</v>
      </c>
      <c r="AB18">
        <v>9118</v>
      </c>
      <c r="AE18" s="18"/>
      <c r="AF18">
        <v>2198</v>
      </c>
      <c r="AG18">
        <v>22374</v>
      </c>
      <c r="AH18">
        <v>15690</v>
      </c>
      <c r="AI18">
        <v>16260</v>
      </c>
      <c r="AJ18">
        <v>12301</v>
      </c>
      <c r="AK18">
        <v>4680</v>
      </c>
      <c r="AL18">
        <v>2334</v>
      </c>
      <c r="AM18">
        <v>2271</v>
      </c>
      <c r="AN18">
        <v>2249</v>
      </c>
      <c r="AO18">
        <v>2217</v>
      </c>
      <c r="AP18">
        <v>2219</v>
      </c>
      <c r="AQ18">
        <v>2202</v>
      </c>
    </row>
    <row r="19" spans="1:43" x14ac:dyDescent="0.25">
      <c r="A19" s="18"/>
      <c r="B19">
        <v>2819</v>
      </c>
      <c r="C19">
        <v>24158</v>
      </c>
      <c r="D19">
        <v>21831</v>
      </c>
      <c r="E19">
        <v>19227</v>
      </c>
      <c r="F19">
        <v>20218</v>
      </c>
      <c r="G19">
        <v>18450</v>
      </c>
      <c r="H19">
        <v>14455</v>
      </c>
      <c r="I19">
        <v>9745</v>
      </c>
      <c r="J19">
        <v>4899</v>
      </c>
      <c r="K19">
        <v>3638</v>
      </c>
      <c r="L19">
        <v>3405</v>
      </c>
      <c r="M19">
        <v>3227</v>
      </c>
      <c r="P19" s="18"/>
      <c r="Q19">
        <v>9500</v>
      </c>
      <c r="R19">
        <v>32714</v>
      </c>
      <c r="S19">
        <v>28345</v>
      </c>
      <c r="T19">
        <v>26803</v>
      </c>
      <c r="U19">
        <v>23036</v>
      </c>
      <c r="V19">
        <v>17151</v>
      </c>
      <c r="W19">
        <v>11477</v>
      </c>
      <c r="X19">
        <v>9904</v>
      </c>
      <c r="Y19">
        <v>9671</v>
      </c>
      <c r="Z19">
        <v>9519</v>
      </c>
      <c r="AA19">
        <v>9710</v>
      </c>
      <c r="AB19">
        <v>9124</v>
      </c>
      <c r="AE19" s="18"/>
      <c r="AF19">
        <v>2124</v>
      </c>
      <c r="AG19">
        <v>24576</v>
      </c>
      <c r="AH19">
        <v>18645</v>
      </c>
      <c r="AI19">
        <v>16209</v>
      </c>
      <c r="AJ19">
        <v>11616</v>
      </c>
      <c r="AK19">
        <v>5572</v>
      </c>
      <c r="AL19">
        <v>2319</v>
      </c>
      <c r="AM19">
        <v>2207</v>
      </c>
      <c r="AN19">
        <v>2165</v>
      </c>
      <c r="AO19">
        <v>2250</v>
      </c>
      <c r="AP19">
        <v>2176</v>
      </c>
      <c r="AQ19">
        <v>2294</v>
      </c>
    </row>
    <row r="20" spans="1:43" x14ac:dyDescent="0.25">
      <c r="A20" s="18" t="s">
        <v>83</v>
      </c>
      <c r="B20">
        <v>2850</v>
      </c>
      <c r="C20">
        <v>17662</v>
      </c>
      <c r="D20">
        <v>16581</v>
      </c>
      <c r="E20">
        <v>15989</v>
      </c>
      <c r="F20">
        <v>14405</v>
      </c>
      <c r="G20">
        <v>13766</v>
      </c>
      <c r="H20">
        <v>11980</v>
      </c>
      <c r="I20">
        <v>7899</v>
      </c>
      <c r="J20">
        <v>4346</v>
      </c>
      <c r="K20">
        <v>3475</v>
      </c>
      <c r="L20">
        <v>3362</v>
      </c>
      <c r="M20">
        <v>3162</v>
      </c>
      <c r="P20" s="18" t="s">
        <v>83</v>
      </c>
      <c r="Q20">
        <v>9020</v>
      </c>
      <c r="R20">
        <v>20442</v>
      </c>
      <c r="S20">
        <v>19441</v>
      </c>
      <c r="T20">
        <v>19360</v>
      </c>
      <c r="U20">
        <v>16889</v>
      </c>
      <c r="V20">
        <v>14432</v>
      </c>
      <c r="W20">
        <v>10616</v>
      </c>
      <c r="X20">
        <v>9852</v>
      </c>
      <c r="Y20">
        <v>9542</v>
      </c>
      <c r="Z20">
        <v>9610</v>
      </c>
      <c r="AA20">
        <v>9505</v>
      </c>
      <c r="AB20">
        <v>8861</v>
      </c>
      <c r="AE20" s="18" t="s">
        <v>83</v>
      </c>
      <c r="AF20">
        <v>2153</v>
      </c>
      <c r="AG20">
        <v>2477</v>
      </c>
      <c r="AH20">
        <v>2303</v>
      </c>
      <c r="AI20">
        <v>2296</v>
      </c>
      <c r="AJ20">
        <v>2266</v>
      </c>
      <c r="AK20">
        <v>2121</v>
      </c>
      <c r="AL20">
        <v>2231</v>
      </c>
      <c r="AM20">
        <v>2190</v>
      </c>
      <c r="AN20">
        <v>2153</v>
      </c>
      <c r="AO20">
        <v>2189</v>
      </c>
      <c r="AP20">
        <v>2189</v>
      </c>
      <c r="AQ20">
        <v>2190</v>
      </c>
    </row>
    <row r="21" spans="1:43" x14ac:dyDescent="0.25">
      <c r="A21" s="18"/>
      <c r="B21">
        <v>2828</v>
      </c>
      <c r="C21">
        <v>16909</v>
      </c>
      <c r="D21">
        <v>15861</v>
      </c>
      <c r="E21">
        <v>15960</v>
      </c>
      <c r="F21">
        <v>15260</v>
      </c>
      <c r="G21">
        <v>13117</v>
      </c>
      <c r="H21">
        <v>11529</v>
      </c>
      <c r="I21">
        <v>8434</v>
      </c>
      <c r="J21">
        <v>4389</v>
      </c>
      <c r="K21">
        <v>3522</v>
      </c>
      <c r="L21">
        <v>3317</v>
      </c>
      <c r="M21">
        <v>3178</v>
      </c>
      <c r="P21" s="18"/>
      <c r="Q21">
        <v>9183</v>
      </c>
      <c r="R21">
        <v>20217</v>
      </c>
      <c r="S21">
        <v>18108</v>
      </c>
      <c r="T21">
        <v>18211</v>
      </c>
      <c r="U21">
        <v>17540</v>
      </c>
      <c r="V21">
        <v>14869</v>
      </c>
      <c r="W21">
        <v>10913</v>
      </c>
      <c r="X21">
        <v>9659</v>
      </c>
      <c r="Y21">
        <v>9270</v>
      </c>
      <c r="Z21">
        <v>9617</v>
      </c>
      <c r="AA21">
        <v>9628</v>
      </c>
      <c r="AB21">
        <v>8686</v>
      </c>
      <c r="AE21" s="18"/>
      <c r="AF21">
        <v>2119</v>
      </c>
      <c r="AG21">
        <v>2381</v>
      </c>
      <c r="AH21">
        <v>2337</v>
      </c>
      <c r="AI21">
        <v>2294</v>
      </c>
      <c r="AJ21">
        <v>2292</v>
      </c>
      <c r="AK21">
        <v>2203</v>
      </c>
      <c r="AL21">
        <v>2203</v>
      </c>
      <c r="AM21">
        <v>2235</v>
      </c>
      <c r="AN21">
        <v>2127</v>
      </c>
      <c r="AO21">
        <v>2246</v>
      </c>
      <c r="AP21">
        <v>2159</v>
      </c>
      <c r="AQ21">
        <v>2129</v>
      </c>
    </row>
    <row r="22" spans="1:43" x14ac:dyDescent="0.25">
      <c r="A22" s="18"/>
      <c r="B22">
        <v>2818</v>
      </c>
      <c r="C22">
        <v>17224</v>
      </c>
      <c r="D22">
        <v>16269</v>
      </c>
      <c r="E22">
        <v>15152</v>
      </c>
      <c r="F22">
        <v>14611</v>
      </c>
      <c r="G22">
        <v>12236</v>
      </c>
      <c r="H22">
        <v>9940</v>
      </c>
      <c r="I22">
        <v>7042</v>
      </c>
      <c r="J22">
        <v>3825</v>
      </c>
      <c r="K22">
        <v>3483</v>
      </c>
      <c r="L22">
        <v>3319</v>
      </c>
      <c r="M22">
        <v>3173</v>
      </c>
      <c r="P22" s="18"/>
      <c r="Q22">
        <v>8994</v>
      </c>
      <c r="R22">
        <v>19781</v>
      </c>
      <c r="S22">
        <v>19617</v>
      </c>
      <c r="T22">
        <v>19005</v>
      </c>
      <c r="U22">
        <v>17419</v>
      </c>
      <c r="V22">
        <v>14764</v>
      </c>
      <c r="W22">
        <v>10477</v>
      </c>
      <c r="X22">
        <v>9674</v>
      </c>
      <c r="Y22">
        <v>9318</v>
      </c>
      <c r="Z22">
        <v>9568</v>
      </c>
      <c r="AA22">
        <v>9625</v>
      </c>
      <c r="AB22">
        <v>8654</v>
      </c>
      <c r="AE22" s="18"/>
      <c r="AF22">
        <v>2114</v>
      </c>
      <c r="AG22">
        <v>2476</v>
      </c>
      <c r="AH22">
        <v>2440</v>
      </c>
      <c r="AI22">
        <v>2295</v>
      </c>
      <c r="AJ22">
        <v>2187</v>
      </c>
      <c r="AK22">
        <v>2153</v>
      </c>
      <c r="AL22">
        <v>2172</v>
      </c>
      <c r="AM22">
        <v>2186</v>
      </c>
      <c r="AN22">
        <v>2197</v>
      </c>
      <c r="AO22">
        <v>2311</v>
      </c>
      <c r="AP22">
        <v>2177</v>
      </c>
      <c r="AQ22">
        <v>2239</v>
      </c>
    </row>
    <row r="23" spans="1:43" x14ac:dyDescent="0.25">
      <c r="A23" s="18" t="s">
        <v>84</v>
      </c>
      <c r="B23">
        <v>2855</v>
      </c>
      <c r="C23">
        <v>17051</v>
      </c>
      <c r="D23">
        <v>14915</v>
      </c>
      <c r="E23">
        <v>14775</v>
      </c>
      <c r="F23">
        <v>13963</v>
      </c>
      <c r="G23">
        <v>13154</v>
      </c>
      <c r="H23">
        <v>11137</v>
      </c>
      <c r="I23">
        <v>8256</v>
      </c>
      <c r="J23">
        <v>4474</v>
      </c>
      <c r="K23">
        <v>3459</v>
      </c>
      <c r="L23">
        <v>3381</v>
      </c>
      <c r="M23">
        <v>3368</v>
      </c>
    </row>
    <row r="24" spans="1:43" x14ac:dyDescent="0.25">
      <c r="A24" s="18"/>
      <c r="B24">
        <v>2866</v>
      </c>
      <c r="C24">
        <v>15975</v>
      </c>
      <c r="D24">
        <v>14436</v>
      </c>
      <c r="E24">
        <v>14980</v>
      </c>
      <c r="F24">
        <v>13557</v>
      </c>
      <c r="G24">
        <v>14296</v>
      </c>
      <c r="H24">
        <v>12222</v>
      </c>
      <c r="I24">
        <v>10569</v>
      </c>
      <c r="J24">
        <v>5819</v>
      </c>
      <c r="K24">
        <v>3582</v>
      </c>
      <c r="L24">
        <v>3341</v>
      </c>
      <c r="M24">
        <v>3314</v>
      </c>
    </row>
    <row r="25" spans="1:43" x14ac:dyDescent="0.25">
      <c r="A25" s="18"/>
      <c r="B25">
        <v>2804</v>
      </c>
      <c r="C25">
        <v>16105</v>
      </c>
      <c r="D25">
        <v>14857</v>
      </c>
      <c r="E25">
        <v>14576</v>
      </c>
      <c r="F25">
        <v>14062</v>
      </c>
      <c r="G25">
        <v>12857</v>
      </c>
      <c r="H25">
        <v>11262</v>
      </c>
      <c r="I25">
        <v>8195</v>
      </c>
      <c r="J25">
        <v>4689</v>
      </c>
      <c r="K25">
        <v>3453</v>
      </c>
      <c r="L25">
        <v>3359</v>
      </c>
      <c r="M25">
        <v>3322</v>
      </c>
    </row>
    <row r="26" spans="1:43" x14ac:dyDescent="0.25">
      <c r="A26" s="18" t="s">
        <v>85</v>
      </c>
      <c r="B26">
        <v>2805</v>
      </c>
      <c r="C26">
        <v>16184</v>
      </c>
      <c r="D26">
        <v>14473</v>
      </c>
      <c r="E26">
        <v>14339</v>
      </c>
      <c r="F26">
        <v>14114</v>
      </c>
      <c r="G26">
        <v>12696</v>
      </c>
      <c r="H26">
        <v>10711</v>
      </c>
      <c r="I26">
        <v>7040</v>
      </c>
      <c r="J26">
        <v>4039</v>
      </c>
      <c r="K26">
        <v>3423</v>
      </c>
      <c r="L26">
        <v>3295</v>
      </c>
      <c r="M26">
        <v>3255</v>
      </c>
      <c r="P26" t="s">
        <v>86</v>
      </c>
      <c r="AE26" t="s">
        <v>86</v>
      </c>
    </row>
    <row r="27" spans="1:43" x14ac:dyDescent="0.25">
      <c r="A27" s="18"/>
      <c r="B27">
        <v>2856</v>
      </c>
      <c r="C27">
        <v>16207</v>
      </c>
      <c r="D27">
        <v>14649</v>
      </c>
      <c r="E27">
        <v>14632</v>
      </c>
      <c r="F27">
        <v>13589</v>
      </c>
      <c r="G27">
        <v>12192</v>
      </c>
      <c r="H27">
        <v>10054</v>
      </c>
      <c r="I27">
        <v>7515</v>
      </c>
      <c r="J27">
        <v>4121</v>
      </c>
      <c r="K27">
        <v>3480</v>
      </c>
      <c r="L27">
        <v>3313</v>
      </c>
      <c r="M27">
        <v>3317</v>
      </c>
      <c r="P27" s="2">
        <v>44032</v>
      </c>
      <c r="R27" t="s">
        <v>21</v>
      </c>
      <c r="AE27" s="2">
        <v>44032</v>
      </c>
      <c r="AG27" t="s">
        <v>21</v>
      </c>
    </row>
    <row r="28" spans="1:43" x14ac:dyDescent="0.25">
      <c r="A28" s="18"/>
      <c r="B28">
        <v>2829</v>
      </c>
      <c r="C28">
        <v>16789</v>
      </c>
      <c r="D28">
        <v>14840</v>
      </c>
      <c r="E28">
        <v>14085</v>
      </c>
      <c r="F28">
        <v>13570</v>
      </c>
      <c r="G28">
        <v>11624</v>
      </c>
      <c r="H28">
        <v>9754</v>
      </c>
      <c r="I28">
        <v>6340</v>
      </c>
      <c r="J28">
        <v>3803</v>
      </c>
      <c r="K28">
        <v>3385</v>
      </c>
      <c r="L28">
        <v>3330</v>
      </c>
      <c r="M28">
        <v>3323</v>
      </c>
      <c r="P28" t="s">
        <v>76</v>
      </c>
      <c r="Q28" t="s">
        <v>77</v>
      </c>
      <c r="R28">
        <v>-0.28999999999999998</v>
      </c>
      <c r="S28">
        <v>0.18</v>
      </c>
      <c r="T28">
        <v>0.66</v>
      </c>
      <c r="U28">
        <v>1.1399999999999999</v>
      </c>
      <c r="V28">
        <v>1.61</v>
      </c>
      <c r="W28">
        <v>2.09</v>
      </c>
      <c r="X28">
        <v>2.57</v>
      </c>
      <c r="Y28">
        <v>3.05</v>
      </c>
      <c r="Z28">
        <v>3.52</v>
      </c>
      <c r="AA28">
        <v>4</v>
      </c>
      <c r="AB28">
        <v>4.4800000000000004</v>
      </c>
      <c r="AE28" t="s">
        <v>76</v>
      </c>
      <c r="AF28" t="s">
        <v>77</v>
      </c>
      <c r="AG28">
        <v>-0.28999999999999998</v>
      </c>
      <c r="AH28">
        <v>0.18</v>
      </c>
      <c r="AI28">
        <v>0.66</v>
      </c>
      <c r="AJ28">
        <v>1.1399999999999999</v>
      </c>
      <c r="AK28">
        <v>1.61</v>
      </c>
      <c r="AL28">
        <v>2.09</v>
      </c>
      <c r="AM28">
        <v>2.57</v>
      </c>
      <c r="AN28">
        <v>3.05</v>
      </c>
      <c r="AO28">
        <v>3.52</v>
      </c>
      <c r="AP28">
        <v>4</v>
      </c>
      <c r="AQ28">
        <v>4.4800000000000004</v>
      </c>
    </row>
    <row r="29" spans="1:43" x14ac:dyDescent="0.25">
      <c r="P29" s="18" t="s">
        <v>78</v>
      </c>
      <c r="Q29">
        <v>3285</v>
      </c>
      <c r="R29">
        <v>41036</v>
      </c>
      <c r="S29">
        <v>37204</v>
      </c>
      <c r="T29">
        <v>38829</v>
      </c>
      <c r="U29">
        <v>40609</v>
      </c>
      <c r="V29">
        <v>36513</v>
      </c>
      <c r="W29">
        <v>32162</v>
      </c>
      <c r="X29">
        <v>24418</v>
      </c>
      <c r="Y29">
        <v>3555</v>
      </c>
      <c r="Z29">
        <v>3410</v>
      </c>
      <c r="AA29">
        <v>3334</v>
      </c>
      <c r="AB29">
        <v>3160</v>
      </c>
      <c r="AE29" s="18" t="s">
        <v>78</v>
      </c>
      <c r="AF29">
        <v>3269</v>
      </c>
      <c r="AG29">
        <v>47334</v>
      </c>
      <c r="AH29">
        <v>40941</v>
      </c>
      <c r="AI29">
        <v>41397</v>
      </c>
      <c r="AJ29">
        <v>34148</v>
      </c>
      <c r="AK29">
        <v>32339</v>
      </c>
      <c r="AL29">
        <v>24668</v>
      </c>
      <c r="AM29">
        <v>7535</v>
      </c>
      <c r="AN29">
        <v>3423</v>
      </c>
      <c r="AO29">
        <v>3447</v>
      </c>
      <c r="AP29">
        <v>3290</v>
      </c>
      <c r="AQ29">
        <v>3636</v>
      </c>
    </row>
    <row r="30" spans="1:43" x14ac:dyDescent="0.25">
      <c r="P30" s="18"/>
      <c r="Q30">
        <v>3055</v>
      </c>
      <c r="R30">
        <v>45247</v>
      </c>
      <c r="S30">
        <v>45498</v>
      </c>
      <c r="T30">
        <v>45264</v>
      </c>
      <c r="U30">
        <v>40439</v>
      </c>
      <c r="V30">
        <v>38727</v>
      </c>
      <c r="W30">
        <v>38199</v>
      </c>
      <c r="X30">
        <v>9033</v>
      </c>
      <c r="Y30">
        <v>3389</v>
      </c>
      <c r="Z30">
        <v>3406</v>
      </c>
      <c r="AA30">
        <v>3448</v>
      </c>
      <c r="AB30">
        <v>3211</v>
      </c>
      <c r="AE30" s="18"/>
      <c r="AF30">
        <v>3208</v>
      </c>
      <c r="AG30">
        <v>40549</v>
      </c>
      <c r="AH30">
        <v>41042</v>
      </c>
      <c r="AI30">
        <v>41618</v>
      </c>
      <c r="AJ30">
        <v>34027</v>
      </c>
      <c r="AK30">
        <v>30843</v>
      </c>
      <c r="AL30">
        <v>17616</v>
      </c>
      <c r="AM30">
        <v>3505</v>
      </c>
      <c r="AN30">
        <v>3385</v>
      </c>
      <c r="AO30">
        <v>3468</v>
      </c>
      <c r="AP30">
        <v>3408</v>
      </c>
      <c r="AQ30">
        <v>3348</v>
      </c>
    </row>
    <row r="31" spans="1:43" x14ac:dyDescent="0.25">
      <c r="P31" s="18"/>
      <c r="Q31">
        <v>3192</v>
      </c>
      <c r="R31">
        <v>43942</v>
      </c>
      <c r="S31">
        <v>47670</v>
      </c>
      <c r="T31">
        <v>44202</v>
      </c>
      <c r="U31">
        <v>43290</v>
      </c>
      <c r="V31">
        <v>37498</v>
      </c>
      <c r="W31">
        <v>28819</v>
      </c>
      <c r="X31">
        <v>3733</v>
      </c>
      <c r="Y31">
        <v>3566</v>
      </c>
      <c r="Z31">
        <v>3299</v>
      </c>
      <c r="AA31">
        <v>3295</v>
      </c>
      <c r="AB31">
        <v>3101</v>
      </c>
      <c r="AE31" s="18"/>
      <c r="AF31">
        <v>3219</v>
      </c>
      <c r="AG31">
        <v>42415</v>
      </c>
      <c r="AH31">
        <v>40069</v>
      </c>
      <c r="AI31">
        <v>39658</v>
      </c>
      <c r="AJ31">
        <v>35734</v>
      </c>
      <c r="AK31">
        <v>30654</v>
      </c>
      <c r="AL31">
        <v>11181</v>
      </c>
      <c r="AM31">
        <v>3284</v>
      </c>
      <c r="AN31">
        <v>3374</v>
      </c>
      <c r="AO31">
        <v>3209</v>
      </c>
      <c r="AP31">
        <v>3222</v>
      </c>
      <c r="AQ31">
        <v>3137</v>
      </c>
    </row>
    <row r="32" spans="1:43" x14ac:dyDescent="0.25">
      <c r="A32" t="s">
        <v>86</v>
      </c>
      <c r="P32" s="18" t="s">
        <v>79</v>
      </c>
      <c r="Q32">
        <v>3107</v>
      </c>
      <c r="R32">
        <v>45738</v>
      </c>
      <c r="S32">
        <v>45437</v>
      </c>
      <c r="T32">
        <v>46007</v>
      </c>
      <c r="U32">
        <v>40431</v>
      </c>
      <c r="V32">
        <v>42684</v>
      </c>
      <c r="W32">
        <v>35136</v>
      </c>
      <c r="X32">
        <v>25406</v>
      </c>
      <c r="Y32">
        <v>3799</v>
      </c>
      <c r="Z32">
        <v>3384</v>
      </c>
      <c r="AA32">
        <v>3497</v>
      </c>
      <c r="AB32">
        <v>3167</v>
      </c>
      <c r="AE32" s="18" t="s">
        <v>79</v>
      </c>
      <c r="AF32">
        <v>3250</v>
      </c>
      <c r="AG32">
        <v>43345</v>
      </c>
      <c r="AH32">
        <v>39417</v>
      </c>
      <c r="AI32">
        <v>39193</v>
      </c>
      <c r="AJ32">
        <v>37734</v>
      </c>
      <c r="AK32">
        <v>36681</v>
      </c>
      <c r="AL32">
        <v>29661</v>
      </c>
      <c r="AM32">
        <v>6353</v>
      </c>
      <c r="AN32">
        <v>3434</v>
      </c>
      <c r="AO32">
        <v>3844</v>
      </c>
      <c r="AP32">
        <v>3209</v>
      </c>
      <c r="AQ32">
        <v>3350</v>
      </c>
    </row>
    <row r="33" spans="1:43" x14ac:dyDescent="0.25">
      <c r="A33" s="2">
        <v>44061</v>
      </c>
      <c r="C33" t="s">
        <v>21</v>
      </c>
      <c r="P33" s="18"/>
      <c r="Q33">
        <v>3061</v>
      </c>
      <c r="R33">
        <v>46322</v>
      </c>
      <c r="S33">
        <v>49103</v>
      </c>
      <c r="T33">
        <v>50053</v>
      </c>
      <c r="U33">
        <v>45156</v>
      </c>
      <c r="V33">
        <v>45037</v>
      </c>
      <c r="W33">
        <v>33608</v>
      </c>
      <c r="X33">
        <v>4671</v>
      </c>
      <c r="Y33">
        <v>3322</v>
      </c>
      <c r="Z33">
        <v>3397</v>
      </c>
      <c r="AA33">
        <v>3286</v>
      </c>
      <c r="AB33">
        <v>3103</v>
      </c>
      <c r="AE33" s="18"/>
      <c r="AF33">
        <v>3174</v>
      </c>
      <c r="AG33">
        <v>45633</v>
      </c>
      <c r="AH33">
        <v>50425</v>
      </c>
      <c r="AI33">
        <v>47444</v>
      </c>
      <c r="AJ33">
        <v>48515</v>
      </c>
      <c r="AK33">
        <v>35521</v>
      </c>
      <c r="AL33">
        <v>13613</v>
      </c>
      <c r="AM33">
        <v>3520</v>
      </c>
      <c r="AN33">
        <v>3401</v>
      </c>
      <c r="AO33">
        <v>3478</v>
      </c>
      <c r="AP33">
        <v>3397</v>
      </c>
      <c r="AQ33">
        <v>3200</v>
      </c>
    </row>
    <row r="34" spans="1:43" x14ac:dyDescent="0.25">
      <c r="A34" t="s">
        <v>76</v>
      </c>
      <c r="B34" t="s">
        <v>77</v>
      </c>
      <c r="C34">
        <v>-0.28999999999999998</v>
      </c>
      <c r="D34">
        <v>0.18</v>
      </c>
      <c r="E34">
        <v>0.66</v>
      </c>
      <c r="F34">
        <v>1.1399999999999999</v>
      </c>
      <c r="G34">
        <v>1.61</v>
      </c>
      <c r="H34">
        <v>2.09</v>
      </c>
      <c r="I34">
        <v>2.57</v>
      </c>
      <c r="J34">
        <v>3.05</v>
      </c>
      <c r="K34">
        <v>3.52</v>
      </c>
      <c r="L34">
        <v>4</v>
      </c>
      <c r="M34">
        <v>4.4800000000000004</v>
      </c>
      <c r="P34" s="18"/>
      <c r="Q34">
        <v>3131</v>
      </c>
      <c r="R34">
        <v>52885</v>
      </c>
      <c r="S34">
        <v>51582</v>
      </c>
      <c r="T34">
        <v>50038</v>
      </c>
      <c r="U34">
        <v>49549</v>
      </c>
      <c r="V34">
        <v>39744</v>
      </c>
      <c r="W34">
        <v>28525</v>
      </c>
      <c r="X34">
        <v>3685</v>
      </c>
      <c r="Y34">
        <v>3603</v>
      </c>
      <c r="Z34">
        <v>3381</v>
      </c>
      <c r="AA34">
        <v>3343</v>
      </c>
      <c r="AB34">
        <v>3086</v>
      </c>
      <c r="AE34" s="18"/>
      <c r="AF34">
        <v>3221</v>
      </c>
      <c r="AG34">
        <v>48557</v>
      </c>
      <c r="AH34">
        <v>47715</v>
      </c>
      <c r="AI34">
        <v>45518</v>
      </c>
      <c r="AJ34">
        <v>43190</v>
      </c>
      <c r="AK34">
        <v>33447</v>
      </c>
      <c r="AL34">
        <v>7962</v>
      </c>
      <c r="AM34">
        <v>3336</v>
      </c>
      <c r="AN34">
        <v>3409</v>
      </c>
      <c r="AO34">
        <v>3971</v>
      </c>
      <c r="AP34">
        <v>3452</v>
      </c>
      <c r="AQ34">
        <v>3328</v>
      </c>
    </row>
    <row r="35" spans="1:43" x14ac:dyDescent="0.25">
      <c r="A35" s="18" t="s">
        <v>78</v>
      </c>
      <c r="B35">
        <v>2756</v>
      </c>
      <c r="C35">
        <v>38939</v>
      </c>
      <c r="D35">
        <v>34454</v>
      </c>
      <c r="E35">
        <v>33894</v>
      </c>
      <c r="F35">
        <v>39762</v>
      </c>
      <c r="G35">
        <v>39841</v>
      </c>
      <c r="H35">
        <v>34490</v>
      </c>
      <c r="I35">
        <v>27863</v>
      </c>
      <c r="J35">
        <v>6814</v>
      </c>
      <c r="K35">
        <v>3333</v>
      </c>
      <c r="L35">
        <v>3161</v>
      </c>
      <c r="M35">
        <v>2964</v>
      </c>
      <c r="P35" s="18" t="s">
        <v>80</v>
      </c>
      <c r="Q35">
        <v>3252</v>
      </c>
      <c r="R35">
        <v>45242</v>
      </c>
      <c r="S35">
        <v>42218</v>
      </c>
      <c r="T35">
        <v>39573</v>
      </c>
      <c r="U35">
        <v>38761</v>
      </c>
      <c r="V35">
        <v>38124</v>
      </c>
      <c r="W35">
        <v>30020</v>
      </c>
      <c r="X35">
        <v>25196</v>
      </c>
      <c r="Y35">
        <v>3697</v>
      </c>
      <c r="Z35">
        <v>3814</v>
      </c>
      <c r="AA35">
        <v>3562</v>
      </c>
      <c r="AB35">
        <v>3326</v>
      </c>
      <c r="AE35" s="18" t="s">
        <v>80</v>
      </c>
      <c r="AF35">
        <v>3232</v>
      </c>
      <c r="AG35">
        <v>43637</v>
      </c>
      <c r="AH35">
        <v>43828</v>
      </c>
      <c r="AI35">
        <v>40788</v>
      </c>
      <c r="AJ35">
        <v>42096</v>
      </c>
      <c r="AK35">
        <v>36755</v>
      </c>
      <c r="AL35">
        <v>27921</v>
      </c>
      <c r="AM35">
        <v>7595</v>
      </c>
      <c r="AN35">
        <v>3477</v>
      </c>
      <c r="AO35">
        <v>3296</v>
      </c>
      <c r="AP35">
        <v>3470</v>
      </c>
      <c r="AQ35">
        <v>3080</v>
      </c>
    </row>
    <row r="36" spans="1:43" x14ac:dyDescent="0.25">
      <c r="A36" s="18"/>
      <c r="B36">
        <v>2789</v>
      </c>
      <c r="C36">
        <v>40091</v>
      </c>
      <c r="D36">
        <v>35863</v>
      </c>
      <c r="E36">
        <v>34017</v>
      </c>
      <c r="F36">
        <v>40089</v>
      </c>
      <c r="G36">
        <v>33499</v>
      </c>
      <c r="H36">
        <v>36011</v>
      </c>
      <c r="I36">
        <v>37349</v>
      </c>
      <c r="J36">
        <v>19108</v>
      </c>
      <c r="K36">
        <v>3731</v>
      </c>
      <c r="L36">
        <v>3167</v>
      </c>
      <c r="M36">
        <v>3012</v>
      </c>
      <c r="P36" s="18"/>
      <c r="Q36">
        <v>3218</v>
      </c>
      <c r="R36">
        <v>37922</v>
      </c>
      <c r="S36">
        <v>47310</v>
      </c>
      <c r="T36">
        <v>40189</v>
      </c>
      <c r="U36">
        <v>40825</v>
      </c>
      <c r="V36">
        <v>38431</v>
      </c>
      <c r="W36">
        <v>31676</v>
      </c>
      <c r="X36">
        <v>10798</v>
      </c>
      <c r="Y36">
        <v>3505</v>
      </c>
      <c r="Z36">
        <v>3502</v>
      </c>
      <c r="AA36">
        <v>3482</v>
      </c>
      <c r="AB36">
        <v>3319</v>
      </c>
      <c r="AE36" s="18"/>
      <c r="AF36">
        <v>3163</v>
      </c>
      <c r="AG36">
        <v>41283</v>
      </c>
      <c r="AH36">
        <v>41499</v>
      </c>
      <c r="AI36">
        <v>41636</v>
      </c>
      <c r="AJ36">
        <v>37853</v>
      </c>
      <c r="AK36">
        <v>32420</v>
      </c>
      <c r="AL36">
        <v>18565</v>
      </c>
      <c r="AM36">
        <v>3800</v>
      </c>
      <c r="AN36">
        <v>3391</v>
      </c>
      <c r="AO36">
        <v>3404</v>
      </c>
      <c r="AP36">
        <v>3315</v>
      </c>
      <c r="AQ36">
        <v>3081</v>
      </c>
    </row>
    <row r="37" spans="1:43" x14ac:dyDescent="0.25">
      <c r="A37" s="18"/>
      <c r="B37">
        <v>2731</v>
      </c>
      <c r="C37">
        <v>43807</v>
      </c>
      <c r="D37">
        <v>37824</v>
      </c>
      <c r="E37">
        <v>40891</v>
      </c>
      <c r="F37">
        <v>38835</v>
      </c>
      <c r="G37">
        <v>40320</v>
      </c>
      <c r="H37">
        <v>38317</v>
      </c>
      <c r="I37">
        <v>27597</v>
      </c>
      <c r="J37">
        <v>7941</v>
      </c>
      <c r="K37">
        <v>3365</v>
      </c>
      <c r="L37">
        <v>3086</v>
      </c>
      <c r="M37">
        <v>2948</v>
      </c>
      <c r="P37" s="18"/>
      <c r="Q37">
        <v>3169</v>
      </c>
      <c r="R37">
        <v>43444</v>
      </c>
      <c r="S37">
        <v>44603</v>
      </c>
      <c r="T37">
        <v>41267</v>
      </c>
      <c r="U37">
        <v>41671</v>
      </c>
      <c r="V37">
        <v>35988</v>
      </c>
      <c r="W37">
        <v>27699</v>
      </c>
      <c r="X37">
        <v>3875</v>
      </c>
      <c r="Y37">
        <v>3952</v>
      </c>
      <c r="Z37">
        <v>3474</v>
      </c>
      <c r="AA37">
        <v>3430</v>
      </c>
      <c r="AB37">
        <v>3341</v>
      </c>
      <c r="AE37" s="18"/>
      <c r="AF37">
        <v>3169</v>
      </c>
      <c r="AG37">
        <v>42618</v>
      </c>
      <c r="AH37">
        <v>44933</v>
      </c>
      <c r="AI37">
        <v>45722</v>
      </c>
      <c r="AJ37">
        <v>36832</v>
      </c>
      <c r="AK37">
        <v>29821</v>
      </c>
      <c r="AL37">
        <v>11784</v>
      </c>
      <c r="AM37">
        <v>3398</v>
      </c>
      <c r="AN37">
        <v>3664</v>
      </c>
      <c r="AO37">
        <v>3297</v>
      </c>
      <c r="AP37">
        <v>3322</v>
      </c>
      <c r="AQ37">
        <v>3145</v>
      </c>
    </row>
    <row r="38" spans="1:43" x14ac:dyDescent="0.25">
      <c r="A38" s="18" t="s">
        <v>79</v>
      </c>
      <c r="B38">
        <v>2734</v>
      </c>
      <c r="C38">
        <v>37511</v>
      </c>
      <c r="D38">
        <v>34661</v>
      </c>
      <c r="E38">
        <v>41993</v>
      </c>
      <c r="F38">
        <v>43057</v>
      </c>
      <c r="G38">
        <v>41742</v>
      </c>
      <c r="H38">
        <v>43453</v>
      </c>
      <c r="I38">
        <v>25336</v>
      </c>
      <c r="J38">
        <v>5975</v>
      </c>
      <c r="K38">
        <v>3285</v>
      </c>
      <c r="L38">
        <v>3132</v>
      </c>
      <c r="M38">
        <v>3130</v>
      </c>
      <c r="P38" s="18" t="s">
        <v>81</v>
      </c>
      <c r="Q38">
        <v>3159</v>
      </c>
      <c r="R38">
        <v>44993</v>
      </c>
      <c r="S38">
        <v>45715</v>
      </c>
      <c r="T38">
        <v>42368</v>
      </c>
      <c r="U38">
        <v>43994</v>
      </c>
      <c r="V38">
        <v>38926</v>
      </c>
      <c r="W38">
        <v>38089</v>
      </c>
      <c r="X38">
        <v>24240</v>
      </c>
      <c r="Y38">
        <v>3852</v>
      </c>
      <c r="Z38">
        <v>3336</v>
      </c>
      <c r="AA38">
        <v>3472</v>
      </c>
      <c r="AB38">
        <v>3091</v>
      </c>
      <c r="AE38" s="18" t="s">
        <v>81</v>
      </c>
      <c r="AF38">
        <v>3164</v>
      </c>
      <c r="AG38">
        <v>43808</v>
      </c>
      <c r="AH38">
        <v>44971</v>
      </c>
      <c r="AI38">
        <v>43990</v>
      </c>
      <c r="AJ38">
        <v>37439</v>
      </c>
      <c r="AK38">
        <v>33474</v>
      </c>
      <c r="AL38">
        <v>27530</v>
      </c>
      <c r="AM38">
        <v>6747</v>
      </c>
      <c r="AN38">
        <v>3259</v>
      </c>
      <c r="AO38">
        <v>3296</v>
      </c>
      <c r="AP38">
        <v>3232</v>
      </c>
      <c r="AQ38">
        <v>3271</v>
      </c>
    </row>
    <row r="39" spans="1:43" x14ac:dyDescent="0.25">
      <c r="A39" s="18"/>
      <c r="B39">
        <v>2746</v>
      </c>
      <c r="C39">
        <v>39912</v>
      </c>
      <c r="D39">
        <v>40838</v>
      </c>
      <c r="E39">
        <v>37896</v>
      </c>
      <c r="F39">
        <v>47654</v>
      </c>
      <c r="G39">
        <v>45229</v>
      </c>
      <c r="H39">
        <v>41850</v>
      </c>
      <c r="I39">
        <v>26283</v>
      </c>
      <c r="J39">
        <v>6729</v>
      </c>
      <c r="K39">
        <v>3399</v>
      </c>
      <c r="L39">
        <v>3176</v>
      </c>
      <c r="M39">
        <v>3080</v>
      </c>
      <c r="P39" s="18"/>
      <c r="Q39">
        <v>3144</v>
      </c>
      <c r="R39">
        <v>45460</v>
      </c>
      <c r="S39">
        <v>43945</v>
      </c>
      <c r="T39">
        <v>39392</v>
      </c>
      <c r="U39">
        <v>42319</v>
      </c>
      <c r="V39">
        <v>37529</v>
      </c>
      <c r="W39">
        <v>32153</v>
      </c>
      <c r="X39">
        <v>5787</v>
      </c>
      <c r="Y39">
        <v>3517</v>
      </c>
      <c r="Z39">
        <v>3570</v>
      </c>
      <c r="AA39">
        <v>3476</v>
      </c>
      <c r="AB39">
        <v>3200</v>
      </c>
      <c r="AE39" s="18"/>
      <c r="AF39">
        <v>3197</v>
      </c>
      <c r="AG39">
        <v>45969</v>
      </c>
      <c r="AH39">
        <v>49177</v>
      </c>
      <c r="AI39">
        <v>47970</v>
      </c>
      <c r="AJ39">
        <v>44753</v>
      </c>
      <c r="AK39">
        <v>31588</v>
      </c>
      <c r="AL39">
        <v>14864</v>
      </c>
      <c r="AM39">
        <v>3551</v>
      </c>
      <c r="AN39">
        <v>3382</v>
      </c>
      <c r="AO39">
        <v>3369</v>
      </c>
      <c r="AP39">
        <v>3342</v>
      </c>
      <c r="AQ39">
        <v>3120</v>
      </c>
    </row>
    <row r="40" spans="1:43" x14ac:dyDescent="0.25">
      <c r="A40" s="18"/>
      <c r="B40">
        <v>2763</v>
      </c>
      <c r="C40">
        <v>43989</v>
      </c>
      <c r="D40">
        <v>45981</v>
      </c>
      <c r="E40">
        <v>47322</v>
      </c>
      <c r="F40">
        <v>46776</v>
      </c>
      <c r="G40">
        <v>44879</v>
      </c>
      <c r="H40">
        <v>37844</v>
      </c>
      <c r="I40">
        <v>19240</v>
      </c>
      <c r="J40">
        <v>4672</v>
      </c>
      <c r="K40">
        <v>3319</v>
      </c>
      <c r="L40">
        <v>3114</v>
      </c>
      <c r="M40">
        <v>3075</v>
      </c>
      <c r="P40" s="18"/>
      <c r="Q40">
        <v>3202</v>
      </c>
      <c r="R40">
        <v>48048</v>
      </c>
      <c r="S40">
        <v>46753</v>
      </c>
      <c r="T40">
        <v>51404</v>
      </c>
      <c r="U40">
        <v>40311</v>
      </c>
      <c r="V40">
        <v>37503</v>
      </c>
      <c r="W40">
        <v>24961</v>
      </c>
      <c r="X40">
        <v>3574</v>
      </c>
      <c r="Y40">
        <v>3551</v>
      </c>
      <c r="Z40">
        <v>3559</v>
      </c>
      <c r="AA40">
        <v>3475</v>
      </c>
      <c r="AB40">
        <v>3116</v>
      </c>
      <c r="AE40" s="18"/>
      <c r="AF40">
        <v>3265</v>
      </c>
      <c r="AG40">
        <v>49292</v>
      </c>
      <c r="AH40">
        <v>48909</v>
      </c>
      <c r="AI40">
        <v>44642</v>
      </c>
      <c r="AJ40">
        <v>37607</v>
      </c>
      <c r="AK40">
        <v>28494</v>
      </c>
      <c r="AL40">
        <v>7984</v>
      </c>
      <c r="AM40">
        <v>3297</v>
      </c>
      <c r="AN40">
        <v>3252</v>
      </c>
      <c r="AO40">
        <v>3260</v>
      </c>
      <c r="AP40">
        <v>3423</v>
      </c>
      <c r="AQ40">
        <v>3303</v>
      </c>
    </row>
    <row r="41" spans="1:43" x14ac:dyDescent="0.25">
      <c r="A41" s="18" t="s">
        <v>80</v>
      </c>
      <c r="B41">
        <v>2822</v>
      </c>
      <c r="C41">
        <v>38402</v>
      </c>
      <c r="D41">
        <v>35977</v>
      </c>
      <c r="E41">
        <v>41504</v>
      </c>
      <c r="F41">
        <v>38959</v>
      </c>
      <c r="G41">
        <v>32228</v>
      </c>
      <c r="H41">
        <v>35598</v>
      </c>
      <c r="I41">
        <v>28391</v>
      </c>
      <c r="J41">
        <v>7259</v>
      </c>
      <c r="K41">
        <v>3410</v>
      </c>
      <c r="L41">
        <v>3135</v>
      </c>
      <c r="M41">
        <v>3104</v>
      </c>
      <c r="P41" s="18" t="s">
        <v>82</v>
      </c>
      <c r="Q41">
        <v>3237</v>
      </c>
      <c r="R41">
        <v>29384</v>
      </c>
      <c r="S41">
        <v>26774</v>
      </c>
      <c r="T41">
        <v>32412</v>
      </c>
      <c r="U41">
        <v>31242</v>
      </c>
      <c r="V41">
        <v>26487</v>
      </c>
      <c r="W41">
        <v>21139</v>
      </c>
      <c r="X41">
        <v>8646</v>
      </c>
      <c r="Y41">
        <v>3477</v>
      </c>
      <c r="Z41">
        <v>3399</v>
      </c>
      <c r="AA41">
        <v>3413</v>
      </c>
      <c r="AB41">
        <v>3203</v>
      </c>
      <c r="AE41" s="18" t="s">
        <v>82</v>
      </c>
      <c r="AF41">
        <v>3198</v>
      </c>
      <c r="AG41">
        <v>17651</v>
      </c>
      <c r="AH41">
        <v>20069</v>
      </c>
      <c r="AI41">
        <v>16011</v>
      </c>
      <c r="AJ41">
        <v>17196</v>
      </c>
      <c r="AK41">
        <v>8630</v>
      </c>
      <c r="AL41">
        <v>5095</v>
      </c>
      <c r="AM41">
        <v>3282</v>
      </c>
      <c r="AN41">
        <v>3333</v>
      </c>
      <c r="AO41">
        <v>3292</v>
      </c>
      <c r="AP41">
        <v>3347</v>
      </c>
      <c r="AQ41">
        <v>3166</v>
      </c>
    </row>
    <row r="42" spans="1:43" x14ac:dyDescent="0.25">
      <c r="A42" s="18"/>
      <c r="B42">
        <v>2915</v>
      </c>
      <c r="C42">
        <v>39179</v>
      </c>
      <c r="D42">
        <v>36982</v>
      </c>
      <c r="E42">
        <v>38839</v>
      </c>
      <c r="F42">
        <v>35756</v>
      </c>
      <c r="G42">
        <v>32331</v>
      </c>
      <c r="H42">
        <v>28937</v>
      </c>
      <c r="I42">
        <v>28247</v>
      </c>
      <c r="J42">
        <v>11320</v>
      </c>
      <c r="K42">
        <v>3607</v>
      </c>
      <c r="L42">
        <v>3228</v>
      </c>
      <c r="M42">
        <v>3072</v>
      </c>
      <c r="P42" s="18"/>
      <c r="Q42">
        <v>3160</v>
      </c>
      <c r="R42">
        <v>26980</v>
      </c>
      <c r="S42">
        <v>30748</v>
      </c>
      <c r="T42">
        <v>33915</v>
      </c>
      <c r="U42">
        <v>31468</v>
      </c>
      <c r="V42">
        <v>25625</v>
      </c>
      <c r="W42">
        <v>13552</v>
      </c>
      <c r="X42">
        <v>4803</v>
      </c>
      <c r="Y42">
        <v>3435</v>
      </c>
      <c r="Z42">
        <v>3416</v>
      </c>
      <c r="AA42">
        <v>3356</v>
      </c>
      <c r="AB42">
        <v>3830</v>
      </c>
      <c r="AE42" s="18"/>
      <c r="AF42">
        <v>3070</v>
      </c>
      <c r="AG42">
        <v>12448</v>
      </c>
      <c r="AH42">
        <v>21341</v>
      </c>
      <c r="AI42">
        <v>20454</v>
      </c>
      <c r="AJ42">
        <v>13459</v>
      </c>
      <c r="AK42">
        <v>8578</v>
      </c>
      <c r="AL42">
        <v>3319</v>
      </c>
      <c r="AM42">
        <v>3321</v>
      </c>
      <c r="AN42">
        <v>3235</v>
      </c>
      <c r="AO42">
        <v>3303</v>
      </c>
      <c r="AP42">
        <v>3158</v>
      </c>
      <c r="AQ42">
        <v>3211</v>
      </c>
    </row>
    <row r="43" spans="1:43" x14ac:dyDescent="0.25">
      <c r="A43" s="18"/>
      <c r="B43">
        <v>2888</v>
      </c>
      <c r="C43">
        <v>35374</v>
      </c>
      <c r="D43">
        <v>36026</v>
      </c>
      <c r="E43">
        <v>40608</v>
      </c>
      <c r="F43">
        <v>36853</v>
      </c>
      <c r="G43">
        <v>34605</v>
      </c>
      <c r="H43">
        <v>30196</v>
      </c>
      <c r="I43">
        <v>22924</v>
      </c>
      <c r="J43">
        <v>6744</v>
      </c>
      <c r="K43">
        <v>3277</v>
      </c>
      <c r="L43">
        <v>3110</v>
      </c>
      <c r="M43">
        <v>3075</v>
      </c>
      <c r="P43" s="18"/>
      <c r="Q43">
        <v>3079</v>
      </c>
      <c r="R43">
        <v>29690</v>
      </c>
      <c r="S43">
        <v>31502</v>
      </c>
      <c r="T43">
        <v>29114</v>
      </c>
      <c r="U43">
        <v>31934</v>
      </c>
      <c r="V43">
        <v>24021</v>
      </c>
      <c r="W43">
        <v>13140</v>
      </c>
      <c r="X43">
        <v>3727</v>
      </c>
      <c r="Y43">
        <v>3359</v>
      </c>
      <c r="Z43">
        <v>3503</v>
      </c>
      <c r="AA43">
        <v>3380</v>
      </c>
      <c r="AB43">
        <v>3194</v>
      </c>
      <c r="AE43" s="18"/>
      <c r="AF43">
        <v>3061</v>
      </c>
      <c r="AG43">
        <v>14764</v>
      </c>
      <c r="AH43">
        <v>19738</v>
      </c>
      <c r="AI43">
        <v>16719</v>
      </c>
      <c r="AJ43">
        <v>12371</v>
      </c>
      <c r="AK43">
        <v>6201</v>
      </c>
      <c r="AL43">
        <v>3246</v>
      </c>
      <c r="AM43">
        <v>3216</v>
      </c>
      <c r="AN43">
        <v>3374</v>
      </c>
      <c r="AO43">
        <v>3238</v>
      </c>
      <c r="AP43">
        <v>3281</v>
      </c>
      <c r="AQ43">
        <v>3218</v>
      </c>
    </row>
    <row r="44" spans="1:43" x14ac:dyDescent="0.25">
      <c r="A44" s="18" t="s">
        <v>81</v>
      </c>
      <c r="B44">
        <v>2922</v>
      </c>
      <c r="C44">
        <v>45133</v>
      </c>
      <c r="D44">
        <v>39256</v>
      </c>
      <c r="E44">
        <v>37472</v>
      </c>
      <c r="F44">
        <v>39274</v>
      </c>
      <c r="G44">
        <v>37078</v>
      </c>
      <c r="H44">
        <v>30188</v>
      </c>
      <c r="I44">
        <v>18676</v>
      </c>
      <c r="J44">
        <v>5997</v>
      </c>
      <c r="K44">
        <v>3555</v>
      </c>
      <c r="L44">
        <v>3233</v>
      </c>
      <c r="M44">
        <v>3098</v>
      </c>
      <c r="P44" s="18" t="s">
        <v>83</v>
      </c>
      <c r="Q44">
        <v>3072</v>
      </c>
      <c r="R44">
        <v>10852</v>
      </c>
      <c r="S44">
        <v>10521</v>
      </c>
      <c r="T44">
        <v>10793</v>
      </c>
      <c r="U44">
        <v>9726</v>
      </c>
      <c r="V44">
        <v>9770</v>
      </c>
      <c r="W44">
        <v>8117</v>
      </c>
      <c r="X44">
        <v>4816</v>
      </c>
      <c r="Y44">
        <v>3467</v>
      </c>
      <c r="Z44">
        <v>3562</v>
      </c>
      <c r="AA44">
        <v>3246</v>
      </c>
      <c r="AB44">
        <v>3210</v>
      </c>
      <c r="AE44" s="18" t="s">
        <v>83</v>
      </c>
      <c r="AF44">
        <v>3028</v>
      </c>
      <c r="AG44">
        <v>3219</v>
      </c>
      <c r="AH44">
        <v>3256</v>
      </c>
      <c r="AI44">
        <v>3287</v>
      </c>
      <c r="AJ44">
        <v>3277</v>
      </c>
      <c r="AK44">
        <v>3309</v>
      </c>
      <c r="AL44">
        <v>3227</v>
      </c>
      <c r="AM44">
        <v>3136</v>
      </c>
      <c r="AN44">
        <v>3223</v>
      </c>
      <c r="AO44">
        <v>3261</v>
      </c>
      <c r="AP44">
        <v>3242</v>
      </c>
      <c r="AQ44">
        <v>3143</v>
      </c>
    </row>
    <row r="45" spans="1:43" x14ac:dyDescent="0.25">
      <c r="A45" s="18"/>
      <c r="B45">
        <v>2896</v>
      </c>
      <c r="C45">
        <v>38669</v>
      </c>
      <c r="D45">
        <v>41795</v>
      </c>
      <c r="E45">
        <v>41414</v>
      </c>
      <c r="F45">
        <v>45227</v>
      </c>
      <c r="G45">
        <v>39767</v>
      </c>
      <c r="H45">
        <v>33440</v>
      </c>
      <c r="I45">
        <v>22266</v>
      </c>
      <c r="J45">
        <v>8625</v>
      </c>
      <c r="K45">
        <v>3501</v>
      </c>
      <c r="L45">
        <v>3280</v>
      </c>
      <c r="M45">
        <v>3117</v>
      </c>
      <c r="P45" s="18"/>
      <c r="Q45">
        <v>3047</v>
      </c>
      <c r="R45">
        <v>10775</v>
      </c>
      <c r="S45">
        <v>10978</v>
      </c>
      <c r="T45">
        <v>10875</v>
      </c>
      <c r="U45">
        <v>9490</v>
      </c>
      <c r="V45">
        <v>8551</v>
      </c>
      <c r="W45">
        <v>6230</v>
      </c>
      <c r="X45">
        <v>3792</v>
      </c>
      <c r="Y45">
        <v>3436</v>
      </c>
      <c r="Z45">
        <v>3466</v>
      </c>
      <c r="AA45">
        <v>3369</v>
      </c>
      <c r="AB45">
        <v>3884</v>
      </c>
      <c r="AE45" s="18"/>
      <c r="AF45">
        <v>3100</v>
      </c>
      <c r="AG45">
        <v>3286</v>
      </c>
      <c r="AH45">
        <v>3263</v>
      </c>
      <c r="AI45">
        <v>3234</v>
      </c>
      <c r="AJ45">
        <v>3190</v>
      </c>
      <c r="AK45">
        <v>3300</v>
      </c>
      <c r="AL45">
        <v>3213</v>
      </c>
      <c r="AM45">
        <v>3255</v>
      </c>
      <c r="AN45">
        <v>3192</v>
      </c>
      <c r="AO45">
        <v>3298</v>
      </c>
      <c r="AP45">
        <v>3258</v>
      </c>
      <c r="AQ45">
        <v>3397</v>
      </c>
    </row>
    <row r="46" spans="1:43" x14ac:dyDescent="0.25">
      <c r="A46" s="18"/>
      <c r="B46">
        <v>2864</v>
      </c>
      <c r="C46">
        <v>49820</v>
      </c>
      <c r="D46">
        <v>50512</v>
      </c>
      <c r="E46">
        <v>42854</v>
      </c>
      <c r="F46">
        <v>41281</v>
      </c>
      <c r="G46">
        <v>40038</v>
      </c>
      <c r="H46">
        <v>27305</v>
      </c>
      <c r="I46">
        <v>17951</v>
      </c>
      <c r="J46">
        <v>5143</v>
      </c>
      <c r="K46">
        <v>3545</v>
      </c>
      <c r="L46">
        <v>3250</v>
      </c>
      <c r="M46">
        <v>3056</v>
      </c>
      <c r="P46" s="18"/>
      <c r="Q46">
        <v>3102</v>
      </c>
      <c r="R46">
        <v>11297</v>
      </c>
      <c r="S46">
        <v>11267</v>
      </c>
      <c r="T46">
        <v>10838</v>
      </c>
      <c r="U46">
        <v>9499</v>
      </c>
      <c r="V46">
        <v>8852</v>
      </c>
      <c r="W46">
        <v>4717</v>
      </c>
      <c r="X46">
        <v>3671</v>
      </c>
      <c r="Y46">
        <v>3396</v>
      </c>
      <c r="Z46">
        <v>3824</v>
      </c>
      <c r="AA46">
        <v>3672</v>
      </c>
      <c r="AB46">
        <v>3171</v>
      </c>
      <c r="AE46" s="18"/>
      <c r="AF46">
        <v>3071</v>
      </c>
      <c r="AG46">
        <v>3378</v>
      </c>
      <c r="AH46">
        <v>3365</v>
      </c>
      <c r="AI46">
        <v>3222</v>
      </c>
      <c r="AJ46">
        <v>3315</v>
      </c>
      <c r="AK46">
        <v>3245</v>
      </c>
      <c r="AL46">
        <v>3130</v>
      </c>
      <c r="AM46">
        <v>3187</v>
      </c>
      <c r="AN46">
        <v>3183</v>
      </c>
      <c r="AO46">
        <v>3216</v>
      </c>
      <c r="AP46">
        <v>3245</v>
      </c>
      <c r="AQ46">
        <v>3180</v>
      </c>
    </row>
    <row r="47" spans="1:43" x14ac:dyDescent="0.25">
      <c r="A47" s="18" t="s">
        <v>82</v>
      </c>
      <c r="B47">
        <v>2821</v>
      </c>
      <c r="C47">
        <v>35647</v>
      </c>
      <c r="D47">
        <v>29770</v>
      </c>
      <c r="E47">
        <v>29329</v>
      </c>
      <c r="F47">
        <v>29852</v>
      </c>
      <c r="G47">
        <v>28856</v>
      </c>
      <c r="H47">
        <v>15973</v>
      </c>
      <c r="I47">
        <v>9844</v>
      </c>
      <c r="J47">
        <v>6335</v>
      </c>
      <c r="K47">
        <v>3652</v>
      </c>
      <c r="L47">
        <v>3172</v>
      </c>
      <c r="M47">
        <v>3166</v>
      </c>
    </row>
    <row r="48" spans="1:43" x14ac:dyDescent="0.25">
      <c r="A48" s="18"/>
      <c r="B48">
        <v>2880</v>
      </c>
      <c r="C48">
        <v>34113</v>
      </c>
      <c r="D48">
        <v>28976</v>
      </c>
      <c r="E48">
        <v>28003</v>
      </c>
      <c r="F48">
        <v>30013</v>
      </c>
      <c r="G48">
        <v>25894</v>
      </c>
      <c r="H48">
        <v>21002</v>
      </c>
      <c r="I48">
        <v>15528</v>
      </c>
      <c r="J48">
        <v>7437</v>
      </c>
      <c r="K48">
        <v>3797</v>
      </c>
      <c r="L48">
        <v>3271</v>
      </c>
      <c r="M48">
        <v>3231</v>
      </c>
    </row>
    <row r="49" spans="1:43" x14ac:dyDescent="0.25">
      <c r="A49" s="18"/>
      <c r="B49">
        <v>2829</v>
      </c>
      <c r="C49">
        <v>30639</v>
      </c>
      <c r="D49">
        <v>28910</v>
      </c>
      <c r="E49">
        <v>31725</v>
      </c>
      <c r="F49">
        <v>23882</v>
      </c>
      <c r="G49">
        <v>23582</v>
      </c>
      <c r="H49">
        <v>18030</v>
      </c>
      <c r="I49">
        <v>11119</v>
      </c>
      <c r="J49">
        <v>5616</v>
      </c>
      <c r="K49">
        <v>3568</v>
      </c>
      <c r="L49">
        <v>3251</v>
      </c>
      <c r="M49">
        <v>3239</v>
      </c>
      <c r="P49" t="s">
        <v>87</v>
      </c>
      <c r="AE49" t="s">
        <v>87</v>
      </c>
    </row>
    <row r="50" spans="1:43" x14ac:dyDescent="0.25">
      <c r="A50" s="18" t="s">
        <v>83</v>
      </c>
      <c r="B50">
        <v>2827</v>
      </c>
      <c r="C50">
        <v>16407</v>
      </c>
      <c r="D50">
        <v>21913</v>
      </c>
      <c r="E50">
        <v>20133</v>
      </c>
      <c r="F50">
        <v>17564</v>
      </c>
      <c r="G50">
        <v>20681</v>
      </c>
      <c r="H50">
        <v>15898</v>
      </c>
      <c r="I50">
        <v>11794</v>
      </c>
      <c r="J50">
        <v>5910</v>
      </c>
      <c r="K50">
        <v>3730</v>
      </c>
      <c r="L50">
        <v>3316</v>
      </c>
      <c r="M50">
        <v>3211</v>
      </c>
      <c r="P50" s="2">
        <v>44040</v>
      </c>
      <c r="R50" t="s">
        <v>21</v>
      </c>
      <c r="AE50" s="2">
        <v>44040</v>
      </c>
      <c r="AG50" t="s">
        <v>21</v>
      </c>
    </row>
    <row r="51" spans="1:43" x14ac:dyDescent="0.25">
      <c r="A51" s="18"/>
      <c r="B51">
        <v>2824</v>
      </c>
      <c r="C51">
        <v>22714</v>
      </c>
      <c r="D51">
        <v>21585</v>
      </c>
      <c r="E51">
        <v>20111</v>
      </c>
      <c r="F51">
        <v>22493</v>
      </c>
      <c r="G51">
        <v>18035</v>
      </c>
      <c r="H51">
        <v>16616</v>
      </c>
      <c r="I51">
        <v>13151</v>
      </c>
      <c r="J51">
        <v>5813</v>
      </c>
      <c r="K51">
        <v>3954</v>
      </c>
      <c r="L51">
        <v>3317</v>
      </c>
      <c r="M51">
        <v>3177</v>
      </c>
      <c r="P51" t="s">
        <v>76</v>
      </c>
      <c r="Q51" t="s">
        <v>77</v>
      </c>
      <c r="R51">
        <v>-0.28999999999999998</v>
      </c>
      <c r="S51">
        <v>0.18</v>
      </c>
      <c r="T51">
        <v>0.66</v>
      </c>
      <c r="U51">
        <v>1.1399999999999999</v>
      </c>
      <c r="V51">
        <v>1.61</v>
      </c>
      <c r="W51">
        <v>2.09</v>
      </c>
      <c r="X51">
        <v>2.57</v>
      </c>
      <c r="Y51">
        <v>3.05</v>
      </c>
      <c r="Z51">
        <v>3.52</v>
      </c>
      <c r="AA51">
        <v>4</v>
      </c>
      <c r="AB51">
        <v>4.4800000000000004</v>
      </c>
      <c r="AE51" t="s">
        <v>76</v>
      </c>
      <c r="AF51" t="s">
        <v>77</v>
      </c>
      <c r="AG51">
        <v>-0.28999999999999998</v>
      </c>
      <c r="AH51">
        <v>0.18</v>
      </c>
      <c r="AI51">
        <v>0.66</v>
      </c>
      <c r="AJ51">
        <v>1.1399999999999999</v>
      </c>
      <c r="AK51">
        <v>1.61</v>
      </c>
      <c r="AL51">
        <v>2.09</v>
      </c>
      <c r="AM51">
        <v>2.57</v>
      </c>
      <c r="AN51">
        <v>3.05</v>
      </c>
      <c r="AO51">
        <v>3.52</v>
      </c>
      <c r="AP51">
        <v>4</v>
      </c>
      <c r="AQ51">
        <v>4.4800000000000004</v>
      </c>
    </row>
    <row r="52" spans="1:43" x14ac:dyDescent="0.25">
      <c r="A52" s="18"/>
      <c r="B52">
        <v>2774</v>
      </c>
      <c r="C52">
        <v>24995</v>
      </c>
      <c r="D52">
        <v>25627</v>
      </c>
      <c r="E52">
        <v>27145</v>
      </c>
      <c r="F52">
        <v>22908</v>
      </c>
      <c r="G52">
        <v>19142</v>
      </c>
      <c r="H52">
        <v>16661</v>
      </c>
      <c r="I52">
        <v>10868</v>
      </c>
      <c r="J52">
        <v>5429</v>
      </c>
      <c r="K52">
        <v>3639</v>
      </c>
      <c r="L52">
        <v>3414</v>
      </c>
      <c r="M52">
        <v>3134</v>
      </c>
      <c r="P52" s="18" t="s">
        <v>78</v>
      </c>
      <c r="Q52">
        <v>2092</v>
      </c>
      <c r="R52">
        <v>44190</v>
      </c>
      <c r="S52">
        <v>47511</v>
      </c>
      <c r="T52">
        <v>40438</v>
      </c>
      <c r="U52">
        <v>39812</v>
      </c>
      <c r="V52">
        <v>40974</v>
      </c>
      <c r="W52">
        <v>41853</v>
      </c>
      <c r="X52">
        <v>29964</v>
      </c>
      <c r="Y52">
        <v>2573</v>
      </c>
      <c r="Z52">
        <v>2421</v>
      </c>
      <c r="AA52">
        <v>2418</v>
      </c>
      <c r="AB52">
        <v>2288</v>
      </c>
      <c r="AE52" s="18" t="s">
        <v>78</v>
      </c>
      <c r="AF52">
        <v>2200</v>
      </c>
      <c r="AG52">
        <v>36883</v>
      </c>
      <c r="AH52">
        <v>34419</v>
      </c>
      <c r="AI52">
        <v>41193</v>
      </c>
      <c r="AJ52">
        <v>37369</v>
      </c>
      <c r="AK52">
        <v>36366</v>
      </c>
      <c r="AL52">
        <v>23951</v>
      </c>
      <c r="AM52">
        <v>3280</v>
      </c>
      <c r="AN52">
        <v>2302</v>
      </c>
      <c r="AO52">
        <v>2201</v>
      </c>
      <c r="AP52">
        <v>2217</v>
      </c>
      <c r="AQ52">
        <v>2037</v>
      </c>
    </row>
    <row r="53" spans="1:43" x14ac:dyDescent="0.25">
      <c r="A53" s="18" t="s">
        <v>84</v>
      </c>
      <c r="B53">
        <v>2549</v>
      </c>
      <c r="C53">
        <v>19701</v>
      </c>
      <c r="D53">
        <v>19654</v>
      </c>
      <c r="E53">
        <v>21080</v>
      </c>
      <c r="F53">
        <v>18670</v>
      </c>
      <c r="G53">
        <v>15842</v>
      </c>
      <c r="H53">
        <v>14886</v>
      </c>
      <c r="I53">
        <v>10685</v>
      </c>
      <c r="J53">
        <v>6381</v>
      </c>
      <c r="K53">
        <v>3796</v>
      </c>
      <c r="L53">
        <v>3435</v>
      </c>
      <c r="M53">
        <v>3150</v>
      </c>
      <c r="P53" s="18"/>
      <c r="Q53">
        <v>2008</v>
      </c>
      <c r="R53">
        <v>37493</v>
      </c>
      <c r="S53">
        <v>40958</v>
      </c>
      <c r="T53">
        <v>40376</v>
      </c>
      <c r="U53">
        <v>44048</v>
      </c>
      <c r="V53">
        <v>41688</v>
      </c>
      <c r="W53">
        <v>36883</v>
      </c>
      <c r="X53">
        <v>34306</v>
      </c>
      <c r="Y53">
        <v>2482</v>
      </c>
      <c r="Z53">
        <v>2371</v>
      </c>
      <c r="AA53">
        <v>2284</v>
      </c>
      <c r="AB53">
        <v>2337</v>
      </c>
      <c r="AE53" s="18"/>
      <c r="AF53">
        <v>2141</v>
      </c>
      <c r="AG53">
        <v>35822</v>
      </c>
      <c r="AH53">
        <v>35261</v>
      </c>
      <c r="AI53">
        <v>34484</v>
      </c>
      <c r="AJ53">
        <v>32596</v>
      </c>
      <c r="AK53">
        <v>31428</v>
      </c>
      <c r="AL53">
        <v>21206</v>
      </c>
      <c r="AM53">
        <v>3635</v>
      </c>
      <c r="AN53">
        <v>2257</v>
      </c>
      <c r="AO53">
        <v>2255</v>
      </c>
      <c r="AP53">
        <v>2125</v>
      </c>
      <c r="AQ53">
        <v>2053</v>
      </c>
    </row>
    <row r="54" spans="1:43" x14ac:dyDescent="0.25">
      <c r="A54" s="18"/>
      <c r="B54">
        <v>2663</v>
      </c>
      <c r="C54">
        <v>19444</v>
      </c>
      <c r="D54">
        <v>16956</v>
      </c>
      <c r="E54">
        <v>16712</v>
      </c>
      <c r="F54">
        <v>17925</v>
      </c>
      <c r="G54">
        <v>17542</v>
      </c>
      <c r="H54">
        <v>14745</v>
      </c>
      <c r="I54">
        <v>12756</v>
      </c>
      <c r="J54">
        <v>8241</v>
      </c>
      <c r="K54">
        <v>3871</v>
      </c>
      <c r="L54">
        <v>3374</v>
      </c>
      <c r="M54">
        <v>3179</v>
      </c>
      <c r="P54" s="18"/>
      <c r="Q54">
        <v>2072</v>
      </c>
      <c r="R54">
        <v>41688</v>
      </c>
      <c r="S54">
        <v>42265</v>
      </c>
      <c r="T54">
        <v>39293</v>
      </c>
      <c r="U54">
        <v>39174</v>
      </c>
      <c r="V54">
        <v>39746</v>
      </c>
      <c r="W54">
        <v>36733</v>
      </c>
      <c r="X54">
        <v>29564</v>
      </c>
      <c r="Y54">
        <v>2592</v>
      </c>
      <c r="Z54">
        <v>2346</v>
      </c>
      <c r="AA54">
        <v>2288</v>
      </c>
      <c r="AB54">
        <v>2303</v>
      </c>
      <c r="AE54" s="18"/>
      <c r="AF54">
        <v>2134</v>
      </c>
      <c r="AG54">
        <v>36360</v>
      </c>
      <c r="AH54">
        <v>38677</v>
      </c>
      <c r="AI54">
        <v>36262</v>
      </c>
      <c r="AJ54">
        <v>34856</v>
      </c>
      <c r="AK54">
        <v>30934</v>
      </c>
      <c r="AL54">
        <v>22097</v>
      </c>
      <c r="AM54">
        <v>3072</v>
      </c>
      <c r="AN54">
        <v>2290</v>
      </c>
      <c r="AO54">
        <v>2162</v>
      </c>
      <c r="AP54">
        <v>2156</v>
      </c>
      <c r="AQ54">
        <v>2126</v>
      </c>
    </row>
    <row r="55" spans="1:43" x14ac:dyDescent="0.25">
      <c r="A55" s="18"/>
      <c r="B55">
        <v>2644</v>
      </c>
      <c r="C55">
        <v>18452</v>
      </c>
      <c r="D55">
        <v>16845</v>
      </c>
      <c r="E55">
        <v>19872</v>
      </c>
      <c r="F55">
        <v>19074</v>
      </c>
      <c r="G55">
        <v>15868</v>
      </c>
      <c r="H55">
        <v>13695</v>
      </c>
      <c r="I55">
        <v>11555</v>
      </c>
      <c r="J55">
        <v>5768</v>
      </c>
      <c r="K55">
        <v>3623</v>
      </c>
      <c r="L55">
        <v>3230</v>
      </c>
      <c r="M55">
        <v>3120</v>
      </c>
      <c r="P55" s="18" t="s">
        <v>79</v>
      </c>
      <c r="Q55">
        <v>2066</v>
      </c>
      <c r="R55">
        <v>41028</v>
      </c>
      <c r="S55">
        <v>39546</v>
      </c>
      <c r="T55">
        <v>38863</v>
      </c>
      <c r="U55">
        <v>38110</v>
      </c>
      <c r="V55">
        <v>39329</v>
      </c>
      <c r="W55">
        <v>36354</v>
      </c>
      <c r="X55">
        <v>28581</v>
      </c>
      <c r="Y55">
        <v>2618</v>
      </c>
      <c r="Z55">
        <v>2253</v>
      </c>
      <c r="AA55">
        <v>2230</v>
      </c>
      <c r="AB55">
        <v>2221</v>
      </c>
      <c r="AE55" s="18" t="s">
        <v>79</v>
      </c>
      <c r="AF55">
        <v>2159</v>
      </c>
      <c r="AG55">
        <v>33564</v>
      </c>
      <c r="AH55">
        <v>31607</v>
      </c>
      <c r="AI55">
        <v>32514</v>
      </c>
      <c r="AJ55">
        <v>32852</v>
      </c>
      <c r="AK55">
        <v>26900</v>
      </c>
      <c r="AL55">
        <v>22783</v>
      </c>
      <c r="AM55">
        <v>3125</v>
      </c>
      <c r="AN55">
        <v>2216</v>
      </c>
      <c r="AO55">
        <v>2169</v>
      </c>
      <c r="AP55">
        <v>2195</v>
      </c>
      <c r="AQ55">
        <v>2082</v>
      </c>
    </row>
    <row r="56" spans="1:43" x14ac:dyDescent="0.25">
      <c r="A56" s="18" t="s">
        <v>85</v>
      </c>
      <c r="B56">
        <v>2747</v>
      </c>
      <c r="C56">
        <v>19676</v>
      </c>
      <c r="D56">
        <v>21384</v>
      </c>
      <c r="E56">
        <v>20898</v>
      </c>
      <c r="F56">
        <v>19829</v>
      </c>
      <c r="G56">
        <v>19622</v>
      </c>
      <c r="H56">
        <v>17194</v>
      </c>
      <c r="I56">
        <v>11348</v>
      </c>
      <c r="J56">
        <v>5787</v>
      </c>
      <c r="K56">
        <v>3686</v>
      </c>
      <c r="L56">
        <v>3289</v>
      </c>
      <c r="M56">
        <v>3090</v>
      </c>
      <c r="P56" s="18"/>
      <c r="Q56">
        <v>2083</v>
      </c>
      <c r="R56">
        <v>40299</v>
      </c>
      <c r="S56">
        <v>38441</v>
      </c>
      <c r="T56">
        <v>38860</v>
      </c>
      <c r="U56">
        <v>37310</v>
      </c>
      <c r="V56">
        <v>38002</v>
      </c>
      <c r="W56">
        <v>38206</v>
      </c>
      <c r="X56">
        <v>32626</v>
      </c>
      <c r="Y56">
        <v>2416</v>
      </c>
      <c r="Z56">
        <v>2302</v>
      </c>
      <c r="AA56">
        <v>2278</v>
      </c>
      <c r="AB56">
        <v>2213</v>
      </c>
      <c r="AE56" s="18"/>
      <c r="AF56">
        <v>2133</v>
      </c>
      <c r="AG56">
        <v>34817</v>
      </c>
      <c r="AH56">
        <v>32231</v>
      </c>
      <c r="AI56">
        <v>33781</v>
      </c>
      <c r="AJ56">
        <v>38394</v>
      </c>
      <c r="AK56">
        <v>32914</v>
      </c>
      <c r="AL56">
        <v>24639</v>
      </c>
      <c r="AM56">
        <v>4422</v>
      </c>
      <c r="AN56">
        <v>2283</v>
      </c>
      <c r="AO56">
        <v>2176</v>
      </c>
      <c r="AP56">
        <v>2108</v>
      </c>
      <c r="AQ56">
        <v>2143</v>
      </c>
    </row>
    <row r="57" spans="1:43" x14ac:dyDescent="0.25">
      <c r="A57" s="18"/>
      <c r="B57">
        <v>2581</v>
      </c>
      <c r="C57">
        <v>24031</v>
      </c>
      <c r="D57">
        <v>20573</v>
      </c>
      <c r="E57">
        <v>23163</v>
      </c>
      <c r="F57">
        <v>20140</v>
      </c>
      <c r="G57">
        <v>18381</v>
      </c>
      <c r="H57">
        <v>16005</v>
      </c>
      <c r="I57">
        <v>12300</v>
      </c>
      <c r="J57">
        <v>5810</v>
      </c>
      <c r="K57">
        <v>3734</v>
      </c>
      <c r="L57">
        <v>3403</v>
      </c>
      <c r="M57">
        <v>2993</v>
      </c>
      <c r="P57" s="18"/>
      <c r="Q57">
        <v>2104</v>
      </c>
      <c r="R57">
        <v>41625</v>
      </c>
      <c r="S57">
        <v>41369</v>
      </c>
      <c r="T57">
        <v>36169</v>
      </c>
      <c r="U57">
        <v>35428</v>
      </c>
      <c r="V57">
        <v>36633</v>
      </c>
      <c r="W57">
        <v>36984</v>
      </c>
      <c r="X57">
        <v>29911</v>
      </c>
      <c r="Y57">
        <v>2438</v>
      </c>
      <c r="Z57">
        <v>2351</v>
      </c>
      <c r="AA57">
        <v>2273</v>
      </c>
      <c r="AB57">
        <v>2221</v>
      </c>
      <c r="AE57" s="18"/>
      <c r="AF57">
        <v>2124</v>
      </c>
      <c r="AG57">
        <v>32929</v>
      </c>
      <c r="AH57">
        <v>30318</v>
      </c>
      <c r="AI57">
        <v>35459</v>
      </c>
      <c r="AJ57">
        <v>32816</v>
      </c>
      <c r="AK57">
        <v>30311</v>
      </c>
      <c r="AL57">
        <v>23620</v>
      </c>
      <c r="AM57">
        <v>3146</v>
      </c>
      <c r="AN57">
        <v>2249</v>
      </c>
      <c r="AO57">
        <v>2191</v>
      </c>
      <c r="AP57">
        <v>2159</v>
      </c>
      <c r="AQ57">
        <v>2113</v>
      </c>
    </row>
    <row r="58" spans="1:43" x14ac:dyDescent="0.25">
      <c r="A58" s="18"/>
      <c r="B58">
        <v>2595</v>
      </c>
      <c r="C58">
        <v>23917</v>
      </c>
      <c r="D58">
        <v>25457</v>
      </c>
      <c r="E58">
        <v>24157</v>
      </c>
      <c r="F58">
        <v>19979</v>
      </c>
      <c r="G58">
        <v>18745</v>
      </c>
      <c r="H58">
        <v>15257</v>
      </c>
      <c r="I58">
        <v>9840</v>
      </c>
      <c r="J58">
        <v>5065</v>
      </c>
      <c r="K58">
        <v>3639</v>
      </c>
      <c r="L58">
        <v>3220</v>
      </c>
      <c r="M58">
        <v>3051</v>
      </c>
      <c r="P58" s="18" t="s">
        <v>80</v>
      </c>
      <c r="Q58">
        <v>2141</v>
      </c>
      <c r="R58">
        <v>44416</v>
      </c>
      <c r="S58">
        <v>39759</v>
      </c>
      <c r="T58">
        <v>36896</v>
      </c>
      <c r="U58">
        <v>38499</v>
      </c>
      <c r="V58">
        <v>36389</v>
      </c>
      <c r="W58">
        <v>38292</v>
      </c>
      <c r="X58">
        <v>27148</v>
      </c>
      <c r="Y58">
        <v>2526</v>
      </c>
      <c r="Z58">
        <v>2343</v>
      </c>
      <c r="AA58">
        <v>2431</v>
      </c>
      <c r="AB58">
        <v>2182</v>
      </c>
      <c r="AE58" s="18" t="s">
        <v>80</v>
      </c>
      <c r="AF58">
        <v>2143</v>
      </c>
      <c r="AG58">
        <v>38637</v>
      </c>
      <c r="AH58">
        <v>35374</v>
      </c>
      <c r="AI58">
        <v>34697</v>
      </c>
      <c r="AJ58">
        <v>31416</v>
      </c>
      <c r="AK58">
        <v>29402</v>
      </c>
      <c r="AL58">
        <v>22311</v>
      </c>
      <c r="AM58">
        <v>7269</v>
      </c>
      <c r="AN58">
        <v>2288</v>
      </c>
      <c r="AO58">
        <v>2248</v>
      </c>
      <c r="AP58">
        <v>2190</v>
      </c>
      <c r="AQ58">
        <v>2120</v>
      </c>
    </row>
    <row r="59" spans="1:43" x14ac:dyDescent="0.25">
      <c r="P59" s="18"/>
      <c r="Q59">
        <v>2120</v>
      </c>
      <c r="R59">
        <v>38328</v>
      </c>
      <c r="S59">
        <v>40443</v>
      </c>
      <c r="T59">
        <v>34630</v>
      </c>
      <c r="U59">
        <v>37685</v>
      </c>
      <c r="V59">
        <v>36820</v>
      </c>
      <c r="W59">
        <v>35675</v>
      </c>
      <c r="X59">
        <v>25585</v>
      </c>
      <c r="Y59">
        <v>2479</v>
      </c>
      <c r="Z59">
        <v>2359</v>
      </c>
      <c r="AA59">
        <v>2363</v>
      </c>
      <c r="AB59">
        <v>2167</v>
      </c>
      <c r="AE59" s="18"/>
      <c r="AF59">
        <v>2153</v>
      </c>
      <c r="AG59">
        <v>36008</v>
      </c>
      <c r="AH59">
        <v>34665</v>
      </c>
      <c r="AI59">
        <v>34322</v>
      </c>
      <c r="AJ59">
        <v>33170</v>
      </c>
      <c r="AK59">
        <v>31355</v>
      </c>
      <c r="AL59">
        <v>19980</v>
      </c>
      <c r="AM59">
        <v>3823</v>
      </c>
      <c r="AN59">
        <v>2255</v>
      </c>
      <c r="AO59">
        <v>2304</v>
      </c>
      <c r="AP59">
        <v>2143</v>
      </c>
      <c r="AQ59">
        <v>2189</v>
      </c>
    </row>
    <row r="60" spans="1:43" x14ac:dyDescent="0.25">
      <c r="P60" s="18"/>
      <c r="Q60">
        <v>2086</v>
      </c>
      <c r="R60">
        <v>38045</v>
      </c>
      <c r="S60">
        <v>36615</v>
      </c>
      <c r="T60">
        <v>35522</v>
      </c>
      <c r="U60">
        <v>34095</v>
      </c>
      <c r="V60">
        <v>35493</v>
      </c>
      <c r="W60">
        <v>34481</v>
      </c>
      <c r="X60">
        <v>24778</v>
      </c>
      <c r="Y60">
        <v>2391</v>
      </c>
      <c r="Z60">
        <v>2261</v>
      </c>
      <c r="AA60">
        <v>2229</v>
      </c>
      <c r="AB60">
        <v>2150</v>
      </c>
      <c r="AE60" s="18"/>
      <c r="AF60">
        <v>2149</v>
      </c>
      <c r="AG60">
        <v>38104</v>
      </c>
      <c r="AH60">
        <v>36878</v>
      </c>
      <c r="AI60">
        <v>36505</v>
      </c>
      <c r="AJ60">
        <v>34235</v>
      </c>
      <c r="AK60">
        <v>32642</v>
      </c>
      <c r="AL60">
        <v>24632</v>
      </c>
      <c r="AM60">
        <v>3378</v>
      </c>
      <c r="AN60">
        <v>2249</v>
      </c>
      <c r="AO60">
        <v>2249</v>
      </c>
      <c r="AP60">
        <v>2191</v>
      </c>
      <c r="AQ60">
        <v>2139</v>
      </c>
    </row>
    <row r="61" spans="1:43" x14ac:dyDescent="0.25">
      <c r="A61" t="s">
        <v>87</v>
      </c>
      <c r="P61" s="18" t="s">
        <v>81</v>
      </c>
      <c r="Q61">
        <v>2162</v>
      </c>
      <c r="R61">
        <v>40503</v>
      </c>
      <c r="S61">
        <v>35952</v>
      </c>
      <c r="T61">
        <v>37602</v>
      </c>
      <c r="U61">
        <v>33951</v>
      </c>
      <c r="V61">
        <v>35886</v>
      </c>
      <c r="W61">
        <v>38000</v>
      </c>
      <c r="X61">
        <v>22492</v>
      </c>
      <c r="Y61">
        <v>2439</v>
      </c>
      <c r="Z61">
        <v>2316</v>
      </c>
      <c r="AA61">
        <v>2313</v>
      </c>
      <c r="AB61">
        <v>2239</v>
      </c>
      <c r="AE61" s="18" t="s">
        <v>81</v>
      </c>
      <c r="AF61">
        <v>2133</v>
      </c>
      <c r="AG61">
        <v>36919</v>
      </c>
      <c r="AH61">
        <v>36250</v>
      </c>
      <c r="AI61">
        <v>35196</v>
      </c>
      <c r="AJ61">
        <v>31389</v>
      </c>
      <c r="AK61">
        <v>31838</v>
      </c>
      <c r="AL61">
        <v>16967</v>
      </c>
      <c r="AM61">
        <v>3325</v>
      </c>
      <c r="AN61">
        <v>2249</v>
      </c>
      <c r="AO61">
        <v>2250</v>
      </c>
      <c r="AP61">
        <v>2206</v>
      </c>
      <c r="AQ61">
        <v>2132</v>
      </c>
    </row>
    <row r="62" spans="1:43" x14ac:dyDescent="0.25">
      <c r="A62" s="2">
        <v>44078</v>
      </c>
      <c r="C62" t="s">
        <v>21</v>
      </c>
      <c r="P62" s="18"/>
      <c r="Q62">
        <v>2129</v>
      </c>
      <c r="R62">
        <v>36592</v>
      </c>
      <c r="S62">
        <v>36911</v>
      </c>
      <c r="T62">
        <v>34730</v>
      </c>
      <c r="U62">
        <v>36306</v>
      </c>
      <c r="V62">
        <v>33880</v>
      </c>
      <c r="W62">
        <v>34509</v>
      </c>
      <c r="X62">
        <v>26906</v>
      </c>
      <c r="Y62">
        <v>2418</v>
      </c>
      <c r="Z62">
        <v>2314</v>
      </c>
      <c r="AA62">
        <v>2328</v>
      </c>
      <c r="AB62">
        <v>2225</v>
      </c>
      <c r="AE62" s="18"/>
      <c r="AF62">
        <v>2168</v>
      </c>
      <c r="AG62">
        <v>36543</v>
      </c>
      <c r="AH62">
        <v>35131</v>
      </c>
      <c r="AI62">
        <v>34762</v>
      </c>
      <c r="AJ62">
        <v>32078</v>
      </c>
      <c r="AK62">
        <v>33086</v>
      </c>
      <c r="AL62">
        <v>18570</v>
      </c>
      <c r="AM62">
        <v>4171</v>
      </c>
      <c r="AN62">
        <v>2239</v>
      </c>
      <c r="AO62">
        <v>2273</v>
      </c>
      <c r="AP62">
        <v>2186</v>
      </c>
      <c r="AQ62">
        <v>2196</v>
      </c>
    </row>
    <row r="63" spans="1:43" x14ac:dyDescent="0.25">
      <c r="A63" t="s">
        <v>76</v>
      </c>
      <c r="B63" t="s">
        <v>77</v>
      </c>
      <c r="C63">
        <v>-0.28999999999999998</v>
      </c>
      <c r="D63">
        <v>0.18</v>
      </c>
      <c r="E63">
        <v>0.66</v>
      </c>
      <c r="F63">
        <v>1.1399999999999999</v>
      </c>
      <c r="G63">
        <v>1.61</v>
      </c>
      <c r="H63">
        <v>2.09</v>
      </c>
      <c r="I63">
        <v>2.57</v>
      </c>
      <c r="J63">
        <v>3.05</v>
      </c>
      <c r="K63">
        <v>3.52</v>
      </c>
      <c r="L63">
        <v>4</v>
      </c>
      <c r="M63">
        <v>4.4800000000000004</v>
      </c>
      <c r="P63" s="18"/>
      <c r="Q63">
        <v>2152</v>
      </c>
      <c r="R63">
        <v>37299</v>
      </c>
      <c r="S63">
        <v>37876</v>
      </c>
      <c r="T63">
        <v>37076</v>
      </c>
      <c r="U63">
        <v>35107</v>
      </c>
      <c r="V63">
        <v>35238</v>
      </c>
      <c r="W63">
        <v>34708</v>
      </c>
      <c r="X63">
        <v>24156</v>
      </c>
      <c r="Y63">
        <v>2494</v>
      </c>
      <c r="Z63">
        <v>2360</v>
      </c>
      <c r="AA63">
        <v>2382</v>
      </c>
      <c r="AB63">
        <v>2177</v>
      </c>
      <c r="AE63" s="18"/>
      <c r="AF63">
        <v>2138</v>
      </c>
      <c r="AG63">
        <v>35096</v>
      </c>
      <c r="AH63">
        <v>33230</v>
      </c>
      <c r="AI63">
        <v>33617</v>
      </c>
      <c r="AJ63">
        <v>32323</v>
      </c>
      <c r="AK63">
        <v>30442</v>
      </c>
      <c r="AL63">
        <v>22720</v>
      </c>
      <c r="AM63">
        <v>3341</v>
      </c>
      <c r="AN63">
        <v>2268</v>
      </c>
      <c r="AO63">
        <v>2231</v>
      </c>
      <c r="AP63">
        <v>2162</v>
      </c>
      <c r="AQ63">
        <v>2129</v>
      </c>
    </row>
    <row r="64" spans="1:43" x14ac:dyDescent="0.25">
      <c r="A64" s="18" t="s">
        <v>78</v>
      </c>
      <c r="B64" s="3">
        <v>11782</v>
      </c>
      <c r="C64" s="3">
        <v>45903</v>
      </c>
      <c r="D64" s="3">
        <v>46970</v>
      </c>
      <c r="E64" s="3">
        <v>43921</v>
      </c>
      <c r="F64" s="3">
        <v>44918</v>
      </c>
      <c r="G64" s="3">
        <v>39925</v>
      </c>
      <c r="H64" s="3">
        <v>37377</v>
      </c>
      <c r="I64" s="3">
        <v>34007</v>
      </c>
      <c r="J64" s="3">
        <v>20754</v>
      </c>
      <c r="K64" s="3">
        <v>12578</v>
      </c>
      <c r="L64" s="3">
        <v>12099</v>
      </c>
      <c r="M64" s="3">
        <v>11004</v>
      </c>
      <c r="P64" s="18" t="s">
        <v>82</v>
      </c>
      <c r="Q64">
        <v>2165</v>
      </c>
      <c r="R64">
        <v>35327</v>
      </c>
      <c r="S64">
        <v>29550</v>
      </c>
      <c r="T64">
        <v>29661</v>
      </c>
      <c r="U64">
        <v>32547</v>
      </c>
      <c r="V64">
        <v>31869</v>
      </c>
      <c r="W64">
        <v>22903</v>
      </c>
      <c r="X64">
        <v>10804</v>
      </c>
      <c r="Y64">
        <v>2490</v>
      </c>
      <c r="Z64">
        <v>2342</v>
      </c>
      <c r="AA64">
        <v>2342</v>
      </c>
      <c r="AB64">
        <v>2178</v>
      </c>
      <c r="AE64" s="18" t="s">
        <v>82</v>
      </c>
      <c r="AF64">
        <v>2115</v>
      </c>
      <c r="AG64">
        <v>26638</v>
      </c>
      <c r="AH64">
        <v>20117</v>
      </c>
      <c r="AI64">
        <v>16112</v>
      </c>
      <c r="AJ64">
        <v>11230</v>
      </c>
      <c r="AK64">
        <v>3964</v>
      </c>
      <c r="AL64">
        <v>2210</v>
      </c>
      <c r="AM64">
        <v>2227</v>
      </c>
      <c r="AN64">
        <v>2190</v>
      </c>
      <c r="AO64">
        <v>2183</v>
      </c>
      <c r="AP64">
        <v>2239</v>
      </c>
      <c r="AQ64">
        <v>1977</v>
      </c>
    </row>
    <row r="65" spans="1:43" x14ac:dyDescent="0.25">
      <c r="A65" s="18"/>
      <c r="B65" s="3">
        <v>11990</v>
      </c>
      <c r="C65" s="3">
        <v>43713</v>
      </c>
      <c r="D65" s="3">
        <v>43207</v>
      </c>
      <c r="E65" s="3">
        <v>43207</v>
      </c>
      <c r="F65" s="3">
        <v>48290</v>
      </c>
      <c r="G65" s="3">
        <v>39715</v>
      </c>
      <c r="H65" s="3">
        <v>39291</v>
      </c>
      <c r="I65" s="3">
        <v>39201</v>
      </c>
      <c r="J65" s="3">
        <v>20637</v>
      </c>
      <c r="K65" s="3">
        <v>12697</v>
      </c>
      <c r="L65" s="3">
        <v>11715</v>
      </c>
      <c r="M65" s="3">
        <v>11093</v>
      </c>
      <c r="P65" s="18"/>
      <c r="Q65">
        <v>2103</v>
      </c>
      <c r="R65">
        <v>34769</v>
      </c>
      <c r="S65">
        <v>31720</v>
      </c>
      <c r="T65">
        <v>30519</v>
      </c>
      <c r="U65">
        <v>32267</v>
      </c>
      <c r="V65">
        <v>28470</v>
      </c>
      <c r="W65">
        <v>23413</v>
      </c>
      <c r="X65">
        <v>13420</v>
      </c>
      <c r="Y65">
        <v>2546</v>
      </c>
      <c r="Z65">
        <v>2312</v>
      </c>
      <c r="AA65">
        <v>2331</v>
      </c>
      <c r="AB65">
        <v>2233</v>
      </c>
      <c r="AE65" s="18"/>
      <c r="AF65">
        <v>2172</v>
      </c>
      <c r="AG65">
        <v>22241</v>
      </c>
      <c r="AH65">
        <v>19451</v>
      </c>
      <c r="AI65">
        <v>18196</v>
      </c>
      <c r="AJ65">
        <v>10207</v>
      </c>
      <c r="AK65">
        <v>5013</v>
      </c>
      <c r="AL65">
        <v>2177</v>
      </c>
      <c r="AM65">
        <v>2240</v>
      </c>
      <c r="AN65">
        <v>2201</v>
      </c>
      <c r="AO65">
        <v>2161</v>
      </c>
      <c r="AP65">
        <v>2148</v>
      </c>
      <c r="AQ65">
        <v>1996</v>
      </c>
    </row>
    <row r="66" spans="1:43" x14ac:dyDescent="0.25">
      <c r="A66" s="18"/>
      <c r="B66" s="3">
        <v>11624</v>
      </c>
      <c r="C66" s="3">
        <v>43138</v>
      </c>
      <c r="D66" s="3">
        <v>43478</v>
      </c>
      <c r="E66" s="3">
        <v>42595</v>
      </c>
      <c r="F66" s="3">
        <v>37767</v>
      </c>
      <c r="G66" s="3">
        <v>40614</v>
      </c>
      <c r="H66" s="3">
        <v>36117</v>
      </c>
      <c r="I66" s="3">
        <v>30370</v>
      </c>
      <c r="J66" s="3">
        <v>19482</v>
      </c>
      <c r="K66" s="3">
        <v>12186</v>
      </c>
      <c r="L66" s="3">
        <v>11758</v>
      </c>
      <c r="M66" s="3">
        <v>11154</v>
      </c>
      <c r="P66" s="18"/>
      <c r="Q66">
        <v>2120</v>
      </c>
      <c r="R66">
        <v>34342</v>
      </c>
      <c r="S66">
        <v>32273</v>
      </c>
      <c r="T66">
        <v>29104</v>
      </c>
      <c r="U66">
        <v>29292</v>
      </c>
      <c r="V66">
        <v>27137</v>
      </c>
      <c r="W66">
        <v>21717</v>
      </c>
      <c r="X66">
        <v>11991</v>
      </c>
      <c r="Y66">
        <v>2442</v>
      </c>
      <c r="Z66">
        <v>2290</v>
      </c>
      <c r="AA66">
        <v>2266</v>
      </c>
      <c r="AB66">
        <v>2176</v>
      </c>
      <c r="AE66" s="18"/>
      <c r="AF66">
        <v>2097</v>
      </c>
      <c r="AG66">
        <v>22251</v>
      </c>
      <c r="AH66">
        <v>13312</v>
      </c>
      <c r="AI66">
        <v>14254</v>
      </c>
      <c r="AJ66">
        <v>10132</v>
      </c>
      <c r="AK66">
        <v>5832</v>
      </c>
      <c r="AL66">
        <v>2625</v>
      </c>
      <c r="AM66">
        <v>2195</v>
      </c>
      <c r="AN66">
        <v>2271</v>
      </c>
      <c r="AO66">
        <v>2249</v>
      </c>
      <c r="AP66">
        <v>2222</v>
      </c>
      <c r="AQ66">
        <v>2146</v>
      </c>
    </row>
    <row r="67" spans="1:43" x14ac:dyDescent="0.25">
      <c r="A67" s="18" t="s">
        <v>79</v>
      </c>
      <c r="B67" s="3">
        <v>11744</v>
      </c>
      <c r="C67" s="3">
        <v>45265</v>
      </c>
      <c r="D67" s="3">
        <v>43102</v>
      </c>
      <c r="E67" s="3">
        <v>42153</v>
      </c>
      <c r="F67" s="3">
        <v>38527</v>
      </c>
      <c r="G67" s="3">
        <v>37214</v>
      </c>
      <c r="H67" s="3">
        <v>38899</v>
      </c>
      <c r="I67" s="3">
        <v>30236</v>
      </c>
      <c r="J67" s="3">
        <v>17092</v>
      </c>
      <c r="K67" s="3">
        <v>11864</v>
      </c>
      <c r="L67" s="3">
        <v>11482</v>
      </c>
      <c r="M67" s="3">
        <v>10751</v>
      </c>
      <c r="P67" s="18" t="s">
        <v>83</v>
      </c>
      <c r="Q67">
        <v>2154</v>
      </c>
      <c r="R67">
        <v>15221</v>
      </c>
      <c r="S67">
        <v>13769</v>
      </c>
      <c r="T67">
        <v>13034</v>
      </c>
      <c r="U67">
        <v>13974</v>
      </c>
      <c r="V67">
        <v>14330</v>
      </c>
      <c r="W67">
        <v>11034</v>
      </c>
      <c r="X67">
        <v>7298</v>
      </c>
      <c r="Y67">
        <v>2474</v>
      </c>
      <c r="Z67">
        <v>2281</v>
      </c>
      <c r="AA67">
        <v>2288</v>
      </c>
      <c r="AB67">
        <v>2184</v>
      </c>
      <c r="AE67" s="18" t="s">
        <v>83</v>
      </c>
      <c r="AF67">
        <v>2079</v>
      </c>
      <c r="AG67">
        <v>2397</v>
      </c>
      <c r="AH67">
        <v>2250</v>
      </c>
      <c r="AI67">
        <v>2201</v>
      </c>
      <c r="AJ67">
        <v>2100</v>
      </c>
      <c r="AK67">
        <v>2176</v>
      </c>
      <c r="AL67">
        <v>2183</v>
      </c>
      <c r="AM67">
        <v>2218</v>
      </c>
      <c r="AN67">
        <v>2147</v>
      </c>
      <c r="AO67">
        <v>2208</v>
      </c>
      <c r="AP67">
        <v>2189</v>
      </c>
      <c r="AQ67">
        <v>2023</v>
      </c>
    </row>
    <row r="68" spans="1:43" x14ac:dyDescent="0.25">
      <c r="A68" s="18"/>
      <c r="B68" s="3">
        <v>11408</v>
      </c>
      <c r="C68" s="3">
        <v>40759</v>
      </c>
      <c r="D68" s="3">
        <v>38628</v>
      </c>
      <c r="E68" s="3">
        <v>39467</v>
      </c>
      <c r="F68" s="3">
        <v>39786</v>
      </c>
      <c r="G68" s="3">
        <v>36754</v>
      </c>
      <c r="H68" s="3">
        <v>34177</v>
      </c>
      <c r="I68" s="3">
        <v>31845</v>
      </c>
      <c r="J68" s="3">
        <v>18480</v>
      </c>
      <c r="K68" s="3">
        <v>11992</v>
      </c>
      <c r="L68" s="3">
        <v>11594</v>
      </c>
      <c r="M68" s="3">
        <v>10388</v>
      </c>
      <c r="P68" s="18"/>
      <c r="Q68">
        <v>2109</v>
      </c>
      <c r="R68">
        <v>16206</v>
      </c>
      <c r="S68">
        <v>16383</v>
      </c>
      <c r="T68">
        <v>14502</v>
      </c>
      <c r="U68">
        <v>13865</v>
      </c>
      <c r="V68">
        <v>14006</v>
      </c>
      <c r="W68">
        <v>11844</v>
      </c>
      <c r="X68">
        <v>7578</v>
      </c>
      <c r="Y68">
        <v>2483</v>
      </c>
      <c r="Z68">
        <v>2255</v>
      </c>
      <c r="AA68">
        <v>2274</v>
      </c>
      <c r="AB68">
        <v>2144</v>
      </c>
      <c r="AE68" s="18"/>
      <c r="AF68">
        <v>2154</v>
      </c>
      <c r="AG68">
        <v>2405</v>
      </c>
      <c r="AH68">
        <v>2353</v>
      </c>
      <c r="AI68">
        <v>2240</v>
      </c>
      <c r="AJ68">
        <v>2160</v>
      </c>
      <c r="AK68">
        <v>2120</v>
      </c>
      <c r="AL68">
        <v>2138</v>
      </c>
      <c r="AM68">
        <v>2217</v>
      </c>
      <c r="AN68">
        <v>2165</v>
      </c>
      <c r="AO68">
        <v>2202</v>
      </c>
      <c r="AP68">
        <v>2172</v>
      </c>
      <c r="AQ68">
        <v>2065</v>
      </c>
    </row>
    <row r="69" spans="1:43" x14ac:dyDescent="0.25">
      <c r="A69" s="18"/>
      <c r="B69" s="3">
        <v>11633</v>
      </c>
      <c r="C69" s="3">
        <v>42976</v>
      </c>
      <c r="D69" s="3">
        <v>39467</v>
      </c>
      <c r="E69" s="3">
        <v>38923</v>
      </c>
      <c r="F69" s="3">
        <v>37537</v>
      </c>
      <c r="G69" s="3">
        <v>36941</v>
      </c>
      <c r="H69" s="3">
        <v>32254</v>
      </c>
      <c r="I69" s="3">
        <v>24898</v>
      </c>
      <c r="J69" s="3">
        <v>13710</v>
      </c>
      <c r="K69" s="3">
        <v>11768</v>
      </c>
      <c r="L69" s="3">
        <v>11334</v>
      </c>
      <c r="M69" s="3">
        <v>10687</v>
      </c>
      <c r="P69" s="18"/>
      <c r="Q69">
        <v>2084</v>
      </c>
      <c r="R69">
        <v>15869</v>
      </c>
      <c r="S69">
        <v>14896</v>
      </c>
      <c r="T69">
        <v>14573</v>
      </c>
      <c r="U69">
        <v>13570</v>
      </c>
      <c r="V69">
        <v>13790</v>
      </c>
      <c r="W69">
        <v>11741</v>
      </c>
      <c r="X69">
        <v>7365</v>
      </c>
      <c r="Y69">
        <v>2477</v>
      </c>
      <c r="Z69">
        <v>2328</v>
      </c>
      <c r="AA69">
        <v>2308</v>
      </c>
      <c r="AB69">
        <v>2112</v>
      </c>
      <c r="AE69" s="18"/>
      <c r="AF69">
        <v>2118</v>
      </c>
      <c r="AG69">
        <v>2476</v>
      </c>
      <c r="AH69">
        <v>2330</v>
      </c>
      <c r="AI69">
        <v>2163</v>
      </c>
      <c r="AJ69">
        <v>2096</v>
      </c>
      <c r="AK69">
        <v>2100</v>
      </c>
      <c r="AL69">
        <v>2278</v>
      </c>
      <c r="AM69">
        <v>2221</v>
      </c>
      <c r="AN69">
        <v>2165</v>
      </c>
      <c r="AO69">
        <v>2222</v>
      </c>
      <c r="AP69">
        <v>2160</v>
      </c>
      <c r="AQ69">
        <v>2186</v>
      </c>
    </row>
    <row r="70" spans="1:43" x14ac:dyDescent="0.25">
      <c r="A70" s="18" t="s">
        <v>80</v>
      </c>
      <c r="B70" s="3">
        <v>12133</v>
      </c>
      <c r="C70" s="3">
        <v>42532</v>
      </c>
      <c r="D70" s="3">
        <v>43108</v>
      </c>
      <c r="E70" s="3">
        <v>40617</v>
      </c>
      <c r="F70" s="3">
        <v>40094</v>
      </c>
      <c r="G70" s="3">
        <v>35666</v>
      </c>
      <c r="H70" s="3">
        <v>33096</v>
      </c>
      <c r="I70" s="3">
        <v>30182</v>
      </c>
      <c r="J70" s="3">
        <v>18983</v>
      </c>
      <c r="K70" s="3">
        <v>12641</v>
      </c>
      <c r="L70" s="3">
        <v>12258</v>
      </c>
      <c r="M70" s="3">
        <v>11116</v>
      </c>
    </row>
    <row r="71" spans="1:43" x14ac:dyDescent="0.25">
      <c r="A71" s="18"/>
      <c r="B71" s="3">
        <v>11737</v>
      </c>
      <c r="C71" s="3">
        <v>40124</v>
      </c>
      <c r="D71" s="3">
        <v>39324</v>
      </c>
      <c r="E71" s="3">
        <v>39618</v>
      </c>
      <c r="F71" s="3">
        <v>40197</v>
      </c>
      <c r="G71" s="3">
        <v>34809</v>
      </c>
      <c r="H71" s="3">
        <v>34130</v>
      </c>
      <c r="I71" s="3">
        <v>31124</v>
      </c>
      <c r="J71" s="3">
        <v>19539</v>
      </c>
      <c r="K71" s="3">
        <v>12666</v>
      </c>
      <c r="L71" s="3">
        <v>11781</v>
      </c>
      <c r="M71" s="3">
        <v>10916</v>
      </c>
    </row>
    <row r="72" spans="1:43" x14ac:dyDescent="0.25">
      <c r="A72" s="18"/>
      <c r="B72" s="3">
        <v>11830</v>
      </c>
      <c r="C72" s="3">
        <v>38320</v>
      </c>
      <c r="D72" s="3">
        <v>39964</v>
      </c>
      <c r="E72" s="3">
        <v>39126</v>
      </c>
      <c r="F72" s="3">
        <v>35401</v>
      </c>
      <c r="G72" s="3">
        <v>34875</v>
      </c>
      <c r="H72" s="3">
        <v>35955</v>
      </c>
      <c r="I72" s="3">
        <v>29110</v>
      </c>
      <c r="J72" s="3">
        <v>18088</v>
      </c>
      <c r="K72" s="3">
        <v>12058</v>
      </c>
      <c r="L72" s="3">
        <v>11525</v>
      </c>
      <c r="M72" s="3">
        <v>11111</v>
      </c>
    </row>
    <row r="73" spans="1:43" x14ac:dyDescent="0.25">
      <c r="A73" s="18" t="s">
        <v>81</v>
      </c>
      <c r="B73" s="3">
        <v>11460</v>
      </c>
      <c r="C73" s="3">
        <v>37554</v>
      </c>
      <c r="D73" s="3">
        <v>36454</v>
      </c>
      <c r="E73" s="3">
        <v>33050</v>
      </c>
      <c r="F73" s="3">
        <v>33756</v>
      </c>
      <c r="G73" s="3">
        <v>34137</v>
      </c>
      <c r="H73" s="3">
        <v>30339</v>
      </c>
      <c r="I73" s="3">
        <v>24022</v>
      </c>
      <c r="J73" s="3">
        <v>16320</v>
      </c>
      <c r="K73" s="3">
        <v>12175</v>
      </c>
      <c r="L73" s="3">
        <v>11475</v>
      </c>
      <c r="M73" s="3">
        <v>10752</v>
      </c>
    </row>
    <row r="74" spans="1:43" x14ac:dyDescent="0.25">
      <c r="A74" s="18"/>
      <c r="B74" s="3">
        <v>11746</v>
      </c>
      <c r="C74" s="3">
        <v>33015</v>
      </c>
      <c r="D74" s="3">
        <v>35942</v>
      </c>
      <c r="E74" s="3">
        <v>31555</v>
      </c>
      <c r="F74" s="3">
        <v>29947</v>
      </c>
      <c r="G74" s="3">
        <v>33087</v>
      </c>
      <c r="H74" s="3">
        <v>28577</v>
      </c>
      <c r="I74" s="3">
        <v>26848</v>
      </c>
      <c r="J74" s="3">
        <v>16507</v>
      </c>
      <c r="K74" s="3">
        <v>12364</v>
      </c>
      <c r="L74" s="3">
        <v>11573</v>
      </c>
      <c r="M74" s="3">
        <v>11204</v>
      </c>
    </row>
    <row r="75" spans="1:43" x14ac:dyDescent="0.25">
      <c r="A75" s="18"/>
      <c r="B75" s="3">
        <v>11517</v>
      </c>
      <c r="C75" s="3">
        <v>39731</v>
      </c>
      <c r="D75" s="3">
        <v>32289</v>
      </c>
      <c r="E75" s="3">
        <v>30318</v>
      </c>
      <c r="F75" s="3">
        <v>32867</v>
      </c>
      <c r="G75" s="3">
        <v>31172</v>
      </c>
      <c r="H75" s="3">
        <v>29102</v>
      </c>
      <c r="I75" s="3">
        <v>21440</v>
      </c>
      <c r="J75" s="3">
        <v>13834</v>
      </c>
      <c r="K75" s="3">
        <v>12061</v>
      </c>
      <c r="L75" s="3">
        <v>11718</v>
      </c>
      <c r="M75" s="3">
        <v>10983</v>
      </c>
    </row>
    <row r="76" spans="1:43" x14ac:dyDescent="0.25">
      <c r="A76" s="18" t="s">
        <v>82</v>
      </c>
      <c r="B76" s="3">
        <v>11730</v>
      </c>
      <c r="C76" s="3">
        <v>31953</v>
      </c>
      <c r="D76" s="3">
        <v>33249</v>
      </c>
      <c r="E76" s="3">
        <v>30883</v>
      </c>
      <c r="F76" s="3">
        <v>28377</v>
      </c>
      <c r="G76" s="3">
        <v>25040</v>
      </c>
      <c r="H76" s="3">
        <v>23028</v>
      </c>
      <c r="I76" s="3">
        <v>21364</v>
      </c>
      <c r="J76" s="3">
        <v>16116</v>
      </c>
      <c r="K76" s="3">
        <v>12368</v>
      </c>
      <c r="L76" s="3">
        <v>12123</v>
      </c>
      <c r="M76" s="3">
        <v>11135</v>
      </c>
    </row>
    <row r="77" spans="1:43" x14ac:dyDescent="0.25">
      <c r="A77" s="18"/>
      <c r="B77" s="3">
        <v>11662</v>
      </c>
      <c r="C77" s="3">
        <v>30957</v>
      </c>
      <c r="D77" s="3">
        <v>31008</v>
      </c>
      <c r="E77" s="3">
        <v>28167</v>
      </c>
      <c r="F77" s="3">
        <v>30807</v>
      </c>
      <c r="G77" s="3">
        <v>25514</v>
      </c>
      <c r="H77" s="3">
        <v>24093</v>
      </c>
      <c r="I77" s="3">
        <v>22545</v>
      </c>
      <c r="J77" s="3">
        <v>15795</v>
      </c>
      <c r="K77" s="3">
        <v>12472</v>
      </c>
      <c r="L77" s="3">
        <v>11835</v>
      </c>
      <c r="M77" s="3">
        <v>11140</v>
      </c>
    </row>
    <row r="78" spans="1:43" x14ac:dyDescent="0.25">
      <c r="A78" s="18"/>
      <c r="B78" s="3">
        <v>11309</v>
      </c>
      <c r="C78" s="3">
        <v>29833</v>
      </c>
      <c r="D78" s="3">
        <v>27465</v>
      </c>
      <c r="E78" s="3">
        <v>29114</v>
      </c>
      <c r="F78" s="3">
        <v>25451</v>
      </c>
      <c r="G78" s="3">
        <v>24462</v>
      </c>
      <c r="H78" s="3">
        <v>22581</v>
      </c>
      <c r="I78" s="3">
        <v>19186</v>
      </c>
      <c r="J78" s="3">
        <v>15369</v>
      </c>
      <c r="K78" s="3">
        <v>12082</v>
      </c>
      <c r="L78" s="3">
        <v>11767</v>
      </c>
      <c r="M78" s="3">
        <v>11344</v>
      </c>
    </row>
    <row r="79" spans="1:43" x14ac:dyDescent="0.25">
      <c r="A79" s="18" t="s">
        <v>83</v>
      </c>
      <c r="B79" s="3">
        <v>11255</v>
      </c>
      <c r="C79" s="3">
        <v>25387</v>
      </c>
      <c r="D79" s="3">
        <v>26485</v>
      </c>
      <c r="E79" s="3">
        <v>23965</v>
      </c>
      <c r="F79" s="3">
        <v>23844</v>
      </c>
      <c r="G79" s="3">
        <v>20464</v>
      </c>
      <c r="H79" s="3">
        <v>21718</v>
      </c>
      <c r="I79" s="3">
        <v>18430</v>
      </c>
      <c r="J79" s="3">
        <v>14777</v>
      </c>
      <c r="K79" s="3">
        <v>12003</v>
      </c>
      <c r="L79" s="3">
        <v>11600</v>
      </c>
      <c r="M79" s="3">
        <v>11235</v>
      </c>
    </row>
    <row r="80" spans="1:43" x14ac:dyDescent="0.25">
      <c r="A80" s="18"/>
      <c r="B80" s="3">
        <v>11414</v>
      </c>
      <c r="C80" s="3">
        <v>24263</v>
      </c>
      <c r="D80" s="3">
        <v>23129</v>
      </c>
      <c r="E80" s="3">
        <v>24251</v>
      </c>
      <c r="F80" s="3">
        <v>21790</v>
      </c>
      <c r="G80" s="3">
        <v>22826</v>
      </c>
      <c r="H80" s="3">
        <v>21577</v>
      </c>
      <c r="I80" s="3">
        <v>20405</v>
      </c>
      <c r="J80" s="3">
        <v>16047</v>
      </c>
      <c r="K80" s="3">
        <v>12254</v>
      </c>
      <c r="L80" s="3">
        <v>11396</v>
      </c>
      <c r="M80" s="3">
        <v>11151</v>
      </c>
    </row>
    <row r="81" spans="1:13" x14ac:dyDescent="0.25">
      <c r="A81" s="18"/>
      <c r="B81" s="3">
        <v>11134</v>
      </c>
      <c r="C81" s="3">
        <v>27940</v>
      </c>
      <c r="D81" s="3">
        <v>23525</v>
      </c>
      <c r="E81" s="3">
        <v>23423</v>
      </c>
      <c r="F81" s="3">
        <v>23376</v>
      </c>
      <c r="G81" s="3">
        <v>23193</v>
      </c>
      <c r="H81" s="3">
        <v>20545</v>
      </c>
      <c r="I81" s="3">
        <v>17664</v>
      </c>
      <c r="J81" s="3">
        <v>13018</v>
      </c>
      <c r="K81" s="3">
        <v>11611</v>
      </c>
      <c r="L81" s="3">
        <v>11660</v>
      </c>
      <c r="M81" s="3">
        <v>10809</v>
      </c>
    </row>
    <row r="82" spans="1:13" x14ac:dyDescent="0.25">
      <c r="A82" s="18" t="s">
        <v>84</v>
      </c>
      <c r="B82" s="3">
        <v>11475</v>
      </c>
      <c r="C82" s="3">
        <v>27401</v>
      </c>
      <c r="D82" s="3">
        <v>25695</v>
      </c>
      <c r="E82" s="3">
        <v>25383</v>
      </c>
      <c r="F82" s="3">
        <v>23593</v>
      </c>
      <c r="G82" s="3">
        <v>22748</v>
      </c>
      <c r="H82" s="3">
        <v>20552</v>
      </c>
      <c r="I82" s="3">
        <v>19704</v>
      </c>
      <c r="J82" s="3">
        <v>14987</v>
      </c>
      <c r="K82" s="3">
        <v>12010</v>
      </c>
      <c r="L82" s="3">
        <v>11583</v>
      </c>
      <c r="M82" s="3">
        <v>11294</v>
      </c>
    </row>
    <row r="83" spans="1:13" x14ac:dyDescent="0.25">
      <c r="A83" s="18"/>
      <c r="B83" s="3">
        <v>11464</v>
      </c>
      <c r="C83" s="3">
        <v>26302</v>
      </c>
      <c r="D83" s="3">
        <v>25766</v>
      </c>
      <c r="E83" s="3">
        <v>24108</v>
      </c>
      <c r="F83" s="3">
        <v>22757</v>
      </c>
      <c r="G83" s="3">
        <v>21637</v>
      </c>
      <c r="H83" s="3">
        <v>20179</v>
      </c>
      <c r="I83" s="3">
        <v>20496</v>
      </c>
      <c r="J83" s="3">
        <v>14933</v>
      </c>
      <c r="K83" s="3">
        <v>11887</v>
      </c>
      <c r="L83" s="3">
        <v>11156</v>
      </c>
      <c r="M83" s="3">
        <v>10938</v>
      </c>
    </row>
    <row r="84" spans="1:13" x14ac:dyDescent="0.25">
      <c r="A84" s="18"/>
      <c r="B84" s="3">
        <v>11149</v>
      </c>
      <c r="C84" s="3">
        <v>25133</v>
      </c>
      <c r="D84" s="3">
        <v>24822</v>
      </c>
      <c r="E84" s="3">
        <v>22574</v>
      </c>
      <c r="F84" s="3">
        <v>21878</v>
      </c>
      <c r="G84" s="3">
        <v>21912</v>
      </c>
      <c r="H84" s="3">
        <v>21419</v>
      </c>
      <c r="I84" s="3">
        <v>19206</v>
      </c>
      <c r="J84" s="3">
        <v>14349</v>
      </c>
      <c r="K84" s="3">
        <v>12002</v>
      </c>
      <c r="L84" s="3">
        <v>11260</v>
      </c>
      <c r="M84" s="3">
        <v>10941</v>
      </c>
    </row>
    <row r="85" spans="1:13" x14ac:dyDescent="0.25">
      <c r="A85" s="18" t="s">
        <v>85</v>
      </c>
      <c r="B85" s="3">
        <v>11135</v>
      </c>
      <c r="C85" s="3">
        <v>25980</v>
      </c>
      <c r="D85" s="3">
        <v>23928</v>
      </c>
      <c r="E85" s="3">
        <v>21873</v>
      </c>
      <c r="F85" s="3">
        <v>23305</v>
      </c>
      <c r="G85" s="3">
        <v>22833</v>
      </c>
      <c r="H85" s="3">
        <v>20933</v>
      </c>
      <c r="I85" s="3">
        <v>17136</v>
      </c>
      <c r="J85" s="3">
        <v>13827</v>
      </c>
      <c r="K85" s="3">
        <v>11704</v>
      </c>
      <c r="L85" s="3">
        <v>10969</v>
      </c>
      <c r="M85" s="3">
        <v>11013</v>
      </c>
    </row>
    <row r="86" spans="1:13" x14ac:dyDescent="0.25">
      <c r="A86" s="18"/>
      <c r="B86" s="3">
        <v>11225</v>
      </c>
      <c r="C86" s="3">
        <v>24535</v>
      </c>
      <c r="D86" s="3">
        <v>24541</v>
      </c>
      <c r="E86" s="3">
        <v>25387</v>
      </c>
      <c r="F86" s="3">
        <v>21031</v>
      </c>
      <c r="G86" s="3">
        <v>20411</v>
      </c>
      <c r="H86" s="3">
        <v>19763</v>
      </c>
      <c r="I86" s="3">
        <v>20006</v>
      </c>
      <c r="J86" s="3">
        <v>15273</v>
      </c>
      <c r="K86" s="3">
        <v>11841</v>
      </c>
      <c r="L86" s="3">
        <v>10917</v>
      </c>
      <c r="M86" s="3">
        <v>10994</v>
      </c>
    </row>
    <row r="87" spans="1:13" x14ac:dyDescent="0.25">
      <c r="A87" s="18"/>
      <c r="B87" s="3">
        <v>10991</v>
      </c>
      <c r="C87" s="3">
        <v>25455</v>
      </c>
      <c r="D87" s="3">
        <v>23613</v>
      </c>
      <c r="E87" s="3">
        <v>23369</v>
      </c>
      <c r="F87" s="3">
        <v>23786</v>
      </c>
      <c r="G87" s="3">
        <v>22843</v>
      </c>
      <c r="H87" s="3">
        <v>20096</v>
      </c>
      <c r="I87" s="3">
        <v>16288</v>
      </c>
      <c r="J87" s="3">
        <v>13072</v>
      </c>
      <c r="K87" s="3">
        <v>11870</v>
      </c>
      <c r="L87" s="3">
        <v>11280</v>
      </c>
      <c r="M87" s="3">
        <v>10904</v>
      </c>
    </row>
  </sheetData>
  <mergeCells count="60">
    <mergeCell ref="AE67:AE69"/>
    <mergeCell ref="AE29:AE31"/>
    <mergeCell ref="AE32:AE34"/>
    <mergeCell ref="AE35:AE37"/>
    <mergeCell ref="AE38:AE40"/>
    <mergeCell ref="AE41:AE43"/>
    <mergeCell ref="AE44:AE46"/>
    <mergeCell ref="AE52:AE54"/>
    <mergeCell ref="AE55:AE57"/>
    <mergeCell ref="AE58:AE60"/>
    <mergeCell ref="AE61:AE63"/>
    <mergeCell ref="AE64:AE66"/>
    <mergeCell ref="AE5:AE7"/>
    <mergeCell ref="AE8:AE10"/>
    <mergeCell ref="AE11:AE13"/>
    <mergeCell ref="AE14:AE16"/>
    <mergeCell ref="AE17:AE19"/>
    <mergeCell ref="AE20:AE22"/>
    <mergeCell ref="P52:P54"/>
    <mergeCell ref="P55:P57"/>
    <mergeCell ref="P58:P60"/>
    <mergeCell ref="P61:P63"/>
    <mergeCell ref="P20:P22"/>
    <mergeCell ref="P64:P66"/>
    <mergeCell ref="P67:P69"/>
    <mergeCell ref="P29:P31"/>
    <mergeCell ref="P32:P34"/>
    <mergeCell ref="P35:P37"/>
    <mergeCell ref="P38:P40"/>
    <mergeCell ref="P41:P43"/>
    <mergeCell ref="P44:P46"/>
    <mergeCell ref="P5:P7"/>
    <mergeCell ref="P8:P10"/>
    <mergeCell ref="P11:P13"/>
    <mergeCell ref="P14:P16"/>
    <mergeCell ref="P17:P19"/>
    <mergeCell ref="A85:A87"/>
    <mergeCell ref="A47:A49"/>
    <mergeCell ref="A50:A52"/>
    <mergeCell ref="A53:A55"/>
    <mergeCell ref="A56:A58"/>
    <mergeCell ref="A64:A66"/>
    <mergeCell ref="A67:A69"/>
    <mergeCell ref="A70:A72"/>
    <mergeCell ref="A73:A75"/>
    <mergeCell ref="A76:A78"/>
    <mergeCell ref="A79:A81"/>
    <mergeCell ref="A82:A84"/>
    <mergeCell ref="A44:A46"/>
    <mergeCell ref="A5:A7"/>
    <mergeCell ref="A8:A10"/>
    <mergeCell ref="A11:A13"/>
    <mergeCell ref="A14:A16"/>
    <mergeCell ref="A17:A19"/>
    <mergeCell ref="A20:A22"/>
    <mergeCell ref="A23:A25"/>
    <mergeCell ref="A26:A28"/>
    <mergeCell ref="A35:A37"/>
    <mergeCell ref="A38:A40"/>
    <mergeCell ref="A41:A4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2:AL38"/>
  <sheetViews>
    <sheetView topLeftCell="K7" zoomScale="70" zoomScaleNormal="70" workbookViewId="0">
      <selection activeCell="AD43" sqref="AD43"/>
    </sheetView>
  </sheetViews>
  <sheetFormatPr defaultColWidth="8.85546875" defaultRowHeight="15" x14ac:dyDescent="0.25"/>
  <sheetData>
    <row r="2" spans="3:3" x14ac:dyDescent="0.25">
      <c r="C2" t="s">
        <v>22</v>
      </c>
    </row>
    <row r="3" spans="3:3" x14ac:dyDescent="0.25">
      <c r="C3" t="s">
        <v>40</v>
      </c>
    </row>
    <row r="19" spans="16:38" x14ac:dyDescent="0.25">
      <c r="P19" t="s">
        <v>23</v>
      </c>
    </row>
    <row r="20" spans="16:38" x14ac:dyDescent="0.25">
      <c r="P20" t="s">
        <v>41</v>
      </c>
    </row>
    <row r="23" spans="16:38" x14ac:dyDescent="0.25">
      <c r="AC23" t="s">
        <v>22</v>
      </c>
    </row>
    <row r="24" spans="16:38" x14ac:dyDescent="0.25">
      <c r="AC24" t="s">
        <v>753</v>
      </c>
    </row>
    <row r="25" spans="16:38" x14ac:dyDescent="0.25">
      <c r="AC25" t="s">
        <v>736</v>
      </c>
      <c r="AD25" t="s">
        <v>18</v>
      </c>
      <c r="AE25" t="s">
        <v>7</v>
      </c>
      <c r="AF25" t="s">
        <v>712</v>
      </c>
      <c r="AG25" t="s">
        <v>713</v>
      </c>
      <c r="AH25" t="s">
        <v>714</v>
      </c>
      <c r="AI25" t="s">
        <v>715</v>
      </c>
      <c r="AJ25" t="s">
        <v>716</v>
      </c>
      <c r="AK25" t="s">
        <v>717</v>
      </c>
      <c r="AL25" t="s">
        <v>717</v>
      </c>
    </row>
    <row r="26" spans="16:38" x14ac:dyDescent="0.25">
      <c r="AC26" t="s">
        <v>718</v>
      </c>
      <c r="AD26">
        <v>21891.923999999999</v>
      </c>
      <c r="AE26">
        <v>5000.1750000000002</v>
      </c>
      <c r="AF26">
        <v>5203.2960000000003</v>
      </c>
      <c r="AG26">
        <v>2801.0540000000001</v>
      </c>
      <c r="AH26">
        <v>136.607</v>
      </c>
      <c r="AI26">
        <v>80.95</v>
      </c>
      <c r="AJ26">
        <v>229.09200000000001</v>
      </c>
      <c r="AK26">
        <v>3807.7109999999998</v>
      </c>
      <c r="AL26">
        <v>3807.7109999999998</v>
      </c>
    </row>
    <row r="27" spans="16:38" x14ac:dyDescent="0.25">
      <c r="AC27" t="s">
        <v>719</v>
      </c>
      <c r="AD27">
        <v>26295.288</v>
      </c>
      <c r="AE27">
        <v>10232.459000000001</v>
      </c>
      <c r="AF27">
        <v>7388.8530000000001</v>
      </c>
      <c r="AG27">
        <v>2781.933</v>
      </c>
      <c r="AH27">
        <v>5087.0540000000001</v>
      </c>
      <c r="AI27">
        <v>721.47699999999998</v>
      </c>
      <c r="AJ27">
        <v>1942.912</v>
      </c>
      <c r="AK27">
        <v>1777.3969999999999</v>
      </c>
      <c r="AL27">
        <v>1777.3969999999999</v>
      </c>
    </row>
    <row r="28" spans="16:38" x14ac:dyDescent="0.25">
      <c r="AC28" t="s">
        <v>720</v>
      </c>
      <c r="AD28">
        <v>0.83254170861334542</v>
      </c>
      <c r="AE28">
        <v>0.48865820034070012</v>
      </c>
      <c r="AF28">
        <v>0.70420889412741061</v>
      </c>
      <c r="AG28">
        <v>1.0068732784003065</v>
      </c>
      <c r="AH28">
        <v>2.6853852937279613E-2</v>
      </c>
      <c r="AI28">
        <v>0.11220038892438707</v>
      </c>
      <c r="AJ28">
        <v>0.11791167072929706</v>
      </c>
      <c r="AK28">
        <v>2.14229629058674</v>
      </c>
      <c r="AL28">
        <v>2.14229629058674</v>
      </c>
    </row>
    <row r="29" spans="16:38" x14ac:dyDescent="0.25">
      <c r="AC29" t="s">
        <v>734</v>
      </c>
      <c r="AD29">
        <v>1.7037301492799759</v>
      </c>
      <c r="AE29">
        <v>1</v>
      </c>
      <c r="AF29">
        <v>1.4411072885637142</v>
      </c>
      <c r="AG29">
        <v>2.0604857908826633</v>
      </c>
      <c r="AH29">
        <v>5.4954266435223408E-2</v>
      </c>
      <c r="AI29">
        <v>0.22960913957068396</v>
      </c>
      <c r="AJ29">
        <v>0.24129682188304055</v>
      </c>
      <c r="AK29">
        <v>4.3840383505139124</v>
      </c>
      <c r="AL29">
        <v>4.3840383505139124</v>
      </c>
    </row>
    <row r="31" spans="16:38" x14ac:dyDescent="0.25">
      <c r="AC31" t="s">
        <v>23</v>
      </c>
    </row>
    <row r="32" spans="16:38" x14ac:dyDescent="0.25">
      <c r="AC32" t="s">
        <v>41</v>
      </c>
    </row>
    <row r="33" spans="29:38" x14ac:dyDescent="0.25">
      <c r="AC33" t="s">
        <v>736</v>
      </c>
      <c r="AD33" t="s">
        <v>18</v>
      </c>
      <c r="AE33" t="s">
        <v>7</v>
      </c>
      <c r="AF33" t="s">
        <v>712</v>
      </c>
      <c r="AG33" t="s">
        <v>713</v>
      </c>
      <c r="AH33" t="s">
        <v>714</v>
      </c>
      <c r="AI33" t="s">
        <v>715</v>
      </c>
      <c r="AJ33" t="s">
        <v>716</v>
      </c>
      <c r="AK33" t="s">
        <v>717</v>
      </c>
      <c r="AL33" t="s">
        <v>717</v>
      </c>
    </row>
    <row r="34" spans="29:38" x14ac:dyDescent="0.25">
      <c r="AC34" t="s">
        <v>718</v>
      </c>
      <c r="AD34">
        <v>16904.044999999998</v>
      </c>
      <c r="AE34">
        <v>12385.267</v>
      </c>
      <c r="AF34">
        <v>7784.1959999999999</v>
      </c>
      <c r="AG34">
        <v>5847.317</v>
      </c>
      <c r="AH34">
        <v>3181.3470000000002</v>
      </c>
      <c r="AI34">
        <v>832.89099999999996</v>
      </c>
      <c r="AJ34">
        <v>1135.598</v>
      </c>
      <c r="AK34">
        <v>4641.9530000000004</v>
      </c>
      <c r="AL34">
        <v>4641.9530000000004</v>
      </c>
    </row>
    <row r="35" spans="29:38" x14ac:dyDescent="0.25">
      <c r="AC35" t="s">
        <v>719</v>
      </c>
      <c r="AD35">
        <v>19394.258000000002</v>
      </c>
      <c r="AE35">
        <v>9846.1669999999995</v>
      </c>
      <c r="AF35">
        <v>6643.2669999999998</v>
      </c>
      <c r="AG35">
        <v>4333.8530000000001</v>
      </c>
      <c r="AH35">
        <v>21237.550999999999</v>
      </c>
      <c r="AI35">
        <v>12896.652</v>
      </c>
      <c r="AJ35">
        <v>7531.53</v>
      </c>
      <c r="AK35">
        <v>5463.7309999999998</v>
      </c>
      <c r="AL35">
        <v>5463.7309999999998</v>
      </c>
    </row>
    <row r="36" spans="29:38" x14ac:dyDescent="0.25">
      <c r="AC36" t="s">
        <v>720</v>
      </c>
      <c r="AD36">
        <v>0.87160050155051028</v>
      </c>
      <c r="AE36">
        <v>1.2578769992424463</v>
      </c>
      <c r="AF36">
        <v>1.1717421563817922</v>
      </c>
      <c r="AG36">
        <v>1.3492190436546878</v>
      </c>
      <c r="AH36">
        <v>0.14979820413380057</v>
      </c>
      <c r="AI36">
        <v>6.4581955068648819E-2</v>
      </c>
      <c r="AJ36">
        <v>0.15077919094792161</v>
      </c>
      <c r="AK36">
        <v>0.84959398623394899</v>
      </c>
      <c r="AL36">
        <v>0.84959398623394899</v>
      </c>
    </row>
    <row r="37" spans="29:38" x14ac:dyDescent="0.25">
      <c r="AC37" t="s">
        <v>754</v>
      </c>
      <c r="AD37">
        <v>0.64828598854098762</v>
      </c>
      <c r="AE37">
        <v>0.79494850194483146</v>
      </c>
      <c r="AF37">
        <v>0.67606641556580394</v>
      </c>
      <c r="AG37">
        <v>0.82496371544732394</v>
      </c>
      <c r="AH37">
        <v>7.9252660459605537E-2</v>
      </c>
      <c r="AI37">
        <v>7.065238474460879E-2</v>
      </c>
      <c r="AJ37">
        <v>0.16282538602906432</v>
      </c>
      <c r="AK37">
        <v>1.2809010178643447</v>
      </c>
    </row>
    <row r="38" spans="29:38" x14ac:dyDescent="0.25">
      <c r="AC38" t="s">
        <v>755</v>
      </c>
      <c r="AD38">
        <v>0.19819713670557121</v>
      </c>
      <c r="AE38">
        <v>0.34478533462728667</v>
      </c>
      <c r="AF38">
        <v>0.31525894819522132</v>
      </c>
      <c r="AG38">
        <v>0.40700508540913416</v>
      </c>
      <c r="AH38">
        <v>4.7582353443858694E-2</v>
      </c>
      <c r="AI38">
        <v>3.5378821354557118E-2</v>
      </c>
      <c r="AJ38">
        <v>6.509218883779834E-2</v>
      </c>
      <c r="AK38">
        <v>0.53242512102706108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8"/>
  <sheetViews>
    <sheetView zoomScale="80" zoomScaleNormal="80" workbookViewId="0">
      <selection activeCell="K1" sqref="K1"/>
    </sheetView>
  </sheetViews>
  <sheetFormatPr defaultColWidth="8.85546875" defaultRowHeight="15" x14ac:dyDescent="0.25"/>
  <cols>
    <col min="6" max="6" width="26.7109375" customWidth="1"/>
    <col min="12" max="12" width="20.42578125" customWidth="1"/>
  </cols>
  <sheetData>
    <row r="1" spans="1:13" x14ac:dyDescent="0.25">
      <c r="A1" t="s">
        <v>779</v>
      </c>
      <c r="E1" t="s">
        <v>780</v>
      </c>
      <c r="K1" t="s">
        <v>781</v>
      </c>
    </row>
    <row r="2" spans="1:13" x14ac:dyDescent="0.25">
      <c r="A2" s="2" t="s">
        <v>53</v>
      </c>
      <c r="E2" t="s">
        <v>55</v>
      </c>
      <c r="K2" t="s">
        <v>20</v>
      </c>
    </row>
    <row r="3" spans="1:13" x14ac:dyDescent="0.25">
      <c r="A3" t="s">
        <v>54</v>
      </c>
      <c r="E3" s="1" t="s">
        <v>17</v>
      </c>
      <c r="K3" s="1" t="s">
        <v>19</v>
      </c>
    </row>
    <row r="5" spans="1:13" x14ac:dyDescent="0.25">
      <c r="A5" t="s">
        <v>0</v>
      </c>
      <c r="B5" t="s">
        <v>6</v>
      </c>
      <c r="E5" t="s">
        <v>14</v>
      </c>
      <c r="F5" t="s">
        <v>0</v>
      </c>
      <c r="G5" t="s">
        <v>6</v>
      </c>
      <c r="K5" t="s">
        <v>14</v>
      </c>
      <c r="L5" t="s">
        <v>0</v>
      </c>
      <c r="M5" t="s">
        <v>6</v>
      </c>
    </row>
    <row r="6" spans="1:13" x14ac:dyDescent="0.25">
      <c r="A6" t="s">
        <v>2</v>
      </c>
      <c r="B6">
        <v>57</v>
      </c>
      <c r="E6">
        <v>1</v>
      </c>
      <c r="F6" t="s">
        <v>2</v>
      </c>
      <c r="G6">
        <v>39</v>
      </c>
      <c r="K6">
        <v>1</v>
      </c>
      <c r="L6" t="s">
        <v>2</v>
      </c>
      <c r="M6">
        <v>82</v>
      </c>
    </row>
    <row r="7" spans="1:13" x14ac:dyDescent="0.25">
      <c r="A7" t="s">
        <v>2</v>
      </c>
      <c r="B7">
        <v>38</v>
      </c>
      <c r="E7">
        <v>1</v>
      </c>
      <c r="F7" t="s">
        <v>2</v>
      </c>
      <c r="G7">
        <v>37</v>
      </c>
      <c r="K7">
        <v>1</v>
      </c>
      <c r="L7" t="s">
        <v>2</v>
      </c>
      <c r="M7">
        <v>37</v>
      </c>
    </row>
    <row r="8" spans="1:13" x14ac:dyDescent="0.25">
      <c r="A8" t="s">
        <v>2</v>
      </c>
      <c r="B8">
        <v>70</v>
      </c>
      <c r="E8">
        <v>1</v>
      </c>
      <c r="F8" t="s">
        <v>2</v>
      </c>
      <c r="G8">
        <v>68</v>
      </c>
      <c r="K8">
        <v>1</v>
      </c>
      <c r="L8" t="s">
        <v>2</v>
      </c>
      <c r="M8">
        <v>61</v>
      </c>
    </row>
    <row r="9" spans="1:13" x14ac:dyDescent="0.25">
      <c r="A9" t="s">
        <v>16</v>
      </c>
      <c r="B9">
        <v>63</v>
      </c>
      <c r="E9">
        <v>1</v>
      </c>
      <c r="F9" t="s">
        <v>16</v>
      </c>
      <c r="G9">
        <v>52</v>
      </c>
      <c r="K9">
        <v>1</v>
      </c>
      <c r="L9" t="s">
        <v>16</v>
      </c>
      <c r="M9">
        <v>88</v>
      </c>
    </row>
    <row r="10" spans="1:13" x14ac:dyDescent="0.25">
      <c r="A10" t="s">
        <v>16</v>
      </c>
      <c r="B10">
        <v>18</v>
      </c>
      <c r="E10">
        <v>1</v>
      </c>
      <c r="F10" t="s">
        <v>16</v>
      </c>
      <c r="G10">
        <v>67</v>
      </c>
      <c r="K10">
        <v>1</v>
      </c>
      <c r="L10" t="s">
        <v>16</v>
      </c>
      <c r="M10">
        <v>57</v>
      </c>
    </row>
    <row r="11" spans="1:13" x14ac:dyDescent="0.25">
      <c r="A11" t="s">
        <v>16</v>
      </c>
      <c r="B11">
        <v>52</v>
      </c>
      <c r="E11">
        <v>1</v>
      </c>
      <c r="F11" t="s">
        <v>16</v>
      </c>
      <c r="G11">
        <v>45</v>
      </c>
      <c r="K11">
        <v>1</v>
      </c>
      <c r="L11" t="s">
        <v>16</v>
      </c>
      <c r="M11">
        <v>51</v>
      </c>
    </row>
    <row r="12" spans="1:13" x14ac:dyDescent="0.25">
      <c r="A12" t="s">
        <v>3</v>
      </c>
      <c r="B12">
        <v>91</v>
      </c>
      <c r="E12">
        <v>2</v>
      </c>
      <c r="F12" t="s">
        <v>3</v>
      </c>
      <c r="G12">
        <v>268</v>
      </c>
      <c r="K12">
        <v>2</v>
      </c>
      <c r="L12" t="s">
        <v>3</v>
      </c>
      <c r="M12">
        <v>31</v>
      </c>
    </row>
    <row r="13" spans="1:13" x14ac:dyDescent="0.25">
      <c r="A13" t="s">
        <v>3</v>
      </c>
      <c r="B13">
        <v>37</v>
      </c>
      <c r="E13">
        <v>2</v>
      </c>
      <c r="F13" t="s">
        <v>3</v>
      </c>
      <c r="G13">
        <v>291</v>
      </c>
      <c r="K13">
        <v>2</v>
      </c>
      <c r="L13" t="s">
        <v>3</v>
      </c>
      <c r="M13">
        <v>54</v>
      </c>
    </row>
    <row r="14" spans="1:13" x14ac:dyDescent="0.25">
      <c r="A14" t="s">
        <v>3</v>
      </c>
      <c r="B14">
        <v>40</v>
      </c>
      <c r="E14">
        <v>2</v>
      </c>
      <c r="F14" t="s">
        <v>3</v>
      </c>
      <c r="G14">
        <v>464</v>
      </c>
      <c r="K14">
        <v>2</v>
      </c>
      <c r="L14" t="s">
        <v>3</v>
      </c>
      <c r="M14">
        <v>54</v>
      </c>
    </row>
    <row r="15" spans="1:13" x14ac:dyDescent="0.25">
      <c r="A15" t="s">
        <v>7</v>
      </c>
      <c r="B15">
        <v>1098</v>
      </c>
      <c r="E15">
        <v>4</v>
      </c>
      <c r="F15" t="s">
        <v>18</v>
      </c>
      <c r="G15">
        <v>773</v>
      </c>
      <c r="K15">
        <v>4</v>
      </c>
      <c r="L15" t="s">
        <v>18</v>
      </c>
      <c r="M15">
        <v>574</v>
      </c>
    </row>
    <row r="16" spans="1:13" x14ac:dyDescent="0.25">
      <c r="A16" t="s">
        <v>7</v>
      </c>
      <c r="B16">
        <v>1069</v>
      </c>
      <c r="E16">
        <v>4</v>
      </c>
      <c r="F16" t="s">
        <v>18</v>
      </c>
      <c r="G16">
        <v>731</v>
      </c>
      <c r="K16">
        <v>4</v>
      </c>
      <c r="L16" t="s">
        <v>18</v>
      </c>
      <c r="M16">
        <v>584</v>
      </c>
    </row>
    <row r="17" spans="1:13" x14ac:dyDescent="0.25">
      <c r="A17" t="s">
        <v>7</v>
      </c>
      <c r="B17">
        <v>1286</v>
      </c>
      <c r="E17">
        <v>4</v>
      </c>
      <c r="F17" t="s">
        <v>18</v>
      </c>
      <c r="G17">
        <v>678</v>
      </c>
      <c r="K17">
        <v>4</v>
      </c>
      <c r="L17" t="s">
        <v>18</v>
      </c>
      <c r="M17">
        <v>311</v>
      </c>
    </row>
    <row r="18" spans="1:13" x14ac:dyDescent="0.25">
      <c r="A18" t="s">
        <v>8</v>
      </c>
      <c r="B18">
        <v>1013</v>
      </c>
      <c r="E18">
        <v>2</v>
      </c>
      <c r="F18" t="s">
        <v>7</v>
      </c>
      <c r="G18">
        <v>828</v>
      </c>
      <c r="K18">
        <v>2</v>
      </c>
      <c r="L18" t="s">
        <v>7</v>
      </c>
      <c r="M18">
        <v>391</v>
      </c>
    </row>
    <row r="19" spans="1:13" x14ac:dyDescent="0.25">
      <c r="A19" t="s">
        <v>8</v>
      </c>
      <c r="B19">
        <v>1126</v>
      </c>
      <c r="E19">
        <v>2</v>
      </c>
      <c r="F19" t="s">
        <v>7</v>
      </c>
      <c r="G19">
        <v>901</v>
      </c>
      <c r="K19">
        <v>2</v>
      </c>
      <c r="L19" t="s">
        <v>7</v>
      </c>
      <c r="M19">
        <v>371</v>
      </c>
    </row>
    <row r="20" spans="1:13" x14ac:dyDescent="0.25">
      <c r="A20" t="s">
        <v>8</v>
      </c>
      <c r="B20">
        <v>1064</v>
      </c>
      <c r="E20">
        <v>2</v>
      </c>
      <c r="F20" t="s">
        <v>7</v>
      </c>
      <c r="G20">
        <v>760</v>
      </c>
      <c r="K20">
        <v>2</v>
      </c>
      <c r="L20" t="s">
        <v>7</v>
      </c>
      <c r="M20">
        <v>363</v>
      </c>
    </row>
    <row r="21" spans="1:13" x14ac:dyDescent="0.25">
      <c r="A21" t="s">
        <v>9</v>
      </c>
      <c r="B21">
        <v>886</v>
      </c>
      <c r="E21">
        <v>3</v>
      </c>
      <c r="F21" t="s">
        <v>8</v>
      </c>
      <c r="G21">
        <v>523</v>
      </c>
      <c r="K21">
        <v>3</v>
      </c>
      <c r="L21" t="s">
        <v>8</v>
      </c>
      <c r="M21">
        <v>315</v>
      </c>
    </row>
    <row r="22" spans="1:13" x14ac:dyDescent="0.25">
      <c r="A22" t="s">
        <v>9</v>
      </c>
      <c r="B22">
        <v>840</v>
      </c>
      <c r="E22">
        <v>3</v>
      </c>
      <c r="F22" t="s">
        <v>8</v>
      </c>
      <c r="G22">
        <v>476</v>
      </c>
      <c r="K22">
        <v>3</v>
      </c>
      <c r="L22" t="s">
        <v>8</v>
      </c>
      <c r="M22">
        <v>305</v>
      </c>
    </row>
    <row r="23" spans="1:13" x14ac:dyDescent="0.25">
      <c r="A23" t="s">
        <v>9</v>
      </c>
      <c r="B23">
        <v>807</v>
      </c>
      <c r="E23">
        <v>3</v>
      </c>
      <c r="F23" t="s">
        <v>8</v>
      </c>
      <c r="G23">
        <v>577</v>
      </c>
      <c r="K23">
        <v>3</v>
      </c>
      <c r="L23" t="s">
        <v>8</v>
      </c>
      <c r="M23">
        <v>343</v>
      </c>
    </row>
    <row r="24" spans="1:13" x14ac:dyDescent="0.25">
      <c r="A24" t="s">
        <v>18</v>
      </c>
      <c r="B24">
        <v>980</v>
      </c>
      <c r="E24">
        <v>3</v>
      </c>
      <c r="F24" t="s">
        <v>9</v>
      </c>
      <c r="G24">
        <v>749</v>
      </c>
      <c r="K24">
        <v>3</v>
      </c>
      <c r="L24" t="s">
        <v>9</v>
      </c>
      <c r="M24">
        <v>174</v>
      </c>
    </row>
    <row r="25" spans="1:13" x14ac:dyDescent="0.25">
      <c r="A25" t="s">
        <v>18</v>
      </c>
      <c r="B25">
        <v>1172</v>
      </c>
      <c r="E25">
        <v>3</v>
      </c>
      <c r="F25" t="s">
        <v>9</v>
      </c>
      <c r="G25">
        <v>830</v>
      </c>
      <c r="K25">
        <v>3</v>
      </c>
      <c r="L25" t="s">
        <v>9</v>
      </c>
      <c r="M25">
        <v>182</v>
      </c>
    </row>
    <row r="26" spans="1:13" x14ac:dyDescent="0.25">
      <c r="A26" t="s">
        <v>18</v>
      </c>
      <c r="B26">
        <v>1103</v>
      </c>
      <c r="E26">
        <v>3</v>
      </c>
      <c r="F26" t="s">
        <v>9</v>
      </c>
      <c r="G26">
        <v>738</v>
      </c>
      <c r="K26">
        <v>3</v>
      </c>
      <c r="L26" t="s">
        <v>9</v>
      </c>
      <c r="M26">
        <v>166</v>
      </c>
    </row>
    <row r="27" spans="1:13" x14ac:dyDescent="0.25">
      <c r="A27" t="s">
        <v>10</v>
      </c>
      <c r="B27">
        <v>118</v>
      </c>
      <c r="E27">
        <v>4</v>
      </c>
      <c r="F27" t="s">
        <v>10</v>
      </c>
      <c r="G27">
        <v>60</v>
      </c>
      <c r="K27">
        <v>4</v>
      </c>
      <c r="L27" t="s">
        <v>10</v>
      </c>
      <c r="M27">
        <v>38</v>
      </c>
    </row>
    <row r="28" spans="1:13" x14ac:dyDescent="0.25">
      <c r="A28" t="s">
        <v>10</v>
      </c>
      <c r="B28">
        <v>155</v>
      </c>
      <c r="E28">
        <v>4</v>
      </c>
      <c r="F28" t="s">
        <v>10</v>
      </c>
      <c r="G28">
        <v>48</v>
      </c>
      <c r="K28">
        <v>4</v>
      </c>
      <c r="L28" t="s">
        <v>10</v>
      </c>
      <c r="M28">
        <v>63</v>
      </c>
    </row>
    <row r="29" spans="1:13" x14ac:dyDescent="0.25">
      <c r="A29" t="s">
        <v>10</v>
      </c>
      <c r="B29">
        <v>153</v>
      </c>
      <c r="E29">
        <v>4</v>
      </c>
      <c r="F29" t="s">
        <v>10</v>
      </c>
      <c r="G29">
        <v>92</v>
      </c>
      <c r="K29">
        <v>4</v>
      </c>
      <c r="L29" t="s">
        <v>10</v>
      </c>
      <c r="M29">
        <v>74</v>
      </c>
    </row>
    <row r="30" spans="1:13" x14ac:dyDescent="0.25">
      <c r="A30" t="s">
        <v>11</v>
      </c>
      <c r="B30">
        <v>110</v>
      </c>
      <c r="E30">
        <v>5</v>
      </c>
      <c r="F30" t="s">
        <v>11</v>
      </c>
      <c r="G30">
        <v>36</v>
      </c>
      <c r="K30">
        <v>5</v>
      </c>
      <c r="L30" t="s">
        <v>11</v>
      </c>
      <c r="M30">
        <v>66</v>
      </c>
    </row>
    <row r="31" spans="1:13" x14ac:dyDescent="0.25">
      <c r="A31" t="s">
        <v>11</v>
      </c>
      <c r="B31">
        <v>137</v>
      </c>
      <c r="E31">
        <v>5</v>
      </c>
      <c r="F31" t="s">
        <v>11</v>
      </c>
      <c r="G31">
        <v>30</v>
      </c>
      <c r="K31">
        <v>5</v>
      </c>
      <c r="L31" t="s">
        <v>11</v>
      </c>
      <c r="M31">
        <v>20</v>
      </c>
    </row>
    <row r="32" spans="1:13" x14ac:dyDescent="0.25">
      <c r="A32" t="s">
        <v>11</v>
      </c>
      <c r="B32">
        <v>149</v>
      </c>
      <c r="E32">
        <v>5</v>
      </c>
      <c r="F32" t="s">
        <v>11</v>
      </c>
      <c r="G32">
        <v>20</v>
      </c>
      <c r="K32">
        <v>5</v>
      </c>
      <c r="L32" t="s">
        <v>11</v>
      </c>
      <c r="M32">
        <v>14</v>
      </c>
    </row>
    <row r="33" spans="1:13" x14ac:dyDescent="0.25">
      <c r="A33" t="s">
        <v>12</v>
      </c>
      <c r="B33">
        <v>488</v>
      </c>
      <c r="E33">
        <v>5</v>
      </c>
      <c r="F33" t="s">
        <v>12</v>
      </c>
      <c r="G33">
        <v>15</v>
      </c>
      <c r="K33">
        <v>5</v>
      </c>
      <c r="L33" t="s">
        <v>12</v>
      </c>
      <c r="M33">
        <v>64</v>
      </c>
    </row>
    <row r="34" spans="1:13" x14ac:dyDescent="0.25">
      <c r="A34" t="s">
        <v>12</v>
      </c>
      <c r="B34">
        <v>428</v>
      </c>
      <c r="E34">
        <v>5</v>
      </c>
      <c r="F34" t="s">
        <v>12</v>
      </c>
      <c r="G34">
        <v>13</v>
      </c>
      <c r="K34">
        <v>5</v>
      </c>
      <c r="L34" t="s">
        <v>12</v>
      </c>
      <c r="M34">
        <v>59</v>
      </c>
    </row>
    <row r="35" spans="1:13" x14ac:dyDescent="0.25">
      <c r="A35" t="s">
        <v>12</v>
      </c>
      <c r="B35">
        <v>430</v>
      </c>
      <c r="E35">
        <v>5</v>
      </c>
      <c r="F35" t="s">
        <v>12</v>
      </c>
      <c r="G35">
        <v>23</v>
      </c>
      <c r="K35">
        <v>5</v>
      </c>
      <c r="L35" t="s">
        <v>12</v>
      </c>
      <c r="M35">
        <v>59</v>
      </c>
    </row>
    <row r="36" spans="1:13" x14ac:dyDescent="0.25">
      <c r="A36" t="s">
        <v>13</v>
      </c>
      <c r="B36">
        <v>1246</v>
      </c>
      <c r="E36">
        <v>6</v>
      </c>
      <c r="F36" t="s">
        <v>13</v>
      </c>
      <c r="G36">
        <v>801</v>
      </c>
      <c r="K36">
        <v>6</v>
      </c>
      <c r="L36" t="s">
        <v>13</v>
      </c>
      <c r="M36">
        <v>481</v>
      </c>
    </row>
    <row r="37" spans="1:13" x14ac:dyDescent="0.25">
      <c r="A37" t="s">
        <v>13</v>
      </c>
      <c r="B37">
        <v>1202</v>
      </c>
      <c r="E37">
        <v>6</v>
      </c>
      <c r="F37" t="s">
        <v>13</v>
      </c>
      <c r="G37">
        <v>1000</v>
      </c>
      <c r="K37">
        <v>6</v>
      </c>
      <c r="L37" t="s">
        <v>13</v>
      </c>
      <c r="M37">
        <v>448</v>
      </c>
    </row>
    <row r="38" spans="1:13" x14ac:dyDescent="0.25">
      <c r="A38" t="s">
        <v>13</v>
      </c>
      <c r="B38">
        <v>1184</v>
      </c>
      <c r="E38">
        <v>6</v>
      </c>
      <c r="F38" t="s">
        <v>13</v>
      </c>
      <c r="G38">
        <v>840</v>
      </c>
      <c r="K38">
        <v>6</v>
      </c>
      <c r="L38" t="s">
        <v>13</v>
      </c>
      <c r="M38">
        <v>457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5:AC85"/>
  <sheetViews>
    <sheetView topLeftCell="A46" zoomScale="85" zoomScaleNormal="85" workbookViewId="0">
      <selection activeCell="A71" sqref="A71"/>
    </sheetView>
  </sheetViews>
  <sheetFormatPr defaultColWidth="8.85546875" defaultRowHeight="15" x14ac:dyDescent="0.25"/>
  <sheetData>
    <row r="5" spans="2:29" x14ac:dyDescent="0.25">
      <c r="AC5" t="s">
        <v>25</v>
      </c>
    </row>
    <row r="6" spans="2:29" x14ac:dyDescent="0.25">
      <c r="AC6" t="s">
        <v>43</v>
      </c>
    </row>
    <row r="7" spans="2:29" x14ac:dyDescent="0.25">
      <c r="B7" t="s">
        <v>22</v>
      </c>
    </row>
    <row r="8" spans="2:29" x14ac:dyDescent="0.25">
      <c r="B8" t="s">
        <v>42</v>
      </c>
    </row>
    <row r="26" spans="14:14" x14ac:dyDescent="0.25">
      <c r="N26" t="s">
        <v>23</v>
      </c>
    </row>
    <row r="27" spans="14:14" x14ac:dyDescent="0.25">
      <c r="N27" t="s">
        <v>58</v>
      </c>
    </row>
    <row r="62" spans="1:16" x14ac:dyDescent="0.25">
      <c r="A62" t="s">
        <v>22</v>
      </c>
    </row>
    <row r="63" spans="1:16" x14ac:dyDescent="0.25">
      <c r="A63" t="s">
        <v>42</v>
      </c>
    </row>
    <row r="64" spans="1:16" x14ac:dyDescent="0.25">
      <c r="B64" t="s">
        <v>4</v>
      </c>
      <c r="D64" t="s">
        <v>7</v>
      </c>
      <c r="F64" t="s">
        <v>739</v>
      </c>
      <c r="H64" t="s">
        <v>740</v>
      </c>
      <c r="J64" t="s">
        <v>741</v>
      </c>
      <c r="L64" t="s">
        <v>742</v>
      </c>
      <c r="N64" t="s">
        <v>743</v>
      </c>
      <c r="P64" t="s">
        <v>744</v>
      </c>
    </row>
    <row r="65" spans="1:17" x14ac:dyDescent="0.25">
      <c r="A65" t="s">
        <v>736</v>
      </c>
      <c r="B65" t="s">
        <v>186</v>
      </c>
      <c r="C65" t="s">
        <v>164</v>
      </c>
      <c r="D65" t="s">
        <v>186</v>
      </c>
      <c r="E65" t="s">
        <v>164</v>
      </c>
      <c r="F65" t="s">
        <v>186</v>
      </c>
      <c r="G65" t="s">
        <v>164</v>
      </c>
      <c r="H65" t="s">
        <v>186</v>
      </c>
      <c r="I65" t="s">
        <v>164</v>
      </c>
      <c r="J65" t="s">
        <v>186</v>
      </c>
      <c r="K65" t="s">
        <v>164</v>
      </c>
      <c r="L65" t="s">
        <v>186</v>
      </c>
      <c r="M65" t="s">
        <v>164</v>
      </c>
      <c r="N65" t="s">
        <v>186</v>
      </c>
      <c r="O65" t="s">
        <v>164</v>
      </c>
      <c r="P65" t="s">
        <v>186</v>
      </c>
      <c r="Q65" t="s">
        <v>164</v>
      </c>
    </row>
    <row r="66" spans="1:17" x14ac:dyDescent="0.25">
      <c r="A66" t="s">
        <v>718</v>
      </c>
      <c r="B66">
        <v>9067.7109999999993</v>
      </c>
      <c r="C66">
        <v>13645.974</v>
      </c>
      <c r="D66">
        <v>11994.581</v>
      </c>
      <c r="E66">
        <v>24023.217000000001</v>
      </c>
      <c r="F66">
        <v>4149.4889999999996</v>
      </c>
      <c r="G66">
        <v>3556.125</v>
      </c>
      <c r="H66">
        <v>1497.912</v>
      </c>
      <c r="I66">
        <v>2315.7109999999998</v>
      </c>
      <c r="J66">
        <v>1694.761</v>
      </c>
      <c r="K66">
        <v>12091.459000000001</v>
      </c>
      <c r="L66">
        <v>1338.376</v>
      </c>
      <c r="M66">
        <v>11325.066000000001</v>
      </c>
      <c r="N66">
        <v>1677.6690000000001</v>
      </c>
      <c r="O66">
        <v>3307.4180000000001</v>
      </c>
      <c r="P66">
        <v>7283.1959999999999</v>
      </c>
      <c r="Q66">
        <v>11204.974</v>
      </c>
    </row>
    <row r="67" spans="1:17" x14ac:dyDescent="0.25">
      <c r="A67" t="s">
        <v>719</v>
      </c>
      <c r="B67">
        <v>21096.923999999999</v>
      </c>
      <c r="C67">
        <v>26458.994999999999</v>
      </c>
      <c r="D67">
        <v>20845.781999999999</v>
      </c>
      <c r="E67">
        <v>20817.338</v>
      </c>
      <c r="F67">
        <v>10954.045</v>
      </c>
      <c r="G67">
        <v>8542.7309999999998</v>
      </c>
      <c r="H67">
        <v>3219.9830000000002</v>
      </c>
      <c r="I67">
        <v>4490.4889999999996</v>
      </c>
      <c r="J67">
        <v>19098.953000000001</v>
      </c>
      <c r="K67">
        <v>17269.560000000001</v>
      </c>
      <c r="L67">
        <v>13734.489</v>
      </c>
      <c r="M67">
        <v>11909.945</v>
      </c>
      <c r="N67">
        <v>6427.6310000000003</v>
      </c>
      <c r="O67">
        <v>3672.3470000000002</v>
      </c>
      <c r="P67">
        <v>8530.61</v>
      </c>
      <c r="Q67">
        <v>8502.4390000000003</v>
      </c>
    </row>
    <row r="68" spans="1:17" x14ac:dyDescent="0.25">
      <c r="A68" t="s">
        <v>720</v>
      </c>
      <c r="B68">
        <v>0.42981199534112174</v>
      </c>
      <c r="C68">
        <v>0.51574045045928618</v>
      </c>
      <c r="D68">
        <v>0.57539606813503086</v>
      </c>
      <c r="E68">
        <v>1.1540004298340163</v>
      </c>
      <c r="F68">
        <v>0.37880883271887228</v>
      </c>
      <c r="G68">
        <v>0.41627495937774467</v>
      </c>
      <c r="H68">
        <v>0.46519251809714524</v>
      </c>
      <c r="I68">
        <v>0.51569238895808456</v>
      </c>
      <c r="J68">
        <v>8.8735806617252777E-2</v>
      </c>
      <c r="K68">
        <v>0.70016022411688539</v>
      </c>
      <c r="L68">
        <v>9.744636294804998E-2</v>
      </c>
      <c r="M68">
        <v>0.95089154483920801</v>
      </c>
      <c r="N68">
        <v>0.26100891603765058</v>
      </c>
      <c r="O68">
        <v>0.90062785461177819</v>
      </c>
      <c r="P68">
        <v>0.85377200458114944</v>
      </c>
      <c r="Q68">
        <v>1.317854088691492</v>
      </c>
    </row>
    <row r="70" spans="1:17" x14ac:dyDescent="0.25">
      <c r="A70" t="s">
        <v>23</v>
      </c>
    </row>
    <row r="71" spans="1:17" x14ac:dyDescent="0.25">
      <c r="A71" t="s">
        <v>58</v>
      </c>
      <c r="B71" t="s">
        <v>4</v>
      </c>
      <c r="D71" t="s">
        <v>7</v>
      </c>
      <c r="F71" t="s">
        <v>739</v>
      </c>
      <c r="H71" t="s">
        <v>740</v>
      </c>
      <c r="J71" t="s">
        <v>741</v>
      </c>
      <c r="L71" t="s">
        <v>742</v>
      </c>
      <c r="N71" t="s">
        <v>743</v>
      </c>
      <c r="P71" t="s">
        <v>744</v>
      </c>
    </row>
    <row r="72" spans="1:17" x14ac:dyDescent="0.25">
      <c r="A72" t="s">
        <v>736</v>
      </c>
      <c r="B72" t="s">
        <v>186</v>
      </c>
      <c r="C72" t="s">
        <v>164</v>
      </c>
      <c r="D72" t="s">
        <v>186</v>
      </c>
      <c r="E72" t="s">
        <v>164</v>
      </c>
      <c r="F72" t="s">
        <v>186</v>
      </c>
      <c r="G72" t="s">
        <v>164</v>
      </c>
      <c r="H72" t="s">
        <v>186</v>
      </c>
      <c r="I72" t="s">
        <v>164</v>
      </c>
      <c r="J72" t="s">
        <v>186</v>
      </c>
      <c r="K72" t="s">
        <v>164</v>
      </c>
      <c r="L72" t="s">
        <v>186</v>
      </c>
      <c r="M72" t="s">
        <v>164</v>
      </c>
      <c r="N72" t="s">
        <v>186</v>
      </c>
      <c r="O72" t="s">
        <v>164</v>
      </c>
      <c r="P72" t="s">
        <v>186</v>
      </c>
      <c r="Q72" t="s">
        <v>164</v>
      </c>
    </row>
    <row r="73" spans="1:17" x14ac:dyDescent="0.25">
      <c r="A73" t="s">
        <v>718</v>
      </c>
      <c r="B73">
        <v>11103.61</v>
      </c>
      <c r="C73">
        <v>18624.146000000001</v>
      </c>
      <c r="D73">
        <v>12424.439</v>
      </c>
      <c r="E73">
        <v>14551.61</v>
      </c>
      <c r="F73">
        <v>5225.8320000000003</v>
      </c>
      <c r="G73">
        <v>6980.4179999999997</v>
      </c>
      <c r="H73">
        <v>3196.9830000000002</v>
      </c>
      <c r="I73">
        <v>1817.74</v>
      </c>
      <c r="J73">
        <v>1727.569</v>
      </c>
      <c r="K73">
        <v>16797.731</v>
      </c>
      <c r="L73">
        <v>653.40599999999995</v>
      </c>
      <c r="M73">
        <v>14483.267</v>
      </c>
      <c r="N73">
        <v>909.18399999999997</v>
      </c>
      <c r="O73">
        <v>5429.125</v>
      </c>
      <c r="P73">
        <v>6802.9530000000004</v>
      </c>
      <c r="Q73">
        <v>11323.125</v>
      </c>
    </row>
    <row r="74" spans="1:17" x14ac:dyDescent="0.25">
      <c r="A74" t="s">
        <v>719</v>
      </c>
      <c r="B74">
        <v>18031.681</v>
      </c>
      <c r="C74">
        <v>24486.065999999999</v>
      </c>
      <c r="D74">
        <v>11628.045</v>
      </c>
      <c r="E74">
        <v>8877.9740000000002</v>
      </c>
      <c r="F74">
        <v>7477.51</v>
      </c>
      <c r="G74">
        <v>5526.1459999999997</v>
      </c>
      <c r="H74">
        <v>3403.9029999999998</v>
      </c>
      <c r="I74">
        <v>2436.761</v>
      </c>
      <c r="J74">
        <v>20040.752</v>
      </c>
      <c r="K74">
        <v>16062.874</v>
      </c>
      <c r="L74">
        <v>11535.094999999999</v>
      </c>
      <c r="M74">
        <v>8295.9449999999997</v>
      </c>
      <c r="N74">
        <v>4821.7309999999998</v>
      </c>
      <c r="O74">
        <v>2347.761</v>
      </c>
      <c r="P74">
        <v>5808.66</v>
      </c>
      <c r="Q74">
        <v>6137.4390000000003</v>
      </c>
    </row>
    <row r="75" spans="1:17" x14ac:dyDescent="0.25">
      <c r="A75" t="s">
        <v>720</v>
      </c>
      <c r="B75">
        <v>0.61578340921182007</v>
      </c>
      <c r="C75">
        <v>0.76060180512459619</v>
      </c>
      <c r="D75">
        <v>1.0684890710347268</v>
      </c>
      <c r="E75">
        <v>1.6390687785298763</v>
      </c>
      <c r="F75">
        <v>0.69887328803304849</v>
      </c>
      <c r="G75">
        <v>1.2631620662935796</v>
      </c>
      <c r="H75">
        <v>0.93921095871415849</v>
      </c>
      <c r="I75">
        <v>0.74596564866230219</v>
      </c>
      <c r="J75">
        <v>8.6202803168264341E-2</v>
      </c>
      <c r="K75">
        <v>1.045748786923187</v>
      </c>
      <c r="L75">
        <v>5.6645047136586218E-2</v>
      </c>
      <c r="M75">
        <v>1.745824857807037</v>
      </c>
      <c r="N75">
        <v>0.18855966871648377</v>
      </c>
      <c r="O75">
        <v>2.3124691993776199</v>
      </c>
      <c r="P75">
        <v>1.1711742467281612</v>
      </c>
      <c r="Q75">
        <v>1.8449266868477225</v>
      </c>
    </row>
    <row r="77" spans="1:17" x14ac:dyDescent="0.25">
      <c r="A77" t="s">
        <v>25</v>
      </c>
    </row>
    <row r="78" spans="1:17" x14ac:dyDescent="0.25">
      <c r="A78" t="s">
        <v>43</v>
      </c>
    </row>
    <row r="79" spans="1:17" x14ac:dyDescent="0.25">
      <c r="B79" t="s">
        <v>4</v>
      </c>
      <c r="D79" t="s">
        <v>7</v>
      </c>
      <c r="F79" t="s">
        <v>739</v>
      </c>
      <c r="H79" t="s">
        <v>740</v>
      </c>
      <c r="J79" t="s">
        <v>741</v>
      </c>
      <c r="L79" t="s">
        <v>742</v>
      </c>
      <c r="N79" t="s">
        <v>743</v>
      </c>
      <c r="P79" t="s">
        <v>744</v>
      </c>
    </row>
    <row r="80" spans="1:17" x14ac:dyDescent="0.25">
      <c r="A80" t="s">
        <v>736</v>
      </c>
      <c r="B80" t="s">
        <v>186</v>
      </c>
      <c r="C80" t="s">
        <v>164</v>
      </c>
      <c r="D80" t="s">
        <v>186</v>
      </c>
      <c r="E80" t="s">
        <v>164</v>
      </c>
      <c r="F80" t="s">
        <v>186</v>
      </c>
      <c r="G80" t="s">
        <v>164</v>
      </c>
      <c r="H80" t="s">
        <v>186</v>
      </c>
      <c r="I80" t="s">
        <v>164</v>
      </c>
      <c r="J80" t="s">
        <v>186</v>
      </c>
      <c r="K80" t="s">
        <v>164</v>
      </c>
      <c r="L80" t="s">
        <v>186</v>
      </c>
      <c r="M80" t="s">
        <v>164</v>
      </c>
      <c r="N80" t="s">
        <v>186</v>
      </c>
      <c r="O80" t="s">
        <v>164</v>
      </c>
      <c r="P80" t="s">
        <v>186</v>
      </c>
      <c r="Q80" t="s">
        <v>164</v>
      </c>
    </row>
    <row r="81" spans="1:17" x14ac:dyDescent="0.25">
      <c r="A81" t="s">
        <v>718</v>
      </c>
      <c r="B81">
        <v>13313.267</v>
      </c>
      <c r="C81">
        <v>18896.803</v>
      </c>
      <c r="D81">
        <v>8587.125</v>
      </c>
      <c r="E81">
        <v>15112.146000000001</v>
      </c>
      <c r="F81">
        <v>4042.7109999999998</v>
      </c>
      <c r="G81">
        <v>4351.4179999999997</v>
      </c>
      <c r="H81">
        <v>1306.2049999999999</v>
      </c>
      <c r="I81">
        <v>2295.64</v>
      </c>
      <c r="J81">
        <v>777.18399999999997</v>
      </c>
      <c r="K81">
        <v>9075.9529999999995</v>
      </c>
      <c r="L81">
        <v>232.506</v>
      </c>
      <c r="M81">
        <v>12166.903</v>
      </c>
      <c r="N81">
        <v>251.971</v>
      </c>
      <c r="O81">
        <v>2012.347</v>
      </c>
      <c r="P81">
        <v>10244.953</v>
      </c>
      <c r="Q81">
        <v>6577.2960000000003</v>
      </c>
    </row>
    <row r="82" spans="1:17" x14ac:dyDescent="0.25">
      <c r="A82" t="s">
        <v>719</v>
      </c>
      <c r="B82">
        <v>27076.418000000001</v>
      </c>
      <c r="C82">
        <v>22909.387999999999</v>
      </c>
      <c r="D82">
        <v>14695.874</v>
      </c>
      <c r="E82">
        <v>13441.51</v>
      </c>
      <c r="F82">
        <v>9474.3880000000008</v>
      </c>
      <c r="G82">
        <v>9049.2170000000006</v>
      </c>
      <c r="H82">
        <v>3585.2959999999998</v>
      </c>
      <c r="I82">
        <v>3932.125</v>
      </c>
      <c r="J82">
        <v>17397.316999999999</v>
      </c>
      <c r="K82">
        <v>13542.045</v>
      </c>
      <c r="L82">
        <v>10385.217000000001</v>
      </c>
      <c r="M82">
        <v>8498.8029999999999</v>
      </c>
      <c r="N82">
        <v>2628.326</v>
      </c>
      <c r="O82">
        <v>914.79</v>
      </c>
      <c r="P82">
        <v>7382.8530000000001</v>
      </c>
      <c r="Q82">
        <v>4673.7820000000002</v>
      </c>
    </row>
    <row r="83" spans="1:17" x14ac:dyDescent="0.25">
      <c r="A83" t="s">
        <v>720</v>
      </c>
      <c r="B83">
        <v>0.49169232798814078</v>
      </c>
      <c r="C83">
        <v>0.82484975155163465</v>
      </c>
      <c r="D83">
        <v>0.58432217097125361</v>
      </c>
      <c r="E83">
        <v>1.1242893097576092</v>
      </c>
      <c r="F83">
        <v>0.42669890656789644</v>
      </c>
      <c r="G83">
        <v>0.48086127230676418</v>
      </c>
      <c r="H83">
        <v>0.36432277837032145</v>
      </c>
      <c r="I83">
        <v>0.5838166385860063</v>
      </c>
      <c r="J83">
        <v>4.4672635441430422E-2</v>
      </c>
      <c r="K83">
        <v>0.67020549702795995</v>
      </c>
      <c r="L83">
        <v>2.2388169645371877E-2</v>
      </c>
      <c r="M83">
        <v>1.4316019561813587</v>
      </c>
      <c r="N83">
        <v>9.5867483713968513E-2</v>
      </c>
      <c r="O83">
        <v>2.1997912089113347</v>
      </c>
      <c r="P83">
        <v>1.3876685611917234</v>
      </c>
      <c r="Q83">
        <v>1.4072748793161514</v>
      </c>
    </row>
    <row r="84" spans="1:17" x14ac:dyDescent="0.25">
      <c r="A84" t="s">
        <v>219</v>
      </c>
      <c r="B84">
        <v>0.51242924418036084</v>
      </c>
      <c r="C84">
        <v>0.70039733571183904</v>
      </c>
      <c r="D84">
        <v>0.74273577004700364</v>
      </c>
      <c r="E84">
        <v>1.3057861727071671</v>
      </c>
      <c r="F84">
        <v>0.50146034243993898</v>
      </c>
      <c r="G84">
        <v>0.72009943265936283</v>
      </c>
      <c r="H84">
        <v>0.58957541839387506</v>
      </c>
      <c r="I84">
        <v>0.61515822540213094</v>
      </c>
      <c r="J84">
        <v>7.3203748408982514E-2</v>
      </c>
      <c r="K84">
        <v>0.8053715026893441</v>
      </c>
      <c r="L84">
        <v>5.8826526576669362E-2</v>
      </c>
      <c r="M84">
        <v>1.3761061196092015</v>
      </c>
      <c r="N84">
        <v>0.18181202282270095</v>
      </c>
      <c r="O84">
        <v>1.8042960876335776</v>
      </c>
      <c r="P84">
        <v>1.1375382708336781</v>
      </c>
      <c r="Q84">
        <v>1.5233518849517889</v>
      </c>
    </row>
    <row r="85" spans="1:17" x14ac:dyDescent="0.25">
      <c r="A85" t="s">
        <v>721</v>
      </c>
      <c r="B85">
        <v>9.4704046714694165E-2</v>
      </c>
      <c r="C85">
        <v>0.16311215040089336</v>
      </c>
      <c r="D85">
        <v>0.28214593503408747</v>
      </c>
      <c r="E85">
        <v>0.28901325085890267</v>
      </c>
      <c r="F85">
        <v>0.17263333429302505</v>
      </c>
      <c r="G85">
        <v>0.47141342364398164</v>
      </c>
      <c r="H85">
        <v>0.3069648748463441</v>
      </c>
      <c r="I85">
        <v>0.11829270827830432</v>
      </c>
      <c r="J85">
        <v>2.4741106119039236E-2</v>
      </c>
      <c r="K85">
        <v>0.20871092568543503</v>
      </c>
      <c r="L85">
        <v>3.7576618193714238E-2</v>
      </c>
      <c r="M85">
        <v>0.40036181626640427</v>
      </c>
      <c r="N85">
        <v>8.2777238485650273E-2</v>
      </c>
      <c r="O85">
        <v>0.78462493518459864</v>
      </c>
      <c r="P85">
        <v>0.26853289825631771</v>
      </c>
      <c r="Q85">
        <v>0.28205812230778088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6:AC79"/>
  <sheetViews>
    <sheetView topLeftCell="A19" zoomScale="60" zoomScaleNormal="60" workbookViewId="0">
      <selection activeCell="A63" sqref="A63"/>
    </sheetView>
  </sheetViews>
  <sheetFormatPr defaultColWidth="8.85546875" defaultRowHeight="15" x14ac:dyDescent="0.25"/>
  <sheetData>
    <row r="6" spans="2:2" x14ac:dyDescent="0.25">
      <c r="B6" t="s">
        <v>22</v>
      </c>
    </row>
    <row r="7" spans="2:2" x14ac:dyDescent="0.25">
      <c r="B7" t="s">
        <v>48</v>
      </c>
    </row>
    <row r="21" spans="16:29" x14ac:dyDescent="0.25">
      <c r="AC21" t="s">
        <v>25</v>
      </c>
    </row>
    <row r="22" spans="16:29" x14ac:dyDescent="0.25">
      <c r="P22" t="s">
        <v>23</v>
      </c>
      <c r="AC22" t="s">
        <v>67</v>
      </c>
    </row>
    <row r="23" spans="16:29" x14ac:dyDescent="0.25">
      <c r="P23" t="s">
        <v>49</v>
      </c>
    </row>
    <row r="52" spans="1:13" x14ac:dyDescent="0.25">
      <c r="A52" t="s">
        <v>22</v>
      </c>
    </row>
    <row r="53" spans="1:13" x14ac:dyDescent="0.25">
      <c r="A53" t="s">
        <v>48</v>
      </c>
    </row>
    <row r="54" spans="1:13" x14ac:dyDescent="0.25">
      <c r="B54" t="s">
        <v>4</v>
      </c>
      <c r="F54" t="s">
        <v>18</v>
      </c>
      <c r="J54" t="s">
        <v>7</v>
      </c>
    </row>
    <row r="55" spans="1:13" x14ac:dyDescent="0.25">
      <c r="A55" t="s">
        <v>736</v>
      </c>
      <c r="B55" t="s">
        <v>186</v>
      </c>
      <c r="C55" t="s">
        <v>186</v>
      </c>
      <c r="D55" t="s">
        <v>164</v>
      </c>
      <c r="E55" t="s">
        <v>164</v>
      </c>
      <c r="F55" t="s">
        <v>186</v>
      </c>
      <c r="G55" t="s">
        <v>186</v>
      </c>
      <c r="H55" t="s">
        <v>164</v>
      </c>
      <c r="I55" t="s">
        <v>164</v>
      </c>
      <c r="J55" t="s">
        <v>186</v>
      </c>
      <c r="K55" t="s">
        <v>186</v>
      </c>
      <c r="L55" t="s">
        <v>164</v>
      </c>
      <c r="M55" t="s">
        <v>164</v>
      </c>
    </row>
    <row r="56" spans="1:13" x14ac:dyDescent="0.25">
      <c r="A56" t="s">
        <v>745</v>
      </c>
      <c r="B56" t="s">
        <v>186</v>
      </c>
      <c r="C56" t="s">
        <v>164</v>
      </c>
      <c r="D56" t="s">
        <v>186</v>
      </c>
      <c r="E56" t="s">
        <v>164</v>
      </c>
      <c r="F56" t="s">
        <v>186</v>
      </c>
      <c r="G56" t="s">
        <v>164</v>
      </c>
      <c r="H56" t="s">
        <v>186</v>
      </c>
      <c r="I56" t="s">
        <v>164</v>
      </c>
      <c r="J56" t="s">
        <v>186</v>
      </c>
      <c r="K56" t="s">
        <v>164</v>
      </c>
      <c r="L56" t="s">
        <v>186</v>
      </c>
      <c r="M56" t="s">
        <v>164</v>
      </c>
    </row>
    <row r="57" spans="1:13" x14ac:dyDescent="0.25">
      <c r="A57" t="s">
        <v>718</v>
      </c>
      <c r="B57">
        <v>252.506</v>
      </c>
      <c r="C57">
        <v>937.91200000000003</v>
      </c>
      <c r="D57">
        <v>13262.673000000001</v>
      </c>
      <c r="E57">
        <v>3048.2669999999998</v>
      </c>
      <c r="F57">
        <v>1629.2760000000001</v>
      </c>
      <c r="G57">
        <v>3010.681</v>
      </c>
      <c r="H57">
        <v>8673.652</v>
      </c>
      <c r="I57">
        <v>1716.317</v>
      </c>
      <c r="J57">
        <v>4216.3680000000004</v>
      </c>
      <c r="K57">
        <v>4669.8230000000003</v>
      </c>
      <c r="L57">
        <v>17150.509999999998</v>
      </c>
      <c r="M57">
        <v>5634.116</v>
      </c>
    </row>
    <row r="58" spans="1:13" x14ac:dyDescent="0.25">
      <c r="A58" t="s">
        <v>719</v>
      </c>
      <c r="B58">
        <v>9885.3970000000008</v>
      </c>
      <c r="C58">
        <v>10317.439</v>
      </c>
      <c r="D58">
        <v>13110.924000000001</v>
      </c>
      <c r="E58">
        <v>11888.803</v>
      </c>
      <c r="F58">
        <v>9927.6810000000005</v>
      </c>
      <c r="G58">
        <v>10701.61</v>
      </c>
      <c r="H58">
        <v>9994.6810000000005</v>
      </c>
      <c r="I58">
        <v>10600.974</v>
      </c>
      <c r="J58">
        <v>19482.413</v>
      </c>
      <c r="K58">
        <v>12586.308999999999</v>
      </c>
      <c r="L58">
        <v>11655.237999999999</v>
      </c>
      <c r="M58">
        <v>13146.673000000001</v>
      </c>
    </row>
    <row r="59" spans="1:13" x14ac:dyDescent="0.25">
      <c r="A59" t="s">
        <v>720</v>
      </c>
      <c r="B59">
        <v>2.5543334273777772E-2</v>
      </c>
      <c r="C59">
        <v>9.0905504747835195E-2</v>
      </c>
      <c r="D59">
        <v>1.011574241449344</v>
      </c>
      <c r="E59">
        <v>0.25639814201648392</v>
      </c>
      <c r="F59">
        <v>0.16411445935863572</v>
      </c>
      <c r="G59">
        <v>0.28132972515350491</v>
      </c>
      <c r="H59">
        <v>0.8678267970733633</v>
      </c>
      <c r="I59">
        <v>0.16190182147414001</v>
      </c>
      <c r="J59">
        <v>0.21641918791065565</v>
      </c>
      <c r="K59">
        <v>0.37102402300785725</v>
      </c>
      <c r="L59">
        <v>1.4714851811691876</v>
      </c>
      <c r="M59">
        <v>0.4285583128142002</v>
      </c>
    </row>
    <row r="62" spans="1:13" x14ac:dyDescent="0.25">
      <c r="A62" t="s">
        <v>23</v>
      </c>
    </row>
    <row r="63" spans="1:13" x14ac:dyDescent="0.25">
      <c r="A63" t="s">
        <v>49</v>
      </c>
      <c r="B63" t="s">
        <v>4</v>
      </c>
      <c r="F63" t="s">
        <v>18</v>
      </c>
      <c r="J63" t="s">
        <v>7</v>
      </c>
    </row>
    <row r="64" spans="1:13" x14ac:dyDescent="0.25">
      <c r="A64" t="s">
        <v>736</v>
      </c>
      <c r="B64" t="s">
        <v>186</v>
      </c>
      <c r="C64" t="s">
        <v>186</v>
      </c>
      <c r="D64" t="s">
        <v>164</v>
      </c>
      <c r="E64" t="s">
        <v>164</v>
      </c>
      <c r="F64" t="s">
        <v>186</v>
      </c>
      <c r="G64" t="s">
        <v>186</v>
      </c>
      <c r="H64" t="s">
        <v>164</v>
      </c>
      <c r="I64" t="s">
        <v>164</v>
      </c>
      <c r="J64" t="s">
        <v>186</v>
      </c>
      <c r="K64" t="s">
        <v>186</v>
      </c>
      <c r="L64" t="s">
        <v>164</v>
      </c>
      <c r="M64" t="s">
        <v>164</v>
      </c>
    </row>
    <row r="65" spans="1:13" x14ac:dyDescent="0.25">
      <c r="A65" t="s">
        <v>745</v>
      </c>
      <c r="B65" t="s">
        <v>186</v>
      </c>
      <c r="C65" t="s">
        <v>164</v>
      </c>
      <c r="D65" t="s">
        <v>186</v>
      </c>
      <c r="E65" t="s">
        <v>164</v>
      </c>
      <c r="F65" t="s">
        <v>186</v>
      </c>
      <c r="G65" t="s">
        <v>164</v>
      </c>
      <c r="H65" t="s">
        <v>186</v>
      </c>
      <c r="I65" t="s">
        <v>164</v>
      </c>
      <c r="J65" t="s">
        <v>186</v>
      </c>
      <c r="K65" t="s">
        <v>164</v>
      </c>
      <c r="L65" t="s">
        <v>186</v>
      </c>
      <c r="M65" t="s">
        <v>164</v>
      </c>
    </row>
    <row r="66" spans="1:13" x14ac:dyDescent="0.25">
      <c r="A66" t="s">
        <v>718</v>
      </c>
      <c r="B66">
        <v>633.13400000000001</v>
      </c>
      <c r="C66">
        <v>1392.711</v>
      </c>
      <c r="D66">
        <v>8208.7019999999993</v>
      </c>
      <c r="E66">
        <v>1667.0239999999999</v>
      </c>
      <c r="F66">
        <v>2433.489</v>
      </c>
      <c r="G66">
        <v>3018.0450000000001</v>
      </c>
      <c r="H66">
        <v>8847.7019999999993</v>
      </c>
      <c r="I66">
        <v>3167.2669999999998</v>
      </c>
      <c r="J66">
        <v>19043.601999999999</v>
      </c>
      <c r="K66">
        <v>20022.966</v>
      </c>
      <c r="L66">
        <v>30697.401000000002</v>
      </c>
      <c r="M66">
        <v>23212.672999999999</v>
      </c>
    </row>
    <row r="67" spans="1:13" x14ac:dyDescent="0.25">
      <c r="A67" t="s">
        <v>719</v>
      </c>
      <c r="B67">
        <v>5121.9030000000002</v>
      </c>
      <c r="C67">
        <v>6829.9740000000002</v>
      </c>
      <c r="D67">
        <v>8181.7520000000004</v>
      </c>
      <c r="E67">
        <v>7730.6809999999996</v>
      </c>
      <c r="F67">
        <v>7995.924</v>
      </c>
      <c r="G67">
        <v>7306.51</v>
      </c>
      <c r="H67">
        <v>7896.924</v>
      </c>
      <c r="I67">
        <v>8922.6309999999994</v>
      </c>
      <c r="J67">
        <v>26202.956999999999</v>
      </c>
      <c r="K67">
        <v>28066.562999999998</v>
      </c>
      <c r="L67">
        <v>33241.978000000003</v>
      </c>
      <c r="M67">
        <v>26500.149000000001</v>
      </c>
    </row>
    <row r="68" spans="1:13" x14ac:dyDescent="0.25">
      <c r="A68" t="s">
        <v>720</v>
      </c>
      <c r="B68">
        <v>0.12361303991895199</v>
      </c>
      <c r="C68">
        <v>0.20391161079090492</v>
      </c>
      <c r="D68">
        <v>1.0032939155330056</v>
      </c>
      <c r="E68">
        <v>0.21563740632940356</v>
      </c>
      <c r="F68">
        <v>0.3043411868346923</v>
      </c>
      <c r="G68">
        <v>0.4130624607370687</v>
      </c>
      <c r="H68">
        <v>1.1203985247926913</v>
      </c>
      <c r="I68">
        <v>0.35497007553041249</v>
      </c>
      <c r="J68">
        <v>0.72677301267944683</v>
      </c>
      <c r="K68">
        <v>0.71340997470905154</v>
      </c>
      <c r="L68">
        <v>0.92345290042608175</v>
      </c>
      <c r="M68">
        <v>0.87594499940358816</v>
      </c>
    </row>
    <row r="70" spans="1:13" x14ac:dyDescent="0.25">
      <c r="A70" t="s">
        <v>25</v>
      </c>
    </row>
    <row r="71" spans="1:13" x14ac:dyDescent="0.25">
      <c r="A71" t="s">
        <v>67</v>
      </c>
    </row>
    <row r="72" spans="1:13" x14ac:dyDescent="0.25">
      <c r="B72" t="s">
        <v>4</v>
      </c>
      <c r="F72" t="s">
        <v>18</v>
      </c>
      <c r="J72" t="s">
        <v>7</v>
      </c>
    </row>
    <row r="73" spans="1:13" x14ac:dyDescent="0.25">
      <c r="A73" t="s">
        <v>736</v>
      </c>
      <c r="B73" t="s">
        <v>186</v>
      </c>
      <c r="C73" t="s">
        <v>186</v>
      </c>
      <c r="D73" t="s">
        <v>164</v>
      </c>
      <c r="E73" t="s">
        <v>164</v>
      </c>
      <c r="F73" t="s">
        <v>186</v>
      </c>
      <c r="G73" t="s">
        <v>186</v>
      </c>
      <c r="H73" t="s">
        <v>164</v>
      </c>
      <c r="I73" t="s">
        <v>164</v>
      </c>
      <c r="J73" t="s">
        <v>186</v>
      </c>
      <c r="K73" t="s">
        <v>186</v>
      </c>
      <c r="L73" t="s">
        <v>164</v>
      </c>
      <c r="M73" t="s">
        <v>164</v>
      </c>
    </row>
    <row r="74" spans="1:13" x14ac:dyDescent="0.25">
      <c r="A74" t="s">
        <v>745</v>
      </c>
      <c r="B74" t="s">
        <v>186</v>
      </c>
      <c r="C74" t="s">
        <v>164</v>
      </c>
      <c r="D74" t="s">
        <v>186</v>
      </c>
      <c r="E74" t="s">
        <v>164</v>
      </c>
      <c r="F74" t="s">
        <v>186</v>
      </c>
      <c r="G74" t="s">
        <v>164</v>
      </c>
      <c r="H74" t="s">
        <v>186</v>
      </c>
      <c r="I74" t="s">
        <v>164</v>
      </c>
      <c r="J74" t="s">
        <v>186</v>
      </c>
      <c r="K74" t="s">
        <v>164</v>
      </c>
      <c r="L74" t="s">
        <v>186</v>
      </c>
      <c r="M74" t="s">
        <v>164</v>
      </c>
    </row>
    <row r="75" spans="1:13" x14ac:dyDescent="0.25">
      <c r="A75" t="s">
        <v>718</v>
      </c>
      <c r="B75">
        <v>537.64800000000002</v>
      </c>
      <c r="C75">
        <v>1311.175</v>
      </c>
      <c r="D75">
        <v>24808.572</v>
      </c>
      <c r="E75">
        <v>2626.8609999999999</v>
      </c>
      <c r="F75">
        <v>3390.66</v>
      </c>
      <c r="G75">
        <v>4585.3879999999999</v>
      </c>
      <c r="H75">
        <v>13037.550999999999</v>
      </c>
      <c r="I75">
        <v>5421.2879999999996</v>
      </c>
      <c r="J75">
        <v>10935.43</v>
      </c>
      <c r="K75">
        <v>12229.43</v>
      </c>
      <c r="L75">
        <v>26229.401000000002</v>
      </c>
      <c r="M75">
        <v>13770.550999999999</v>
      </c>
    </row>
    <row r="76" spans="1:13" x14ac:dyDescent="0.25">
      <c r="A76" t="s">
        <v>719</v>
      </c>
      <c r="B76">
        <v>16040.338</v>
      </c>
      <c r="C76">
        <v>15342.217000000001</v>
      </c>
      <c r="D76">
        <v>16727.217000000001</v>
      </c>
      <c r="E76">
        <v>14750.045</v>
      </c>
      <c r="F76">
        <v>11948.51</v>
      </c>
      <c r="G76">
        <v>12778.51</v>
      </c>
      <c r="H76">
        <v>13222.217000000001</v>
      </c>
      <c r="I76">
        <v>13220.681</v>
      </c>
      <c r="J76">
        <v>20733.803</v>
      </c>
      <c r="K76">
        <v>20807.681</v>
      </c>
      <c r="L76">
        <v>20823.095000000001</v>
      </c>
      <c r="M76">
        <v>20492.095000000001</v>
      </c>
    </row>
    <row r="77" spans="1:13" x14ac:dyDescent="0.25">
      <c r="A77" t="s">
        <v>720</v>
      </c>
      <c r="B77">
        <v>3.3518495682572279E-2</v>
      </c>
      <c r="C77">
        <v>8.5461899020200266E-2</v>
      </c>
      <c r="D77">
        <v>1.4831260932407344</v>
      </c>
      <c r="E77">
        <v>0.17809172785574551</v>
      </c>
      <c r="F77">
        <v>0.2837726210213658</v>
      </c>
      <c r="G77">
        <v>0.35883588931729909</v>
      </c>
      <c r="H77">
        <v>0.98603365834942802</v>
      </c>
      <c r="I77">
        <v>0.41006117612247051</v>
      </c>
      <c r="J77">
        <v>0.52742036759971145</v>
      </c>
      <c r="K77">
        <v>0.58773632679201493</v>
      </c>
      <c r="L77">
        <v>1.2596302807051498</v>
      </c>
      <c r="M77">
        <v>0.67199332230306363</v>
      </c>
    </row>
    <row r="78" spans="1:13" x14ac:dyDescent="0.25">
      <c r="A78" t="s">
        <v>219</v>
      </c>
      <c r="B78">
        <v>6.0891623291767345E-2</v>
      </c>
      <c r="C78">
        <v>0.12675967151964682</v>
      </c>
      <c r="D78">
        <v>1.1659980834076948</v>
      </c>
      <c r="E78">
        <v>0.21670909206721101</v>
      </c>
      <c r="F78">
        <v>0.25074275573823129</v>
      </c>
      <c r="G78">
        <v>0.35107602506929086</v>
      </c>
      <c r="H78">
        <v>0.99141966007182758</v>
      </c>
      <c r="I78">
        <v>0.30897769104234102</v>
      </c>
      <c r="J78">
        <v>0.49020418939660465</v>
      </c>
      <c r="K78">
        <v>0.55739010816964119</v>
      </c>
      <c r="L78">
        <v>1.2181894541001397</v>
      </c>
      <c r="M78">
        <v>0.6588322115069507</v>
      </c>
    </row>
    <row r="79" spans="1:13" x14ac:dyDescent="0.25">
      <c r="A79" t="s">
        <v>721</v>
      </c>
      <c r="B79">
        <v>5.4464510258192322E-2</v>
      </c>
      <c r="C79">
        <v>6.6870954164094373E-2</v>
      </c>
      <c r="D79">
        <v>0.27467211710477341</v>
      </c>
      <c r="E79">
        <v>3.9164205691150297E-2</v>
      </c>
      <c r="F79">
        <v>7.5723924720840857E-2</v>
      </c>
      <c r="G79">
        <v>6.6208307831743904E-2</v>
      </c>
      <c r="H79">
        <v>0.12637197542056802</v>
      </c>
      <c r="I79">
        <v>0.13031592726157049</v>
      </c>
      <c r="J79">
        <v>0.25720427592493006</v>
      </c>
      <c r="K79">
        <v>0.17319845472489312</v>
      </c>
      <c r="L79">
        <v>0.27635638542722768</v>
      </c>
      <c r="M79">
        <v>0.2239835327929228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Y88"/>
  <sheetViews>
    <sheetView topLeftCell="B55" zoomScale="80" zoomScaleNormal="80" workbookViewId="0">
      <selection activeCell="L94" sqref="L94"/>
    </sheetView>
  </sheetViews>
  <sheetFormatPr defaultColWidth="8.85546875" defaultRowHeight="15" x14ac:dyDescent="0.25"/>
  <sheetData>
    <row r="2" spans="2:2" x14ac:dyDescent="0.25">
      <c r="B2" t="s">
        <v>22</v>
      </c>
    </row>
    <row r="3" spans="2:2" x14ac:dyDescent="0.25">
      <c r="B3" t="s">
        <v>71</v>
      </c>
    </row>
    <row r="22" spans="13:25" x14ac:dyDescent="0.25">
      <c r="M22" t="s">
        <v>23</v>
      </c>
      <c r="Y22" t="s">
        <v>25</v>
      </c>
    </row>
    <row r="23" spans="13:25" x14ac:dyDescent="0.25">
      <c r="M23" t="s">
        <v>106</v>
      </c>
      <c r="Y23" t="s">
        <v>72</v>
      </c>
    </row>
    <row r="61" spans="2:10" x14ac:dyDescent="0.25">
      <c r="B61" t="s">
        <v>22</v>
      </c>
    </row>
    <row r="62" spans="2:10" x14ac:dyDescent="0.25">
      <c r="B62" t="s">
        <v>71</v>
      </c>
    </row>
    <row r="63" spans="2:10" x14ac:dyDescent="0.25">
      <c r="B63" t="s">
        <v>756</v>
      </c>
      <c r="C63" t="s">
        <v>4</v>
      </c>
      <c r="G63" t="s">
        <v>7</v>
      </c>
    </row>
    <row r="64" spans="2:10" x14ac:dyDescent="0.25">
      <c r="B64" t="s">
        <v>736</v>
      </c>
      <c r="C64" t="s">
        <v>186</v>
      </c>
      <c r="D64" t="s">
        <v>186</v>
      </c>
      <c r="E64" t="s">
        <v>164</v>
      </c>
      <c r="F64" t="s">
        <v>164</v>
      </c>
      <c r="G64" t="s">
        <v>186</v>
      </c>
      <c r="H64" t="s">
        <v>186</v>
      </c>
      <c r="I64" t="s">
        <v>164</v>
      </c>
      <c r="J64" t="s">
        <v>164</v>
      </c>
    </row>
    <row r="65" spans="2:10" x14ac:dyDescent="0.25">
      <c r="B65" t="s">
        <v>757</v>
      </c>
      <c r="C65" t="s">
        <v>186</v>
      </c>
      <c r="D65" t="s">
        <v>164</v>
      </c>
      <c r="E65" t="s">
        <v>186</v>
      </c>
      <c r="F65" t="s">
        <v>164</v>
      </c>
      <c r="G65" t="s">
        <v>186</v>
      </c>
      <c r="H65" t="s">
        <v>164</v>
      </c>
      <c r="I65" t="s">
        <v>186</v>
      </c>
      <c r="J65" t="s">
        <v>164</v>
      </c>
    </row>
    <row r="66" spans="2:10" x14ac:dyDescent="0.25">
      <c r="B66" t="s">
        <v>718</v>
      </c>
      <c r="C66">
        <v>100.19199999999999</v>
      </c>
      <c r="D66">
        <v>1142.933</v>
      </c>
      <c r="E66">
        <v>21995.321</v>
      </c>
      <c r="F66">
        <v>9891.8649999999998</v>
      </c>
      <c r="G66">
        <v>1911.125</v>
      </c>
      <c r="H66">
        <v>4520.4390000000003</v>
      </c>
      <c r="I66">
        <v>27890.35</v>
      </c>
      <c r="J66">
        <v>11010.621999999999</v>
      </c>
    </row>
    <row r="67" spans="2:10" x14ac:dyDescent="0.25">
      <c r="B67" t="s">
        <v>719</v>
      </c>
      <c r="C67">
        <v>10609.823</v>
      </c>
      <c r="D67">
        <v>9769.5810000000001</v>
      </c>
      <c r="E67">
        <v>10334.187</v>
      </c>
      <c r="F67">
        <v>10982.409</v>
      </c>
      <c r="G67">
        <v>21368.087</v>
      </c>
      <c r="H67">
        <v>17067.723000000002</v>
      </c>
      <c r="I67">
        <v>16903.501</v>
      </c>
      <c r="J67">
        <v>17492.48</v>
      </c>
    </row>
    <row r="68" spans="2:10" x14ac:dyDescent="0.25">
      <c r="B68" t="s">
        <v>720</v>
      </c>
      <c r="C68">
        <v>9.4433243608305229E-3</v>
      </c>
      <c r="D68">
        <v>0.1169889476324522</v>
      </c>
      <c r="E68">
        <v>2.128403618010783</v>
      </c>
      <c r="F68">
        <v>0.90070083895072561</v>
      </c>
      <c r="G68">
        <v>8.943828242556294E-2</v>
      </c>
      <c r="H68">
        <v>0.26485307969903188</v>
      </c>
      <c r="I68">
        <v>1.6499747596666512</v>
      </c>
      <c r="J68">
        <v>0.62944888317722814</v>
      </c>
    </row>
    <row r="70" spans="2:10" x14ac:dyDescent="0.25">
      <c r="B70" t="s">
        <v>23</v>
      </c>
    </row>
    <row r="71" spans="2:10" x14ac:dyDescent="0.25">
      <c r="B71" t="s">
        <v>106</v>
      </c>
      <c r="C71" t="s">
        <v>4</v>
      </c>
      <c r="G71" t="s">
        <v>7</v>
      </c>
    </row>
    <row r="72" spans="2:10" x14ac:dyDescent="0.25">
      <c r="B72" t="s">
        <v>736</v>
      </c>
      <c r="C72" t="s">
        <v>186</v>
      </c>
      <c r="D72" t="s">
        <v>186</v>
      </c>
      <c r="E72" t="s">
        <v>164</v>
      </c>
      <c r="F72" t="s">
        <v>164</v>
      </c>
      <c r="G72" t="s">
        <v>186</v>
      </c>
      <c r="H72" t="s">
        <v>186</v>
      </c>
      <c r="I72" t="s">
        <v>164</v>
      </c>
      <c r="J72" t="s">
        <v>164</v>
      </c>
    </row>
    <row r="73" spans="2:10" x14ac:dyDescent="0.25">
      <c r="B73" t="s">
        <v>757</v>
      </c>
      <c r="C73" t="s">
        <v>186</v>
      </c>
      <c r="D73" t="s">
        <v>164</v>
      </c>
      <c r="E73" t="s">
        <v>186</v>
      </c>
      <c r="F73" t="s">
        <v>164</v>
      </c>
      <c r="G73" t="s">
        <v>186</v>
      </c>
      <c r="H73" t="s">
        <v>164</v>
      </c>
      <c r="I73" t="s">
        <v>186</v>
      </c>
      <c r="J73" t="s">
        <v>164</v>
      </c>
    </row>
    <row r="74" spans="2:10" x14ac:dyDescent="0.25">
      <c r="B74" t="s">
        <v>718</v>
      </c>
      <c r="C74">
        <v>1017.569</v>
      </c>
      <c r="D74">
        <v>2026.51</v>
      </c>
      <c r="E74">
        <v>14851.522000000001</v>
      </c>
      <c r="F74">
        <v>8388.2080000000005</v>
      </c>
      <c r="G74">
        <v>4622.6019999999999</v>
      </c>
      <c r="H74">
        <v>6942.0159999999996</v>
      </c>
      <c r="I74">
        <v>17383.278999999999</v>
      </c>
      <c r="J74">
        <v>8544.3289999999997</v>
      </c>
    </row>
    <row r="75" spans="2:10" x14ac:dyDescent="0.25">
      <c r="B75" t="s">
        <v>719</v>
      </c>
      <c r="C75">
        <v>13000.550999999999</v>
      </c>
      <c r="D75">
        <v>15197.673000000001</v>
      </c>
      <c r="E75">
        <v>14715.228999999999</v>
      </c>
      <c r="F75">
        <v>12987.279</v>
      </c>
      <c r="G75">
        <v>13852.692999999999</v>
      </c>
      <c r="H75">
        <v>16772.349999999999</v>
      </c>
      <c r="I75">
        <v>15412.108</v>
      </c>
      <c r="J75">
        <v>12121.359</v>
      </c>
    </row>
    <row r="76" spans="2:10" x14ac:dyDescent="0.25">
      <c r="B76" t="s">
        <v>720</v>
      </c>
      <c r="C76">
        <v>7.8271220965942134E-2</v>
      </c>
      <c r="D76">
        <v>0.13334344014376412</v>
      </c>
      <c r="E76">
        <v>1.009262037308424</v>
      </c>
      <c r="F76">
        <v>0.64587878646481689</v>
      </c>
      <c r="G76">
        <v>0.3336969930684236</v>
      </c>
      <c r="H76">
        <v>0.41389644265711129</v>
      </c>
      <c r="I76">
        <v>1.1278975595032164</v>
      </c>
      <c r="J76">
        <v>0.70489860089120371</v>
      </c>
    </row>
    <row r="80" spans="2:10" x14ac:dyDescent="0.25">
      <c r="B80" t="s">
        <v>25</v>
      </c>
    </row>
    <row r="81" spans="2:10" x14ac:dyDescent="0.25">
      <c r="B81" t="s">
        <v>72</v>
      </c>
      <c r="C81" t="s">
        <v>4</v>
      </c>
      <c r="G81" t="s">
        <v>7</v>
      </c>
    </row>
    <row r="82" spans="2:10" x14ac:dyDescent="0.25">
      <c r="B82" t="s">
        <v>736</v>
      </c>
      <c r="C82" t="s">
        <v>186</v>
      </c>
      <c r="D82" t="s">
        <v>186</v>
      </c>
      <c r="E82" t="s">
        <v>164</v>
      </c>
      <c r="F82" t="s">
        <v>164</v>
      </c>
      <c r="G82" t="s">
        <v>186</v>
      </c>
      <c r="H82" t="s">
        <v>186</v>
      </c>
      <c r="I82" t="s">
        <v>164</v>
      </c>
      <c r="J82" t="s">
        <v>164</v>
      </c>
    </row>
    <row r="83" spans="2:10" x14ac:dyDescent="0.25">
      <c r="B83" t="s">
        <v>757</v>
      </c>
      <c r="C83" t="s">
        <v>186</v>
      </c>
      <c r="D83" t="s">
        <v>164</v>
      </c>
      <c r="E83" t="s">
        <v>186</v>
      </c>
      <c r="F83" t="s">
        <v>164</v>
      </c>
      <c r="G83" t="s">
        <v>186</v>
      </c>
      <c r="H83" t="s">
        <v>164</v>
      </c>
      <c r="I83" t="s">
        <v>186</v>
      </c>
      <c r="J83" t="s">
        <v>164</v>
      </c>
    </row>
    <row r="84" spans="2:10" x14ac:dyDescent="0.25">
      <c r="B84" t="s">
        <v>718</v>
      </c>
      <c r="C84">
        <v>620.33000000000004</v>
      </c>
      <c r="D84">
        <v>601.11300000000006</v>
      </c>
      <c r="E84">
        <v>12526.630999999999</v>
      </c>
      <c r="F84">
        <v>6604.4390000000003</v>
      </c>
      <c r="G84">
        <v>3053.64</v>
      </c>
      <c r="H84">
        <v>3096.4679999999998</v>
      </c>
      <c r="I84">
        <v>9761.3169999999991</v>
      </c>
      <c r="J84">
        <v>6869.9530000000004</v>
      </c>
    </row>
    <row r="85" spans="2:10" x14ac:dyDescent="0.25">
      <c r="B85" t="s">
        <v>719</v>
      </c>
      <c r="C85">
        <v>7588.9740000000002</v>
      </c>
      <c r="D85">
        <v>8300.4590000000007</v>
      </c>
      <c r="E85">
        <v>7150.8230000000003</v>
      </c>
      <c r="F85">
        <v>5852.3879999999999</v>
      </c>
      <c r="G85">
        <v>12241.48</v>
      </c>
      <c r="H85">
        <v>10739.894</v>
      </c>
      <c r="I85">
        <v>8849.4089999999997</v>
      </c>
      <c r="J85">
        <v>8383.3379999999997</v>
      </c>
    </row>
    <row r="86" spans="2:10" x14ac:dyDescent="0.25">
      <c r="B86" t="s">
        <v>720</v>
      </c>
      <c r="C86">
        <v>8.1740957341532597E-2</v>
      </c>
      <c r="D86">
        <v>7.2419248140373926E-2</v>
      </c>
      <c r="E86">
        <v>1.751774725790304</v>
      </c>
      <c r="F86">
        <v>1.1285032708015943</v>
      </c>
      <c r="G86">
        <v>0.24945022987416554</v>
      </c>
      <c r="H86">
        <v>0.28831457740644367</v>
      </c>
      <c r="I86">
        <v>1.1030473334433972</v>
      </c>
      <c r="J86">
        <v>0.81947703885970014</v>
      </c>
    </row>
    <row r="87" spans="2:10" x14ac:dyDescent="0.25">
      <c r="B87" t="s">
        <v>746</v>
      </c>
      <c r="C87">
        <v>5.6485167556101751E-2</v>
      </c>
      <c r="D87">
        <v>0.10758387863886343</v>
      </c>
      <c r="E87">
        <v>1.6298134603698369</v>
      </c>
      <c r="F87">
        <v>0.89169429873904571</v>
      </c>
      <c r="G87">
        <v>0.2241951684560507</v>
      </c>
      <c r="H87">
        <v>0.32235469992086224</v>
      </c>
      <c r="I87">
        <v>1.2936398842044214</v>
      </c>
      <c r="J87">
        <v>0.7179415076427107</v>
      </c>
    </row>
    <row r="88" spans="2:10" x14ac:dyDescent="0.25">
      <c r="B88" t="s">
        <v>747</v>
      </c>
      <c r="C88">
        <v>4.0776353760916255E-2</v>
      </c>
      <c r="D88">
        <v>3.1532218204514344E-2</v>
      </c>
      <c r="E88">
        <v>0.56945182597956967</v>
      </c>
      <c r="F88">
        <v>0.24143826653054248</v>
      </c>
      <c r="G88">
        <v>0.12407232981875026</v>
      </c>
      <c r="H88">
        <v>8.0140679221360353E-2</v>
      </c>
      <c r="I88">
        <v>0.30884509229841894</v>
      </c>
      <c r="J88">
        <v>9.5683138798937847E-2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Z86"/>
  <sheetViews>
    <sheetView topLeftCell="A46" zoomScale="85" zoomScaleNormal="85" workbookViewId="0">
      <selection activeCell="A84" sqref="A83:XFD84"/>
    </sheetView>
  </sheetViews>
  <sheetFormatPr defaultColWidth="8.85546875" defaultRowHeight="15" x14ac:dyDescent="0.25"/>
  <cols>
    <col min="1" max="1" width="14.42578125" customWidth="1"/>
  </cols>
  <sheetData>
    <row r="4" spans="2:2" x14ac:dyDescent="0.25">
      <c r="B4" t="s">
        <v>22</v>
      </c>
    </row>
    <row r="5" spans="2:2" x14ac:dyDescent="0.25">
      <c r="B5" t="s">
        <v>138</v>
      </c>
    </row>
    <row r="19" spans="14:26" x14ac:dyDescent="0.25">
      <c r="N19" t="s">
        <v>23</v>
      </c>
      <c r="Z19" t="s">
        <v>25</v>
      </c>
    </row>
    <row r="20" spans="14:26" x14ac:dyDescent="0.25">
      <c r="N20" t="s">
        <v>73</v>
      </c>
      <c r="Z20" t="s">
        <v>107</v>
      </c>
    </row>
    <row r="57" spans="1:7" x14ac:dyDescent="0.25">
      <c r="A57" t="s">
        <v>22</v>
      </c>
    </row>
    <row r="58" spans="1:7" x14ac:dyDescent="0.25">
      <c r="A58" t="s">
        <v>138</v>
      </c>
      <c r="B58" t="s">
        <v>7</v>
      </c>
    </row>
    <row r="59" spans="1:7" x14ac:dyDescent="0.25">
      <c r="A59" t="s">
        <v>736</v>
      </c>
      <c r="B59" t="s">
        <v>758</v>
      </c>
      <c r="C59" t="s">
        <v>758</v>
      </c>
      <c r="D59" t="s">
        <v>758</v>
      </c>
      <c r="E59" t="s">
        <v>759</v>
      </c>
      <c r="F59" t="s">
        <v>759</v>
      </c>
      <c r="G59" t="s">
        <v>759</v>
      </c>
    </row>
    <row r="60" spans="1:7" x14ac:dyDescent="0.25">
      <c r="A60" t="s">
        <v>760</v>
      </c>
      <c r="B60" t="s">
        <v>761</v>
      </c>
      <c r="C60" t="s">
        <v>759</v>
      </c>
      <c r="D60" t="s">
        <v>758</v>
      </c>
      <c r="E60" t="s">
        <v>761</v>
      </c>
      <c r="F60" t="s">
        <v>759</v>
      </c>
      <c r="G60" t="s">
        <v>758</v>
      </c>
    </row>
    <row r="61" spans="1:7" x14ac:dyDescent="0.25">
      <c r="A61" t="s">
        <v>757</v>
      </c>
      <c r="B61" t="s">
        <v>758</v>
      </c>
      <c r="C61" t="s">
        <v>761</v>
      </c>
      <c r="D61" t="s">
        <v>759</v>
      </c>
      <c r="E61" t="s">
        <v>758</v>
      </c>
      <c r="F61" t="s">
        <v>761</v>
      </c>
      <c r="G61" t="s">
        <v>759</v>
      </c>
    </row>
    <row r="62" spans="1:7" x14ac:dyDescent="0.25">
      <c r="A62" t="s">
        <v>718</v>
      </c>
      <c r="B62">
        <v>2320.5390000000002</v>
      </c>
      <c r="C62">
        <v>2265.1460000000002</v>
      </c>
      <c r="D62">
        <v>6238.5810000000001</v>
      </c>
      <c r="E62">
        <v>34879.108</v>
      </c>
      <c r="F62">
        <v>5540.7020000000002</v>
      </c>
      <c r="G62">
        <v>13808.108</v>
      </c>
    </row>
    <row r="63" spans="1:7" x14ac:dyDescent="0.25">
      <c r="A63" t="s">
        <v>719</v>
      </c>
      <c r="B63">
        <v>15551.208000000001</v>
      </c>
      <c r="C63">
        <v>12542.723</v>
      </c>
      <c r="D63">
        <v>17371.38</v>
      </c>
      <c r="E63">
        <v>13987.279</v>
      </c>
      <c r="F63">
        <v>21231.329000000002</v>
      </c>
      <c r="G63">
        <v>16729.915000000001</v>
      </c>
    </row>
    <row r="64" spans="1:7" x14ac:dyDescent="0.25">
      <c r="A64" t="s">
        <v>720</v>
      </c>
      <c r="B64">
        <v>0.14921921178084688</v>
      </c>
      <c r="C64">
        <v>0.18059443710907114</v>
      </c>
      <c r="D64">
        <v>0.3591298446064734</v>
      </c>
      <c r="E64">
        <v>2.4936306768457253</v>
      </c>
      <c r="F64">
        <v>0.26096821353010918</v>
      </c>
      <c r="G64">
        <v>0.82535434280449116</v>
      </c>
    </row>
    <row r="68" spans="1:7" x14ac:dyDescent="0.25">
      <c r="A68" t="s">
        <v>23</v>
      </c>
    </row>
    <row r="69" spans="1:7" x14ac:dyDescent="0.25">
      <c r="A69" t="s">
        <v>73</v>
      </c>
      <c r="B69" t="s">
        <v>7</v>
      </c>
    </row>
    <row r="70" spans="1:7" x14ac:dyDescent="0.25">
      <c r="A70" t="s">
        <v>736</v>
      </c>
      <c r="B70" t="s">
        <v>758</v>
      </c>
      <c r="C70" t="s">
        <v>758</v>
      </c>
      <c r="D70" t="s">
        <v>758</v>
      </c>
      <c r="E70" t="s">
        <v>759</v>
      </c>
      <c r="F70" t="s">
        <v>759</v>
      </c>
      <c r="G70" t="s">
        <v>759</v>
      </c>
    </row>
    <row r="71" spans="1:7" x14ac:dyDescent="0.25">
      <c r="A71" t="s">
        <v>760</v>
      </c>
      <c r="B71" t="s">
        <v>761</v>
      </c>
      <c r="C71" t="s">
        <v>759</v>
      </c>
      <c r="D71" t="s">
        <v>758</v>
      </c>
      <c r="E71" t="s">
        <v>761</v>
      </c>
      <c r="F71" t="s">
        <v>759</v>
      </c>
      <c r="G71" t="s">
        <v>758</v>
      </c>
    </row>
    <row r="72" spans="1:7" x14ac:dyDescent="0.25">
      <c r="A72" t="s">
        <v>757</v>
      </c>
      <c r="B72" t="s">
        <v>758</v>
      </c>
      <c r="C72" t="s">
        <v>761</v>
      </c>
      <c r="D72" t="s">
        <v>759</v>
      </c>
      <c r="E72" t="s">
        <v>758</v>
      </c>
      <c r="F72" t="s">
        <v>761</v>
      </c>
      <c r="G72" t="s">
        <v>759</v>
      </c>
    </row>
    <row r="73" spans="1:7" x14ac:dyDescent="0.25">
      <c r="A73" t="s">
        <v>718</v>
      </c>
      <c r="B73">
        <v>3575.8530000000001</v>
      </c>
      <c r="C73">
        <v>6028.1369999999997</v>
      </c>
      <c r="D73">
        <v>5423.43</v>
      </c>
      <c r="E73">
        <v>37759.847999999998</v>
      </c>
      <c r="F73">
        <v>8969.7939999999999</v>
      </c>
      <c r="G73">
        <v>11669.602000000001</v>
      </c>
    </row>
    <row r="74" spans="1:7" x14ac:dyDescent="0.25">
      <c r="A74" t="s">
        <v>719</v>
      </c>
      <c r="B74">
        <v>15287.501</v>
      </c>
      <c r="C74">
        <v>14346.501</v>
      </c>
      <c r="D74">
        <v>12896.652</v>
      </c>
      <c r="E74">
        <v>11625.208000000001</v>
      </c>
      <c r="F74">
        <v>17553.572</v>
      </c>
      <c r="G74">
        <v>13883.137000000001</v>
      </c>
    </row>
    <row r="75" spans="1:7" x14ac:dyDescent="0.25">
      <c r="A75" t="s">
        <v>720</v>
      </c>
      <c r="B75">
        <v>0.23390696752857121</v>
      </c>
      <c r="C75">
        <v>0.42018168750693979</v>
      </c>
      <c r="D75">
        <v>0.4205300724560142</v>
      </c>
      <c r="E75">
        <v>3.2481008511847698</v>
      </c>
      <c r="F75">
        <v>0.51099536891978448</v>
      </c>
      <c r="G75">
        <v>0.84055944992835552</v>
      </c>
    </row>
    <row r="77" spans="1:7" x14ac:dyDescent="0.25">
      <c r="A77" t="s">
        <v>25</v>
      </c>
    </row>
    <row r="78" spans="1:7" x14ac:dyDescent="0.25">
      <c r="A78" t="s">
        <v>107</v>
      </c>
      <c r="B78" t="s">
        <v>7</v>
      </c>
    </row>
    <row r="79" spans="1:7" x14ac:dyDescent="0.25">
      <c r="A79" t="s">
        <v>736</v>
      </c>
      <c r="B79" t="s">
        <v>758</v>
      </c>
      <c r="C79" t="s">
        <v>758</v>
      </c>
      <c r="D79" t="s">
        <v>758</v>
      </c>
      <c r="E79" t="s">
        <v>759</v>
      </c>
      <c r="F79" t="s">
        <v>759</v>
      </c>
      <c r="G79" t="s">
        <v>759</v>
      </c>
    </row>
    <row r="80" spans="1:7" x14ac:dyDescent="0.25">
      <c r="A80" t="s">
        <v>760</v>
      </c>
      <c r="B80" t="s">
        <v>761</v>
      </c>
      <c r="C80" t="s">
        <v>759</v>
      </c>
      <c r="D80" t="s">
        <v>758</v>
      </c>
      <c r="E80" t="s">
        <v>761</v>
      </c>
      <c r="F80" t="s">
        <v>759</v>
      </c>
      <c r="G80" t="s">
        <v>758</v>
      </c>
    </row>
    <row r="81" spans="1:7" x14ac:dyDescent="0.25">
      <c r="A81" t="s">
        <v>757</v>
      </c>
      <c r="B81" t="s">
        <v>758</v>
      </c>
      <c r="C81" t="s">
        <v>761</v>
      </c>
      <c r="D81" t="s">
        <v>759</v>
      </c>
      <c r="E81" t="s">
        <v>758</v>
      </c>
      <c r="F81" t="s">
        <v>761</v>
      </c>
      <c r="G81" t="s">
        <v>759</v>
      </c>
    </row>
    <row r="82" spans="1:7" x14ac:dyDescent="0.25">
      <c r="A82" t="s">
        <v>718</v>
      </c>
      <c r="B82">
        <v>3172.4180000000001</v>
      </c>
      <c r="C82">
        <v>3963.8029999999999</v>
      </c>
      <c r="D82">
        <v>7954.1369999999997</v>
      </c>
      <c r="E82">
        <v>27055.17</v>
      </c>
      <c r="F82">
        <v>3583.7820000000002</v>
      </c>
      <c r="G82">
        <v>12034.054</v>
      </c>
    </row>
    <row r="83" spans="1:7" x14ac:dyDescent="0.25">
      <c r="A83" t="s">
        <v>719</v>
      </c>
      <c r="B83">
        <v>16516.207999999999</v>
      </c>
      <c r="C83">
        <v>12521.692999999999</v>
      </c>
      <c r="D83">
        <v>10869.329</v>
      </c>
      <c r="E83">
        <v>8735.0869999999995</v>
      </c>
      <c r="F83">
        <v>11061.208000000001</v>
      </c>
      <c r="G83">
        <v>15852.764999999999</v>
      </c>
    </row>
    <row r="84" spans="1:7" x14ac:dyDescent="0.25">
      <c r="A84" t="s">
        <v>720</v>
      </c>
      <c r="B84">
        <v>0.19207907771565969</v>
      </c>
      <c r="C84">
        <v>0.3165548780025193</v>
      </c>
      <c r="D84">
        <v>0.73179650740169888</v>
      </c>
      <c r="E84">
        <v>3.0972982867829479</v>
      </c>
      <c r="F84">
        <v>0.32399553466492992</v>
      </c>
      <c r="G84">
        <v>0.75911388328786811</v>
      </c>
    </row>
    <row r="85" spans="1:7" x14ac:dyDescent="0.25">
      <c r="A85" t="s">
        <v>746</v>
      </c>
      <c r="B85">
        <v>0.17661296172065141</v>
      </c>
      <c r="C85">
        <v>0.30861721590230445</v>
      </c>
      <c r="D85">
        <v>0.50280090871628402</v>
      </c>
      <c r="E85">
        <v>3.0084040728038275</v>
      </c>
      <c r="F85">
        <v>0.38999670729863301</v>
      </c>
      <c r="G85">
        <v>0.8629104303945615</v>
      </c>
    </row>
    <row r="86" spans="1:7" x14ac:dyDescent="0.25">
      <c r="A86" t="s">
        <v>747</v>
      </c>
      <c r="B86">
        <v>3.8231886012342307E-2</v>
      </c>
      <c r="C86">
        <v>0.15756675364800873</v>
      </c>
      <c r="D86">
        <v>0.11676135414220958</v>
      </c>
      <c r="E86">
        <v>0.5501531506575299</v>
      </c>
      <c r="F86">
        <v>0.13743207965477125</v>
      </c>
      <c r="G86">
        <v>0.13239260390556815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74"/>
  <sheetViews>
    <sheetView zoomScale="80" zoomScaleNormal="80" workbookViewId="0">
      <selection activeCell="G25" sqref="G25"/>
    </sheetView>
  </sheetViews>
  <sheetFormatPr defaultRowHeight="15" x14ac:dyDescent="0.25"/>
  <cols>
    <col min="1" max="1" width="12.42578125" customWidth="1"/>
    <col min="2" max="3" width="17.42578125" customWidth="1"/>
    <col min="6" max="6" width="20.42578125" customWidth="1"/>
    <col min="7" max="9" width="13.28515625" customWidth="1"/>
  </cols>
  <sheetData>
    <row r="1" spans="1:26" ht="15" customHeight="1" x14ac:dyDescent="0.25">
      <c r="A1" s="15" t="s">
        <v>122</v>
      </c>
      <c r="B1" s="15" t="s">
        <v>341</v>
      </c>
      <c r="C1" s="15" t="s">
        <v>340</v>
      </c>
      <c r="F1" s="8"/>
      <c r="G1" s="8" t="s">
        <v>339</v>
      </c>
      <c r="H1" s="8" t="s">
        <v>338</v>
      </c>
      <c r="I1" s="8" t="s">
        <v>337</v>
      </c>
      <c r="L1" s="14" t="s">
        <v>233</v>
      </c>
      <c r="R1" t="s">
        <v>232</v>
      </c>
    </row>
    <row r="2" spans="1:26" x14ac:dyDescent="0.25">
      <c r="A2" s="7">
        <v>3.7000000000000002E-3</v>
      </c>
      <c r="B2" s="7">
        <v>0.155</v>
      </c>
      <c r="C2" s="7">
        <v>0.34970000000000001</v>
      </c>
      <c r="F2" s="6" t="s">
        <v>231</v>
      </c>
      <c r="G2" s="7">
        <v>11</v>
      </c>
      <c r="H2" s="7">
        <v>73</v>
      </c>
      <c r="I2" s="7">
        <v>25</v>
      </c>
      <c r="L2" s="6" t="s">
        <v>210</v>
      </c>
      <c r="M2" s="7"/>
      <c r="N2" s="7"/>
      <c r="O2" s="7"/>
      <c r="P2" s="7"/>
      <c r="Q2" s="7"/>
      <c r="R2" s="6" t="s">
        <v>209</v>
      </c>
      <c r="S2" s="7">
        <v>1</v>
      </c>
      <c r="T2" s="7"/>
      <c r="U2" s="7"/>
      <c r="V2" s="7"/>
      <c r="W2" s="7"/>
      <c r="X2" s="7"/>
      <c r="Y2" s="7"/>
      <c r="Z2" s="7"/>
    </row>
    <row r="3" spans="1:26" x14ac:dyDescent="0.25">
      <c r="A3" s="7">
        <v>2E-3</v>
      </c>
      <c r="B3" s="7">
        <v>5.8999999999999997E-2</v>
      </c>
      <c r="C3" s="7">
        <v>0.23139999999999999</v>
      </c>
      <c r="F3" s="6"/>
      <c r="G3" s="7"/>
      <c r="H3" s="7"/>
      <c r="I3" s="7"/>
      <c r="L3" s="6" t="s">
        <v>208</v>
      </c>
      <c r="M3" s="7">
        <v>64.61</v>
      </c>
      <c r="N3" s="7"/>
      <c r="O3" s="7"/>
      <c r="P3" s="7"/>
      <c r="Q3" s="7"/>
      <c r="R3" s="6" t="s">
        <v>207</v>
      </c>
      <c r="S3" s="7">
        <v>3</v>
      </c>
      <c r="T3" s="7"/>
      <c r="U3" s="7"/>
      <c r="V3" s="7"/>
      <c r="W3" s="7"/>
      <c r="X3" s="7"/>
      <c r="Y3" s="7"/>
      <c r="Z3" s="7"/>
    </row>
    <row r="4" spans="1:26" x14ac:dyDescent="0.25">
      <c r="A4" s="7">
        <v>5.0000000000000001E-4</v>
      </c>
      <c r="B4" s="7">
        <v>1.2E-2</v>
      </c>
      <c r="C4" s="7">
        <v>0.1812</v>
      </c>
      <c r="F4" s="6" t="s">
        <v>230</v>
      </c>
      <c r="G4" s="7">
        <v>5.0000000000000001E-4</v>
      </c>
      <c r="H4" s="7">
        <v>1.0999999999999999E-2</v>
      </c>
      <c r="I4" s="7">
        <v>3.5700000000000003E-2</v>
      </c>
      <c r="L4" s="6" t="s">
        <v>158</v>
      </c>
      <c r="M4" s="7" t="s">
        <v>212</v>
      </c>
      <c r="N4" s="7"/>
      <c r="O4" s="7"/>
      <c r="P4" s="7"/>
      <c r="Q4" s="7"/>
      <c r="R4" s="6" t="s">
        <v>206</v>
      </c>
      <c r="S4" s="7">
        <v>0.05</v>
      </c>
      <c r="T4" s="7"/>
      <c r="U4" s="7"/>
      <c r="V4" s="7"/>
      <c r="W4" s="7"/>
      <c r="X4" s="7"/>
      <c r="Y4" s="7"/>
      <c r="Z4" s="7"/>
    </row>
    <row r="5" spans="1:26" x14ac:dyDescent="0.25">
      <c r="A5" s="7">
        <v>8.1199999999999994E-2</v>
      </c>
      <c r="B5" s="7">
        <v>2.1000000000000001E-2</v>
      </c>
      <c r="C5" s="7">
        <v>0.23400000000000001</v>
      </c>
      <c r="F5" s="6" t="s">
        <v>229</v>
      </c>
      <c r="G5" s="7">
        <v>3.7000000000000002E-3</v>
      </c>
      <c r="H5" s="7">
        <v>6.4500000000000002E-2</v>
      </c>
      <c r="I5" s="7">
        <v>0.1789</v>
      </c>
      <c r="L5" s="6" t="s">
        <v>168</v>
      </c>
      <c r="M5" s="7" t="s">
        <v>167</v>
      </c>
      <c r="N5" s="7"/>
      <c r="O5" s="7"/>
      <c r="P5" s="7"/>
      <c r="Q5" s="7"/>
      <c r="R5" s="6"/>
      <c r="S5" s="7"/>
      <c r="T5" s="7"/>
      <c r="U5" s="7"/>
      <c r="V5" s="7"/>
      <c r="W5" s="7"/>
      <c r="X5" s="7"/>
      <c r="Y5" s="7"/>
      <c r="Z5" s="7"/>
    </row>
    <row r="6" spans="1:26" x14ac:dyDescent="0.25">
      <c r="A6" s="7">
        <v>5.7599999999999998E-2</v>
      </c>
      <c r="B6" s="7">
        <v>0.108</v>
      </c>
      <c r="C6" s="7">
        <v>3.5700000000000003E-2</v>
      </c>
      <c r="F6" s="6" t="s">
        <v>228</v>
      </c>
      <c r="G6" s="7">
        <v>9.2999999999999992E-3</v>
      </c>
      <c r="H6" s="7">
        <v>0.105</v>
      </c>
      <c r="I6" s="7">
        <v>0.26390000000000002</v>
      </c>
      <c r="L6" s="6" t="s">
        <v>205</v>
      </c>
      <c r="M6" s="7" t="s">
        <v>164</v>
      </c>
      <c r="N6" s="7"/>
      <c r="O6" s="7"/>
      <c r="P6" s="7"/>
      <c r="Q6" s="7"/>
      <c r="R6" s="6" t="s">
        <v>226</v>
      </c>
      <c r="S6" s="7" t="s">
        <v>180</v>
      </c>
      <c r="T6" s="7" t="s">
        <v>203</v>
      </c>
      <c r="U6" s="7" t="s">
        <v>202</v>
      </c>
      <c r="V6" s="7" t="s">
        <v>201</v>
      </c>
      <c r="W6" s="7" t="s">
        <v>225</v>
      </c>
      <c r="X6" s="7"/>
      <c r="Y6" s="7"/>
      <c r="Z6" s="7"/>
    </row>
    <row r="7" spans="1:26" x14ac:dyDescent="0.25">
      <c r="A7" s="7">
        <v>3.0300000000000001E-2</v>
      </c>
      <c r="B7" s="7">
        <v>7.4999999999999997E-2</v>
      </c>
      <c r="C7" s="7">
        <v>0.26390000000000002</v>
      </c>
      <c r="F7" s="6" t="s">
        <v>227</v>
      </c>
      <c r="G7" s="7">
        <v>3.0300000000000001E-2</v>
      </c>
      <c r="H7" s="7">
        <v>0.14299999999999999</v>
      </c>
      <c r="I7" s="7">
        <v>0.3831</v>
      </c>
      <c r="L7" s="6" t="s">
        <v>200</v>
      </c>
      <c r="M7" s="7">
        <v>0.54930000000000001</v>
      </c>
      <c r="N7" s="7"/>
      <c r="O7" s="7"/>
      <c r="P7" s="7"/>
      <c r="Q7" s="7"/>
      <c r="R7" s="6" t="s">
        <v>329</v>
      </c>
      <c r="S7" s="7">
        <v>-8.8459999999999997E-2</v>
      </c>
      <c r="T7" s="7" t="s">
        <v>336</v>
      </c>
      <c r="U7" s="7" t="s">
        <v>164</v>
      </c>
      <c r="V7" s="7" t="s">
        <v>254</v>
      </c>
      <c r="W7" s="7">
        <v>1.8E-3</v>
      </c>
      <c r="X7" s="7" t="s">
        <v>196</v>
      </c>
      <c r="Y7" s="7"/>
      <c r="Z7" s="7"/>
    </row>
    <row r="8" spans="1:26" x14ac:dyDescent="0.25">
      <c r="A8" s="7">
        <v>3.8E-3</v>
      </c>
      <c r="B8" s="7">
        <v>4.5999999999999999E-2</v>
      </c>
      <c r="C8" s="7">
        <v>0.44309999999999999</v>
      </c>
      <c r="F8" s="6" t="s">
        <v>224</v>
      </c>
      <c r="G8" s="7">
        <v>8.1199999999999994E-2</v>
      </c>
      <c r="H8" s="7">
        <v>0.28699999999999998</v>
      </c>
      <c r="I8" s="7">
        <v>0.54569999999999996</v>
      </c>
      <c r="L8" s="6"/>
      <c r="M8" s="7"/>
      <c r="N8" s="7"/>
      <c r="O8" s="7"/>
      <c r="P8" s="7"/>
      <c r="Q8" s="7"/>
      <c r="R8" s="6" t="s">
        <v>328</v>
      </c>
      <c r="S8" s="7">
        <v>-0.26740000000000003</v>
      </c>
      <c r="T8" s="7" t="s">
        <v>335</v>
      </c>
      <c r="U8" s="7" t="s">
        <v>164</v>
      </c>
      <c r="V8" s="7" t="s">
        <v>167</v>
      </c>
      <c r="W8" s="7" t="s">
        <v>212</v>
      </c>
      <c r="X8" s="7" t="s">
        <v>301</v>
      </c>
      <c r="Y8" s="7"/>
      <c r="Z8" s="7"/>
    </row>
    <row r="9" spans="1:26" x14ac:dyDescent="0.25">
      <c r="A9" s="7">
        <v>2.76E-2</v>
      </c>
      <c r="B9" s="7">
        <v>0.105</v>
      </c>
      <c r="C9" s="7">
        <v>0.33610000000000001</v>
      </c>
      <c r="F9" s="6" t="s">
        <v>222</v>
      </c>
      <c r="G9" s="7">
        <v>8.0699999999999994E-2</v>
      </c>
      <c r="H9" s="7">
        <v>0.27600000000000002</v>
      </c>
      <c r="I9" s="7">
        <v>0.51</v>
      </c>
      <c r="L9" s="6" t="s">
        <v>195</v>
      </c>
      <c r="M9" s="7"/>
      <c r="N9" s="7"/>
      <c r="O9" s="7"/>
      <c r="P9" s="7"/>
      <c r="Q9" s="7"/>
      <c r="R9" s="6" t="s">
        <v>327</v>
      </c>
      <c r="S9" s="7">
        <v>-0.17899999999999999</v>
      </c>
      <c r="T9" s="7" t="s">
        <v>334</v>
      </c>
      <c r="U9" s="7" t="s">
        <v>164</v>
      </c>
      <c r="V9" s="7" t="s">
        <v>167</v>
      </c>
      <c r="W9" s="7" t="s">
        <v>212</v>
      </c>
      <c r="X9" s="7" t="s">
        <v>290</v>
      </c>
      <c r="Y9" s="7"/>
      <c r="Z9" s="7"/>
    </row>
    <row r="10" spans="1:26" x14ac:dyDescent="0.25">
      <c r="A10" s="7">
        <v>1.5900000000000001E-2</v>
      </c>
      <c r="B10" s="7">
        <v>0.193</v>
      </c>
      <c r="C10" s="7">
        <v>0.25600000000000001</v>
      </c>
      <c r="F10" s="6"/>
      <c r="G10" s="7"/>
      <c r="H10" s="7"/>
      <c r="I10" s="7"/>
      <c r="L10" s="6" t="s">
        <v>159</v>
      </c>
      <c r="M10" s="7" t="s">
        <v>330</v>
      </c>
      <c r="N10" s="7"/>
      <c r="O10" s="7"/>
      <c r="P10" s="7"/>
      <c r="Q10" s="7"/>
      <c r="R10" s="6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7">
        <v>4.3E-3</v>
      </c>
      <c r="B11" s="7">
        <v>8.2000000000000003E-2</v>
      </c>
      <c r="C11" s="7">
        <v>0.35420000000000001</v>
      </c>
      <c r="F11" s="6" t="s">
        <v>219</v>
      </c>
      <c r="G11" s="7">
        <v>2.147E-2</v>
      </c>
      <c r="H11" s="7">
        <v>0.1099</v>
      </c>
      <c r="I11" s="7">
        <v>0.28889999999999999</v>
      </c>
      <c r="L11" s="6" t="s">
        <v>158</v>
      </c>
      <c r="M11" s="7" t="s">
        <v>212</v>
      </c>
      <c r="N11" s="7"/>
      <c r="O11" s="7"/>
      <c r="P11" s="7"/>
      <c r="Q11" s="7"/>
      <c r="R11" s="6" t="s">
        <v>183</v>
      </c>
      <c r="S11" s="7" t="s">
        <v>182</v>
      </c>
      <c r="T11" s="7" t="s">
        <v>181</v>
      </c>
      <c r="U11" s="7" t="s">
        <v>180</v>
      </c>
      <c r="V11" s="7" t="s">
        <v>179</v>
      </c>
      <c r="W11" s="7" t="s">
        <v>178</v>
      </c>
      <c r="X11" s="7" t="s">
        <v>177</v>
      </c>
      <c r="Y11" s="7" t="s">
        <v>213</v>
      </c>
      <c r="Z11" s="7" t="s">
        <v>150</v>
      </c>
    </row>
    <row r="12" spans="1:26" x14ac:dyDescent="0.25">
      <c r="A12" s="7">
        <v>9.2999999999999992E-3</v>
      </c>
      <c r="B12" s="7">
        <v>2.3E-2</v>
      </c>
      <c r="C12" s="7">
        <v>0.35539999999999999</v>
      </c>
      <c r="F12" s="6" t="s">
        <v>217</v>
      </c>
      <c r="G12" s="7">
        <v>2.6290000000000001E-2</v>
      </c>
      <c r="H12" s="7">
        <v>6.2179999999999999E-2</v>
      </c>
      <c r="I12" s="7">
        <v>0.1208</v>
      </c>
      <c r="L12" s="6" t="s">
        <v>168</v>
      </c>
      <c r="M12" s="7" t="s">
        <v>167</v>
      </c>
      <c r="N12" s="7"/>
      <c r="O12" s="7"/>
      <c r="P12" s="7"/>
      <c r="Q12" s="7"/>
      <c r="R12" s="6" t="s">
        <v>329</v>
      </c>
      <c r="S12" s="7">
        <v>2.147E-2</v>
      </c>
      <c r="T12" s="7">
        <v>0.1099</v>
      </c>
      <c r="U12" s="7">
        <v>-8.8459999999999997E-2</v>
      </c>
      <c r="V12" s="7">
        <v>2.504E-2</v>
      </c>
      <c r="W12" s="7">
        <v>11</v>
      </c>
      <c r="X12" s="7">
        <v>73</v>
      </c>
      <c r="Y12" s="7">
        <v>4.9960000000000004</v>
      </c>
      <c r="Z12" s="7">
        <v>106</v>
      </c>
    </row>
    <row r="13" spans="1:26" x14ac:dyDescent="0.25">
      <c r="B13" s="7">
        <v>0.18099999999999999</v>
      </c>
      <c r="C13" s="7">
        <v>0.3669</v>
      </c>
      <c r="F13" s="6" t="s">
        <v>215</v>
      </c>
      <c r="G13" s="7">
        <v>7.9249999999999998E-3</v>
      </c>
      <c r="H13" s="7">
        <v>7.2779999999999997E-3</v>
      </c>
      <c r="I13" s="7">
        <v>2.4150000000000001E-2</v>
      </c>
      <c r="L13" s="6" t="s">
        <v>165</v>
      </c>
      <c r="M13" s="7" t="s">
        <v>164</v>
      </c>
      <c r="N13" s="7"/>
      <c r="O13" s="7"/>
      <c r="P13" s="7"/>
      <c r="Q13" s="7"/>
      <c r="R13" s="6" t="s">
        <v>328</v>
      </c>
      <c r="S13" s="7">
        <v>2.147E-2</v>
      </c>
      <c r="T13" s="7">
        <v>0.28889999999999999</v>
      </c>
      <c r="U13" s="7">
        <v>-0.26740000000000003</v>
      </c>
      <c r="V13" s="7">
        <v>2.801E-2</v>
      </c>
      <c r="W13" s="7">
        <v>11</v>
      </c>
      <c r="X13" s="7">
        <v>25</v>
      </c>
      <c r="Y13" s="7">
        <v>13.5</v>
      </c>
      <c r="Z13" s="7">
        <v>106</v>
      </c>
    </row>
    <row r="14" spans="1:26" x14ac:dyDescent="0.25">
      <c r="B14" s="7">
        <v>4.7E-2</v>
      </c>
      <c r="C14" s="7">
        <v>0.54569999999999996</v>
      </c>
      <c r="L14" s="6"/>
      <c r="M14" s="7"/>
      <c r="N14" s="7"/>
      <c r="O14" s="7"/>
      <c r="P14" s="7"/>
      <c r="Q14" s="7"/>
      <c r="R14" s="6" t="s">
        <v>327</v>
      </c>
      <c r="S14" s="7">
        <v>0.1099</v>
      </c>
      <c r="T14" s="7">
        <v>0.28889999999999999</v>
      </c>
      <c r="U14" s="7">
        <v>-0.17899999999999999</v>
      </c>
      <c r="V14" s="7">
        <v>1.7940000000000001E-2</v>
      </c>
      <c r="W14" s="7">
        <v>73</v>
      </c>
      <c r="X14" s="7">
        <v>25</v>
      </c>
      <c r="Y14" s="7">
        <v>14.11</v>
      </c>
      <c r="Z14" s="7">
        <v>106</v>
      </c>
    </row>
    <row r="15" spans="1:26" x14ac:dyDescent="0.25">
      <c r="B15" s="7">
        <v>6.3E-2</v>
      </c>
      <c r="C15" s="7">
        <v>0.33889999999999998</v>
      </c>
      <c r="L15" s="6" t="s">
        <v>174</v>
      </c>
      <c r="M15" s="7"/>
      <c r="N15" s="7"/>
      <c r="O15" s="7"/>
      <c r="P15" s="7"/>
      <c r="Q15" s="7"/>
    </row>
    <row r="16" spans="1:26" x14ac:dyDescent="0.25">
      <c r="B16" s="7">
        <v>0.14799999999999999</v>
      </c>
      <c r="C16" s="7">
        <v>0.25729999999999997</v>
      </c>
      <c r="F16" s="14"/>
      <c r="L16" s="6" t="s">
        <v>172</v>
      </c>
      <c r="M16" s="7">
        <v>31.06</v>
      </c>
      <c r="N16" s="7"/>
      <c r="O16" s="7"/>
      <c r="P16" s="7"/>
      <c r="Q16" s="7"/>
    </row>
    <row r="17" spans="2:26" x14ac:dyDescent="0.25">
      <c r="B17" s="7">
        <v>0.105</v>
      </c>
      <c r="C17" s="7">
        <v>0.1265</v>
      </c>
      <c r="F17" s="6"/>
      <c r="G17" s="7"/>
      <c r="H17" s="7"/>
      <c r="I17" s="7"/>
      <c r="J17" s="7"/>
      <c r="K17" s="7"/>
      <c r="L17" s="6" t="s">
        <v>158</v>
      </c>
      <c r="M17" s="7" t="s">
        <v>212</v>
      </c>
      <c r="N17" s="7"/>
      <c r="O17" s="7"/>
      <c r="P17" s="7"/>
      <c r="Q17" s="7"/>
    </row>
    <row r="18" spans="2:26" x14ac:dyDescent="0.25">
      <c r="B18" s="7">
        <v>0.13</v>
      </c>
      <c r="C18" s="7">
        <v>0.16109999999999999</v>
      </c>
      <c r="F18" s="6"/>
      <c r="G18" s="7"/>
      <c r="H18" s="7"/>
      <c r="I18" s="7"/>
      <c r="J18" s="7"/>
      <c r="K18" s="7"/>
      <c r="L18" s="6" t="s">
        <v>168</v>
      </c>
      <c r="M18" s="7" t="s">
        <v>167</v>
      </c>
      <c r="N18" s="7"/>
      <c r="O18" s="7"/>
      <c r="P18" s="7"/>
      <c r="Q18" s="7"/>
    </row>
    <row r="19" spans="2:26" x14ac:dyDescent="0.25">
      <c r="B19" s="7">
        <v>0.13800000000000001</v>
      </c>
      <c r="C19" s="7">
        <v>0.1512</v>
      </c>
      <c r="F19" s="6"/>
      <c r="G19" s="7"/>
      <c r="H19" s="7"/>
      <c r="I19" s="7"/>
      <c r="J19" s="7"/>
      <c r="K19" s="7"/>
      <c r="L19" s="6" t="s">
        <v>165</v>
      </c>
      <c r="M19" s="7" t="s">
        <v>164</v>
      </c>
      <c r="N19" s="7"/>
      <c r="O19" s="7"/>
      <c r="P19" s="7"/>
      <c r="Q19" s="7"/>
    </row>
    <row r="20" spans="2:26" x14ac:dyDescent="0.25">
      <c r="B20" s="7">
        <v>0.20499999999999999</v>
      </c>
      <c r="C20" s="7">
        <v>0.40479999999999999</v>
      </c>
      <c r="F20" s="6"/>
      <c r="G20" s="7"/>
      <c r="H20" s="7"/>
      <c r="I20" s="7"/>
      <c r="J20" s="7"/>
      <c r="K20" s="7"/>
      <c r="L20" s="6"/>
      <c r="M20" s="7"/>
      <c r="N20" s="7"/>
      <c r="O20" s="7"/>
      <c r="P20" s="7"/>
      <c r="Q20" s="7"/>
    </row>
    <row r="21" spans="2:26" x14ac:dyDescent="0.25">
      <c r="B21" s="7">
        <v>0.12</v>
      </c>
      <c r="C21" s="7">
        <v>0.40629999999999999</v>
      </c>
      <c r="F21" s="6"/>
      <c r="G21" s="7"/>
      <c r="H21" s="7"/>
      <c r="I21" s="7"/>
      <c r="J21" s="7"/>
      <c r="K21" s="7"/>
      <c r="L21" s="6" t="s">
        <v>161</v>
      </c>
      <c r="M21" s="7" t="s">
        <v>151</v>
      </c>
      <c r="N21" s="7" t="s">
        <v>150</v>
      </c>
      <c r="O21" s="7" t="s">
        <v>160</v>
      </c>
      <c r="P21" s="7" t="s">
        <v>159</v>
      </c>
      <c r="Q21" s="7" t="s">
        <v>158</v>
      </c>
    </row>
    <row r="22" spans="2:26" x14ac:dyDescent="0.25">
      <c r="B22" s="7">
        <v>4.9000000000000002E-2</v>
      </c>
      <c r="C22" s="7">
        <v>0.3992</v>
      </c>
      <c r="F22" s="6"/>
      <c r="G22" s="7"/>
      <c r="H22" s="7"/>
      <c r="I22" s="7"/>
      <c r="J22" s="7"/>
      <c r="K22" s="7"/>
      <c r="L22" s="6" t="s">
        <v>157</v>
      </c>
      <c r="M22" s="7">
        <v>0.77439999999999998</v>
      </c>
      <c r="N22" s="7">
        <v>2</v>
      </c>
      <c r="O22" s="7">
        <v>0.38719999999999999</v>
      </c>
      <c r="P22" s="7" t="s">
        <v>326</v>
      </c>
      <c r="Q22" s="7" t="s">
        <v>211</v>
      </c>
    </row>
    <row r="23" spans="2:26" x14ac:dyDescent="0.25">
      <c r="B23" s="7">
        <v>6.4000000000000001E-2</v>
      </c>
      <c r="C23" s="7">
        <v>0.17019999999999999</v>
      </c>
      <c r="F23" s="6"/>
      <c r="G23" s="7"/>
      <c r="H23" s="7"/>
      <c r="I23" s="7"/>
      <c r="J23" s="7"/>
      <c r="K23" s="7"/>
      <c r="L23" s="6" t="s">
        <v>154</v>
      </c>
      <c r="M23" s="7">
        <v>0.63529999999999998</v>
      </c>
      <c r="N23" s="7">
        <v>106</v>
      </c>
      <c r="O23" s="7">
        <v>5.9930000000000001E-3</v>
      </c>
      <c r="P23" s="7"/>
      <c r="Q23" s="7"/>
    </row>
    <row r="24" spans="2:26" x14ac:dyDescent="0.25">
      <c r="B24" s="7">
        <v>9.0999999999999998E-2</v>
      </c>
      <c r="C24" s="7">
        <v>0.17660000000000001</v>
      </c>
      <c r="F24" s="6"/>
      <c r="G24" s="7"/>
      <c r="H24" s="7"/>
      <c r="I24" s="7"/>
      <c r="J24" s="7"/>
      <c r="K24" s="7"/>
      <c r="L24" s="6" t="s">
        <v>153</v>
      </c>
      <c r="M24" s="7">
        <v>1.41</v>
      </c>
      <c r="N24" s="7">
        <v>108</v>
      </c>
      <c r="O24" s="7"/>
      <c r="P24" s="7"/>
      <c r="Q24" s="7"/>
    </row>
    <row r="25" spans="2:26" x14ac:dyDescent="0.25">
      <c r="B25" s="7">
        <v>0.13100000000000001</v>
      </c>
      <c r="C25" s="7">
        <v>0.23960000000000001</v>
      </c>
      <c r="F25" s="6"/>
      <c r="G25" s="7"/>
      <c r="H25" s="7"/>
      <c r="I25" s="7"/>
      <c r="J25" s="7"/>
      <c r="K25" s="7"/>
      <c r="L25" s="6"/>
      <c r="M25" s="7"/>
      <c r="N25" s="7"/>
      <c r="O25" s="7"/>
      <c r="P25" s="7"/>
      <c r="Q25" s="7"/>
    </row>
    <row r="26" spans="2:26" x14ac:dyDescent="0.25">
      <c r="B26" s="7">
        <v>0.113</v>
      </c>
      <c r="C26" s="7">
        <v>0.43769999999999998</v>
      </c>
      <c r="L26" s="6" t="s">
        <v>142</v>
      </c>
      <c r="M26" s="7"/>
      <c r="N26" s="7"/>
      <c r="O26" s="7"/>
      <c r="P26" s="7"/>
      <c r="Q26" s="7"/>
    </row>
    <row r="27" spans="2:26" x14ac:dyDescent="0.25">
      <c r="B27" s="7">
        <v>0.13500000000000001</v>
      </c>
      <c r="L27" s="6" t="s">
        <v>141</v>
      </c>
      <c r="M27" s="7">
        <v>3</v>
      </c>
      <c r="N27" s="7"/>
      <c r="O27" s="7"/>
      <c r="P27" s="7"/>
      <c r="Q27" s="7"/>
    </row>
    <row r="28" spans="2:26" x14ac:dyDescent="0.25">
      <c r="B28" s="7">
        <v>0.16400000000000001</v>
      </c>
      <c r="L28" s="6" t="s">
        <v>140</v>
      </c>
      <c r="M28" s="7">
        <v>109</v>
      </c>
      <c r="N28" s="7"/>
      <c r="O28" s="7"/>
      <c r="P28" s="7"/>
      <c r="Q28" s="7"/>
    </row>
    <row r="29" spans="2:26" x14ac:dyDescent="0.25">
      <c r="B29" s="7">
        <v>3.5999999999999997E-2</v>
      </c>
      <c r="F29" s="14"/>
      <c r="G29" s="7"/>
      <c r="H29" s="7"/>
      <c r="I29" s="7"/>
      <c r="J29" s="7"/>
      <c r="K29" s="7"/>
      <c r="L29" s="7"/>
      <c r="M29" s="7"/>
      <c r="N29" s="7"/>
    </row>
    <row r="30" spans="2:26" x14ac:dyDescent="0.25">
      <c r="B30" s="7">
        <v>3.6999999999999998E-2</v>
      </c>
      <c r="F30" s="6"/>
      <c r="G30" s="7"/>
      <c r="H30" s="7"/>
      <c r="I30" s="7"/>
      <c r="J30" s="7"/>
      <c r="K30" s="7"/>
      <c r="L30" s="7"/>
      <c r="M30" s="7"/>
      <c r="N30" s="7"/>
    </row>
    <row r="31" spans="2:26" x14ac:dyDescent="0.25">
      <c r="B31" s="7">
        <v>0.182</v>
      </c>
      <c r="F31" s="6"/>
      <c r="G31" s="7"/>
      <c r="H31" s="7"/>
      <c r="I31" s="7"/>
      <c r="J31" s="7"/>
      <c r="K31" s="7"/>
      <c r="L31" s="14" t="s">
        <v>204</v>
      </c>
      <c r="M31" s="7"/>
      <c r="N31" s="7"/>
    </row>
    <row r="32" spans="2:26" x14ac:dyDescent="0.25">
      <c r="B32" s="7">
        <v>1.0999999999999999E-2</v>
      </c>
      <c r="F32" s="6"/>
      <c r="G32" s="7"/>
      <c r="H32" s="7"/>
      <c r="I32" s="7"/>
      <c r="J32" s="7"/>
      <c r="K32" s="7"/>
      <c r="L32" s="6" t="s">
        <v>210</v>
      </c>
      <c r="M32" s="7"/>
      <c r="N32" s="7"/>
      <c r="O32" s="7"/>
      <c r="P32" s="7"/>
      <c r="Q32" s="7"/>
      <c r="R32" s="6" t="s">
        <v>209</v>
      </c>
      <c r="S32" s="7">
        <v>1</v>
      </c>
      <c r="T32" s="7"/>
      <c r="U32" s="7"/>
      <c r="V32" s="7"/>
      <c r="W32" s="7"/>
      <c r="X32" s="7"/>
      <c r="Y32" s="7"/>
      <c r="Z32" s="7"/>
    </row>
    <row r="33" spans="2:27" x14ac:dyDescent="0.25">
      <c r="B33" s="7">
        <v>9.0999999999999998E-2</v>
      </c>
      <c r="F33" s="6"/>
      <c r="G33" s="7"/>
      <c r="H33" s="7"/>
      <c r="I33" s="7"/>
      <c r="J33" s="7"/>
      <c r="K33" s="7"/>
      <c r="L33" s="6" t="s">
        <v>208</v>
      </c>
      <c r="M33" s="7">
        <v>64.61</v>
      </c>
      <c r="N33" s="7"/>
      <c r="O33" s="7"/>
      <c r="P33" s="7"/>
      <c r="Q33" s="7"/>
      <c r="R33" s="6" t="s">
        <v>207</v>
      </c>
      <c r="S33" s="7">
        <v>3</v>
      </c>
      <c r="T33" s="7"/>
      <c r="U33" s="7"/>
      <c r="V33" s="7"/>
      <c r="W33" s="7"/>
      <c r="X33" s="7"/>
      <c r="Y33" s="7"/>
      <c r="Z33" s="7"/>
    </row>
    <row r="34" spans="2:27" x14ac:dyDescent="0.25">
      <c r="B34" s="7">
        <v>0.21199999999999999</v>
      </c>
      <c r="F34" s="6"/>
      <c r="G34" s="7"/>
      <c r="H34" s="7"/>
      <c r="I34" s="7"/>
      <c r="J34" s="7"/>
      <c r="K34" s="7"/>
      <c r="L34" s="6" t="s">
        <v>158</v>
      </c>
      <c r="M34" s="7" t="s">
        <v>170</v>
      </c>
      <c r="N34" s="7"/>
      <c r="O34" s="7"/>
      <c r="P34" s="7"/>
      <c r="Q34" s="7"/>
      <c r="R34" s="6" t="s">
        <v>206</v>
      </c>
      <c r="S34" s="7">
        <v>0.05</v>
      </c>
      <c r="T34" s="7"/>
      <c r="U34" s="7"/>
      <c r="V34" s="7"/>
      <c r="W34" s="7"/>
      <c r="X34" s="7"/>
      <c r="Y34" s="7"/>
      <c r="Z34" s="7"/>
    </row>
    <row r="35" spans="2:27" x14ac:dyDescent="0.25">
      <c r="B35" s="7">
        <v>0.112</v>
      </c>
      <c r="F35" s="6"/>
      <c r="G35" s="7"/>
      <c r="H35" s="7"/>
      <c r="I35" s="7"/>
      <c r="J35" s="7"/>
      <c r="K35" s="7"/>
      <c r="L35" s="6" t="s">
        <v>168</v>
      </c>
      <c r="M35" s="7" t="s">
        <v>167</v>
      </c>
      <c r="N35" s="7"/>
      <c r="O35" s="7"/>
      <c r="P35" s="7"/>
      <c r="Q35" s="7"/>
      <c r="R35" s="6"/>
      <c r="S35" s="7"/>
      <c r="T35" s="7"/>
      <c r="U35" s="7"/>
      <c r="V35" s="7"/>
      <c r="W35" s="7"/>
      <c r="X35" s="7"/>
      <c r="Y35" s="7"/>
      <c r="Z35" s="7"/>
    </row>
    <row r="36" spans="2:27" x14ac:dyDescent="0.25">
      <c r="B36" s="7">
        <v>0.28699999999999998</v>
      </c>
      <c r="F36" s="6"/>
      <c r="G36" s="7"/>
      <c r="H36" s="7"/>
      <c r="I36" s="7"/>
      <c r="J36" s="7"/>
      <c r="K36" s="7"/>
      <c r="L36" s="6" t="s">
        <v>205</v>
      </c>
      <c r="M36" s="7" t="s">
        <v>164</v>
      </c>
      <c r="N36" s="7"/>
      <c r="O36" s="7"/>
      <c r="P36" s="7"/>
      <c r="Q36" s="7"/>
      <c r="R36" s="6" t="s">
        <v>204</v>
      </c>
      <c r="S36" s="7" t="s">
        <v>180</v>
      </c>
      <c r="T36" s="7" t="s">
        <v>203</v>
      </c>
      <c r="U36" s="7" t="s">
        <v>202</v>
      </c>
      <c r="V36" s="7" t="s">
        <v>201</v>
      </c>
      <c r="W36" s="7" t="s">
        <v>175</v>
      </c>
      <c r="X36" s="7"/>
      <c r="Y36" s="7"/>
      <c r="Z36" s="7"/>
    </row>
    <row r="37" spans="2:27" x14ac:dyDescent="0.25">
      <c r="B37" s="7">
        <v>0.157</v>
      </c>
      <c r="F37" s="6"/>
      <c r="G37" s="7"/>
      <c r="H37" s="7"/>
      <c r="I37" s="7"/>
      <c r="J37" s="7"/>
      <c r="K37" s="7"/>
      <c r="L37" s="6" t="s">
        <v>200</v>
      </c>
      <c r="M37" s="7">
        <v>0.54930000000000001</v>
      </c>
      <c r="N37" s="7"/>
      <c r="O37" s="7"/>
      <c r="P37" s="7"/>
      <c r="Q37" s="7"/>
      <c r="R37" s="6" t="s">
        <v>329</v>
      </c>
      <c r="S37" s="7">
        <v>-8.8459999999999997E-2</v>
      </c>
      <c r="T37" s="7" t="s">
        <v>333</v>
      </c>
      <c r="U37" s="7" t="s">
        <v>164</v>
      </c>
      <c r="V37" s="7" t="s">
        <v>252</v>
      </c>
      <c r="W37" s="7">
        <v>6.1030700000000004E-4</v>
      </c>
      <c r="X37" s="7" t="s">
        <v>196</v>
      </c>
      <c r="Y37" s="7"/>
      <c r="Z37" s="7"/>
    </row>
    <row r="38" spans="2:27" x14ac:dyDescent="0.25">
      <c r="B38" s="7">
        <v>7.0000000000000007E-2</v>
      </c>
      <c r="L38" s="6"/>
      <c r="M38" s="7"/>
      <c r="N38" s="7"/>
      <c r="O38" s="7"/>
      <c r="P38" s="7"/>
      <c r="Q38" s="7"/>
      <c r="R38" s="6" t="s">
        <v>328</v>
      </c>
      <c r="S38" s="7">
        <v>-0.26740000000000003</v>
      </c>
      <c r="T38" s="7" t="s">
        <v>332</v>
      </c>
      <c r="U38" s="7" t="s">
        <v>164</v>
      </c>
      <c r="V38" s="7" t="s">
        <v>167</v>
      </c>
      <c r="W38" s="7" t="s">
        <v>170</v>
      </c>
      <c r="X38" s="7" t="s">
        <v>301</v>
      </c>
      <c r="Y38" s="7"/>
      <c r="Z38" s="7"/>
    </row>
    <row r="39" spans="2:27" x14ac:dyDescent="0.25">
      <c r="B39" s="7">
        <v>0.127</v>
      </c>
      <c r="L39" s="6" t="s">
        <v>195</v>
      </c>
      <c r="M39" s="7"/>
      <c r="N39" s="7"/>
      <c r="O39" s="7"/>
      <c r="P39" s="7"/>
      <c r="Q39" s="7"/>
      <c r="R39" s="6" t="s">
        <v>327</v>
      </c>
      <c r="S39" s="7">
        <v>-0.17899999999999999</v>
      </c>
      <c r="T39" s="7" t="s">
        <v>331</v>
      </c>
      <c r="U39" s="7" t="s">
        <v>164</v>
      </c>
      <c r="V39" s="7" t="s">
        <v>167</v>
      </c>
      <c r="W39" s="7" t="s">
        <v>170</v>
      </c>
      <c r="X39" s="7" t="s">
        <v>290</v>
      </c>
      <c r="Y39" s="7"/>
      <c r="Z39" s="7"/>
    </row>
    <row r="40" spans="2:27" x14ac:dyDescent="0.25">
      <c r="B40" s="7">
        <v>0.104</v>
      </c>
      <c r="L40" s="6" t="s">
        <v>159</v>
      </c>
      <c r="M40" s="7" t="s">
        <v>330</v>
      </c>
      <c r="N40" s="7"/>
      <c r="O40" s="7"/>
      <c r="P40" s="7"/>
      <c r="Q40" s="7"/>
      <c r="R40" s="6"/>
      <c r="S40" s="7"/>
      <c r="T40" s="7"/>
      <c r="U40" s="7"/>
      <c r="V40" s="7"/>
      <c r="W40" s="7"/>
      <c r="X40" s="7"/>
      <c r="Y40" s="7"/>
      <c r="Z40" s="7"/>
    </row>
    <row r="41" spans="2:27" x14ac:dyDescent="0.25">
      <c r="B41" s="7">
        <v>0.218</v>
      </c>
      <c r="L41" s="6" t="s">
        <v>158</v>
      </c>
      <c r="M41" s="7">
        <v>6.8790000000000001E-7</v>
      </c>
      <c r="N41" s="7"/>
      <c r="O41" s="7"/>
      <c r="P41" s="7"/>
      <c r="Q41" s="7"/>
      <c r="R41" s="6" t="s">
        <v>183</v>
      </c>
      <c r="S41" s="7" t="s">
        <v>182</v>
      </c>
      <c r="T41" s="7" t="s">
        <v>181</v>
      </c>
      <c r="U41" s="7" t="s">
        <v>180</v>
      </c>
      <c r="V41" s="7" t="s">
        <v>179</v>
      </c>
      <c r="W41" s="7" t="s">
        <v>178</v>
      </c>
      <c r="X41" s="7" t="s">
        <v>177</v>
      </c>
      <c r="Y41" s="7" t="s">
        <v>176</v>
      </c>
      <c r="Z41" s="7" t="s">
        <v>150</v>
      </c>
      <c r="AA41" t="s">
        <v>175</v>
      </c>
    </row>
    <row r="42" spans="2:27" x14ac:dyDescent="0.25">
      <c r="B42" s="7">
        <v>0.08</v>
      </c>
      <c r="L42" s="6" t="s">
        <v>168</v>
      </c>
      <c r="M42" s="7" t="s">
        <v>167</v>
      </c>
      <c r="N42" s="7"/>
      <c r="O42" s="7"/>
      <c r="P42" s="7"/>
      <c r="Q42" s="7"/>
      <c r="R42" s="6" t="s">
        <v>329</v>
      </c>
      <c r="S42" s="7">
        <v>2.147E-2</v>
      </c>
      <c r="T42" s="7">
        <v>0.1099</v>
      </c>
      <c r="U42" s="7">
        <v>-8.8459999999999997E-2</v>
      </c>
      <c r="V42" s="7">
        <v>2.504E-2</v>
      </c>
      <c r="W42" s="7">
        <v>11</v>
      </c>
      <c r="X42" s="7">
        <v>73</v>
      </c>
      <c r="Y42" s="7">
        <v>3.5329999999999999</v>
      </c>
      <c r="Z42" s="7">
        <v>106</v>
      </c>
      <c r="AA42">
        <f>_xlfn.T.DIST.2T(Y42,Z42)</f>
        <v>6.1000557200682033E-4</v>
      </c>
    </row>
    <row r="43" spans="2:27" x14ac:dyDescent="0.25">
      <c r="B43" s="7">
        <v>0.155</v>
      </c>
      <c r="L43" s="6" t="s">
        <v>165</v>
      </c>
      <c r="M43" s="7" t="s">
        <v>164</v>
      </c>
      <c r="N43" s="7"/>
      <c r="O43" s="7"/>
      <c r="P43" s="7"/>
      <c r="Q43" s="7"/>
      <c r="R43" s="6" t="s">
        <v>328</v>
      </c>
      <c r="S43" s="7">
        <v>2.147E-2</v>
      </c>
      <c r="T43" s="7">
        <v>0.28889999999999999</v>
      </c>
      <c r="U43" s="7">
        <v>-0.26740000000000003</v>
      </c>
      <c r="V43" s="7">
        <v>2.801E-2</v>
      </c>
      <c r="W43" s="7">
        <v>11</v>
      </c>
      <c r="X43" s="7">
        <v>25</v>
      </c>
      <c r="Y43" s="7">
        <v>9.548</v>
      </c>
      <c r="Z43" s="7">
        <v>106</v>
      </c>
      <c r="AA43">
        <f>_xlfn.T.DIST.2T(Y43,Z43)</f>
        <v>5.841409864691133E-16</v>
      </c>
    </row>
    <row r="44" spans="2:27" x14ac:dyDescent="0.25">
      <c r="B44" s="7">
        <v>0.115</v>
      </c>
      <c r="L44" s="6"/>
      <c r="M44" s="7"/>
      <c r="N44" s="7"/>
      <c r="O44" s="7"/>
      <c r="P44" s="7"/>
      <c r="Q44" s="7"/>
      <c r="R44" s="6" t="s">
        <v>327</v>
      </c>
      <c r="S44" s="7">
        <v>0.1099</v>
      </c>
      <c r="T44" s="7">
        <v>0.28889999999999999</v>
      </c>
      <c r="U44" s="7">
        <v>-0.17899999999999999</v>
      </c>
      <c r="V44" s="7">
        <v>1.7940000000000001E-2</v>
      </c>
      <c r="W44" s="7">
        <v>73</v>
      </c>
      <c r="X44" s="7">
        <v>25</v>
      </c>
      <c r="Y44" s="7">
        <v>9.9770000000000003</v>
      </c>
      <c r="Z44" s="7">
        <v>106</v>
      </c>
      <c r="AA44">
        <f>_xlfn.T.DIST.2T(Y44,Z44)</f>
        <v>6.2975715522770884E-17</v>
      </c>
    </row>
    <row r="45" spans="2:27" x14ac:dyDescent="0.25">
      <c r="B45" s="7">
        <v>0.13300000000000001</v>
      </c>
      <c r="L45" s="6" t="s">
        <v>174</v>
      </c>
      <c r="M45" s="7"/>
      <c r="N45" s="7"/>
      <c r="O45" s="7"/>
      <c r="P45" s="7"/>
      <c r="Q45" s="7"/>
    </row>
    <row r="46" spans="2:27" x14ac:dyDescent="0.25">
      <c r="B46" s="7">
        <v>6.7000000000000004E-2</v>
      </c>
      <c r="L46" s="6" t="s">
        <v>172</v>
      </c>
      <c r="M46" s="7">
        <v>31.06</v>
      </c>
      <c r="N46" s="7"/>
      <c r="O46" s="7"/>
      <c r="P46" s="7"/>
      <c r="Q46" s="7"/>
    </row>
    <row r="47" spans="2:27" x14ac:dyDescent="0.25">
      <c r="B47" s="7">
        <v>9.0999999999999998E-2</v>
      </c>
      <c r="L47" s="6" t="s">
        <v>158</v>
      </c>
      <c r="M47" s="7">
        <v>1.801E-7</v>
      </c>
      <c r="N47" s="7"/>
      <c r="O47" s="7"/>
      <c r="P47" s="7"/>
      <c r="Q47" s="7"/>
    </row>
    <row r="48" spans="2:27" x14ac:dyDescent="0.25">
      <c r="B48" s="7">
        <v>0.127</v>
      </c>
      <c r="L48" s="6" t="s">
        <v>168</v>
      </c>
      <c r="M48" s="7" t="s">
        <v>167</v>
      </c>
      <c r="N48" s="7"/>
      <c r="O48" s="7"/>
      <c r="P48" s="7"/>
      <c r="Q48" s="7"/>
    </row>
    <row r="49" spans="2:17" x14ac:dyDescent="0.25">
      <c r="B49" s="7">
        <v>0.13500000000000001</v>
      </c>
      <c r="L49" s="6" t="s">
        <v>165</v>
      </c>
      <c r="M49" s="7" t="s">
        <v>164</v>
      </c>
      <c r="N49" s="7"/>
      <c r="O49" s="7"/>
      <c r="P49" s="7"/>
      <c r="Q49" s="7"/>
    </row>
    <row r="50" spans="2:17" x14ac:dyDescent="0.25">
      <c r="B50" s="7">
        <v>8.2000000000000003E-2</v>
      </c>
      <c r="L50" s="6"/>
      <c r="M50" s="7"/>
      <c r="N50" s="7"/>
      <c r="O50" s="7"/>
      <c r="P50" s="7"/>
      <c r="Q50" s="7"/>
    </row>
    <row r="51" spans="2:17" x14ac:dyDescent="0.25">
      <c r="B51" s="7">
        <v>8.4000000000000005E-2</v>
      </c>
      <c r="L51" s="6" t="s">
        <v>161</v>
      </c>
      <c r="M51" s="7" t="s">
        <v>151</v>
      </c>
      <c r="N51" s="7" t="s">
        <v>150</v>
      </c>
      <c r="O51" s="7" t="s">
        <v>160</v>
      </c>
      <c r="P51" s="7" t="s">
        <v>159</v>
      </c>
      <c r="Q51" s="7" t="s">
        <v>158</v>
      </c>
    </row>
    <row r="52" spans="2:17" x14ac:dyDescent="0.25">
      <c r="B52" s="7">
        <v>0.109</v>
      </c>
      <c r="L52" s="6" t="s">
        <v>157</v>
      </c>
      <c r="M52" s="7">
        <v>0.77439999999999998</v>
      </c>
      <c r="N52" s="7">
        <v>2</v>
      </c>
      <c r="O52" s="7">
        <v>0.38719999999999999</v>
      </c>
      <c r="P52" s="7" t="s">
        <v>326</v>
      </c>
      <c r="Q52" s="7" t="s">
        <v>155</v>
      </c>
    </row>
    <row r="53" spans="2:17" x14ac:dyDescent="0.25">
      <c r="B53" s="7">
        <v>6.4000000000000001E-2</v>
      </c>
      <c r="L53" s="6" t="s">
        <v>154</v>
      </c>
      <c r="M53" s="7">
        <v>0.63529999999999998</v>
      </c>
      <c r="N53" s="7">
        <v>106</v>
      </c>
      <c r="O53" s="7">
        <v>5.9930000000000001E-3</v>
      </c>
      <c r="P53" s="7"/>
      <c r="Q53" s="7"/>
    </row>
    <row r="54" spans="2:17" x14ac:dyDescent="0.25">
      <c r="B54" s="7">
        <v>0.106</v>
      </c>
      <c r="L54" s="6" t="s">
        <v>153</v>
      </c>
      <c r="M54" s="7">
        <v>1.41</v>
      </c>
      <c r="N54" s="7">
        <v>108</v>
      </c>
      <c r="O54" s="7"/>
      <c r="P54" s="7"/>
      <c r="Q54" s="7"/>
    </row>
    <row r="55" spans="2:17" x14ac:dyDescent="0.25">
      <c r="B55" s="7">
        <v>0.151</v>
      </c>
      <c r="L55" s="6"/>
      <c r="M55" s="7"/>
      <c r="N55" s="7"/>
      <c r="O55" s="7"/>
      <c r="P55" s="7"/>
      <c r="Q55" s="7"/>
    </row>
    <row r="56" spans="2:17" x14ac:dyDescent="0.25">
      <c r="B56" s="7">
        <v>0.27100000000000002</v>
      </c>
      <c r="L56" s="6" t="s">
        <v>152</v>
      </c>
      <c r="M56" s="7" t="s">
        <v>151</v>
      </c>
      <c r="N56" s="7" t="s">
        <v>150</v>
      </c>
      <c r="O56" s="7" t="s">
        <v>149</v>
      </c>
      <c r="P56" s="7"/>
      <c r="Q56" s="7"/>
    </row>
    <row r="57" spans="2:17" x14ac:dyDescent="0.25">
      <c r="B57" s="7">
        <v>0.09</v>
      </c>
      <c r="L57" s="6" t="s">
        <v>148</v>
      </c>
      <c r="M57" s="7">
        <v>1.41</v>
      </c>
      <c r="N57" s="7">
        <v>108</v>
      </c>
      <c r="O57" s="7" t="s">
        <v>147</v>
      </c>
      <c r="P57" s="7"/>
      <c r="Q57" s="7"/>
    </row>
    <row r="58" spans="2:17" x14ac:dyDescent="0.25">
      <c r="B58" s="7">
        <v>0.09</v>
      </c>
      <c r="L58" s="6" t="s">
        <v>146</v>
      </c>
      <c r="M58" s="7">
        <v>0.63529999999999998</v>
      </c>
      <c r="N58" s="7">
        <v>106</v>
      </c>
      <c r="O58" s="7" t="s">
        <v>145</v>
      </c>
      <c r="P58" s="7"/>
      <c r="Q58" s="7"/>
    </row>
    <row r="59" spans="2:17" x14ac:dyDescent="0.25">
      <c r="B59" s="7">
        <v>1.9E-2</v>
      </c>
      <c r="L59" s="6" t="s">
        <v>144</v>
      </c>
      <c r="M59" s="7"/>
      <c r="N59" s="7"/>
      <c r="O59" s="7">
        <v>0</v>
      </c>
      <c r="P59" s="7"/>
      <c r="Q59" s="7"/>
    </row>
    <row r="60" spans="2:17" x14ac:dyDescent="0.25">
      <c r="B60" s="7">
        <v>8.6999999999999994E-2</v>
      </c>
      <c r="L60" s="6" t="s">
        <v>143</v>
      </c>
      <c r="M60" s="7"/>
      <c r="N60" s="7"/>
      <c r="O60" s="7">
        <v>82.61</v>
      </c>
      <c r="P60" s="7"/>
      <c r="Q60" s="7"/>
    </row>
    <row r="61" spans="2:17" x14ac:dyDescent="0.25">
      <c r="B61" s="7">
        <v>2.4E-2</v>
      </c>
      <c r="L61" s="6"/>
      <c r="M61" s="7"/>
      <c r="N61" s="7"/>
      <c r="O61" s="7"/>
      <c r="P61" s="7"/>
      <c r="Q61" s="7"/>
    </row>
    <row r="62" spans="2:17" x14ac:dyDescent="0.25">
      <c r="B62" s="7">
        <v>4.1000000000000002E-2</v>
      </c>
      <c r="L62" s="6" t="s">
        <v>142</v>
      </c>
      <c r="M62" s="7"/>
      <c r="N62" s="7"/>
      <c r="O62" s="7"/>
      <c r="P62" s="7"/>
      <c r="Q62" s="7"/>
    </row>
    <row r="63" spans="2:17" x14ac:dyDescent="0.25">
      <c r="B63" s="7">
        <v>0.109</v>
      </c>
      <c r="L63" s="6" t="s">
        <v>141</v>
      </c>
      <c r="M63" s="7">
        <v>3</v>
      </c>
      <c r="N63" s="7"/>
      <c r="O63" s="7"/>
      <c r="P63" s="7"/>
      <c r="Q63" s="7"/>
    </row>
    <row r="64" spans="2:17" x14ac:dyDescent="0.25">
      <c r="B64" s="7">
        <v>0.13300000000000001</v>
      </c>
      <c r="L64" s="6" t="s">
        <v>140</v>
      </c>
      <c r="M64" s="7">
        <v>109</v>
      </c>
      <c r="N64" s="7"/>
      <c r="O64" s="7"/>
      <c r="P64" s="7"/>
      <c r="Q64" s="7"/>
    </row>
    <row r="65" spans="2:2" x14ac:dyDescent="0.25">
      <c r="B65" s="7">
        <v>2.9000000000000001E-2</v>
      </c>
    </row>
    <row r="66" spans="2:2" x14ac:dyDescent="0.25">
      <c r="B66" s="7">
        <v>0.17899999999999999</v>
      </c>
    </row>
    <row r="67" spans="2:2" x14ac:dyDescent="0.25">
      <c r="B67" s="7">
        <v>0.19</v>
      </c>
    </row>
    <row r="68" spans="2:2" x14ac:dyDescent="0.25">
      <c r="B68" s="7">
        <v>6.5000000000000002E-2</v>
      </c>
    </row>
    <row r="69" spans="2:2" x14ac:dyDescent="0.25">
      <c r="B69" s="7">
        <v>0.125</v>
      </c>
    </row>
    <row r="70" spans="2:2" x14ac:dyDescent="0.25">
      <c r="B70" s="7">
        <v>7.6999999999999999E-2</v>
      </c>
    </row>
    <row r="71" spans="2:2" x14ac:dyDescent="0.25">
      <c r="B71" s="7">
        <v>7.0000000000000007E-2</v>
      </c>
    </row>
    <row r="72" spans="2:2" x14ac:dyDescent="0.25">
      <c r="B72" s="7">
        <v>0.17699999999999999</v>
      </c>
    </row>
    <row r="73" spans="2:2" x14ac:dyDescent="0.25">
      <c r="B73" s="7">
        <v>0.28100000000000003</v>
      </c>
    </row>
    <row r="74" spans="2:2" x14ac:dyDescent="0.25">
      <c r="B74" s="7">
        <v>6.2E-2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74"/>
  <sheetViews>
    <sheetView topLeftCell="Z10" zoomScale="77" zoomScaleNormal="77" workbookViewId="0">
      <selection activeCell="AX33" sqref="AX33"/>
    </sheetView>
  </sheetViews>
  <sheetFormatPr defaultRowHeight="15" x14ac:dyDescent="0.25"/>
  <cols>
    <col min="1" max="3" width="15.7109375" customWidth="1"/>
    <col min="5" max="7" width="18" customWidth="1"/>
    <col min="12" max="12" width="34.85546875" customWidth="1"/>
    <col min="13" max="15" width="17.7109375" customWidth="1"/>
    <col min="21" max="21" width="12.28515625" bestFit="1" customWidth="1"/>
    <col min="23" max="23" width="9.28515625" customWidth="1"/>
    <col min="24" max="26" width="18.42578125" customWidth="1"/>
  </cols>
  <sheetData>
    <row r="1" spans="1:48" x14ac:dyDescent="0.25">
      <c r="A1" s="8" t="s">
        <v>126</v>
      </c>
      <c r="B1" s="8" t="s">
        <v>127</v>
      </c>
      <c r="C1" s="8" t="s">
        <v>128</v>
      </c>
      <c r="E1" s="8" t="s">
        <v>123</v>
      </c>
      <c r="F1" s="8" t="s">
        <v>124</v>
      </c>
      <c r="G1" s="8" t="s">
        <v>125</v>
      </c>
      <c r="L1" s="8"/>
      <c r="M1" s="8" t="s">
        <v>123</v>
      </c>
      <c r="N1" s="8" t="s">
        <v>124</v>
      </c>
      <c r="O1" s="8" t="s">
        <v>125</v>
      </c>
      <c r="Q1" s="14" t="s">
        <v>233</v>
      </c>
      <c r="W1" t="s">
        <v>232</v>
      </c>
      <c r="AG1" s="14" t="s">
        <v>204</v>
      </c>
    </row>
    <row r="2" spans="1:48" x14ac:dyDescent="0.25">
      <c r="A2" s="7">
        <v>360</v>
      </c>
      <c r="B2" s="7">
        <v>486</v>
      </c>
      <c r="C2" s="7">
        <v>545</v>
      </c>
      <c r="E2" s="7">
        <v>277</v>
      </c>
      <c r="F2" s="7">
        <v>925</v>
      </c>
      <c r="G2" s="7">
        <v>1314</v>
      </c>
      <c r="L2" s="6" t="s">
        <v>231</v>
      </c>
      <c r="M2" s="7">
        <v>11</v>
      </c>
      <c r="N2" s="7">
        <v>73</v>
      </c>
      <c r="O2" s="7">
        <v>25</v>
      </c>
      <c r="Q2" s="6" t="s">
        <v>210</v>
      </c>
      <c r="R2" s="7"/>
      <c r="S2" s="7"/>
      <c r="T2" s="7"/>
      <c r="U2" s="7"/>
      <c r="V2" s="7"/>
      <c r="W2" s="6" t="s">
        <v>209</v>
      </c>
      <c r="X2" s="7">
        <v>1</v>
      </c>
      <c r="Y2" s="7"/>
      <c r="Z2" s="7"/>
      <c r="AA2" s="7"/>
      <c r="AB2" s="7"/>
      <c r="AC2" s="7"/>
      <c r="AD2" s="7"/>
      <c r="AE2" s="7"/>
      <c r="AG2" s="6" t="s">
        <v>210</v>
      </c>
      <c r="AH2" s="7"/>
      <c r="AI2" s="7"/>
      <c r="AJ2" s="7"/>
      <c r="AK2" s="7"/>
      <c r="AL2" s="7"/>
      <c r="AM2" s="6" t="s">
        <v>209</v>
      </c>
      <c r="AN2" s="7">
        <v>1</v>
      </c>
      <c r="AO2" s="7"/>
      <c r="AP2" s="7"/>
      <c r="AQ2" s="7"/>
      <c r="AR2" s="7"/>
      <c r="AS2" s="7"/>
      <c r="AT2" s="7"/>
      <c r="AU2" s="7"/>
    </row>
    <row r="3" spans="1:48" x14ac:dyDescent="0.25">
      <c r="A3" s="7">
        <v>392</v>
      </c>
      <c r="B3" s="7">
        <v>459</v>
      </c>
      <c r="C3" s="7">
        <v>577</v>
      </c>
      <c r="E3" s="7">
        <v>305</v>
      </c>
      <c r="F3" s="7">
        <v>951</v>
      </c>
      <c r="G3" s="7">
        <v>858</v>
      </c>
      <c r="L3" s="6"/>
      <c r="M3" s="7"/>
      <c r="N3" s="7"/>
      <c r="O3" s="7"/>
      <c r="Q3" s="6" t="s">
        <v>208</v>
      </c>
      <c r="R3" s="7">
        <v>70.19</v>
      </c>
      <c r="S3" s="7"/>
      <c r="T3" s="7"/>
      <c r="U3" s="7"/>
      <c r="V3" s="7"/>
      <c r="W3" s="6" t="s">
        <v>207</v>
      </c>
      <c r="X3" s="7">
        <v>3</v>
      </c>
      <c r="Y3" s="7"/>
      <c r="Z3" s="7"/>
      <c r="AA3" s="7"/>
      <c r="AB3" s="7"/>
      <c r="AC3" s="7"/>
      <c r="AD3" s="7"/>
      <c r="AE3" s="7"/>
      <c r="AG3" s="6" t="s">
        <v>208</v>
      </c>
      <c r="AH3" s="7">
        <v>70.19</v>
      </c>
      <c r="AI3" s="7"/>
      <c r="AJ3" s="7"/>
      <c r="AK3" s="7"/>
      <c r="AL3" s="7"/>
      <c r="AM3" s="6" t="s">
        <v>207</v>
      </c>
      <c r="AN3" s="7">
        <v>3</v>
      </c>
      <c r="AO3" s="7"/>
      <c r="AP3" s="7"/>
      <c r="AQ3" s="7"/>
      <c r="AR3" s="7"/>
      <c r="AS3" s="7"/>
      <c r="AT3" s="7"/>
      <c r="AU3" s="7"/>
    </row>
    <row r="4" spans="1:48" x14ac:dyDescent="0.25">
      <c r="A4" s="7">
        <v>441</v>
      </c>
      <c r="B4" s="7">
        <v>530</v>
      </c>
      <c r="C4" s="7">
        <v>300</v>
      </c>
      <c r="E4" s="7">
        <v>414</v>
      </c>
      <c r="F4" s="7">
        <v>979</v>
      </c>
      <c r="G4" s="7">
        <v>1023</v>
      </c>
      <c r="L4" s="6" t="s">
        <v>230</v>
      </c>
      <c r="M4" s="7">
        <v>191</v>
      </c>
      <c r="N4" s="7">
        <v>577</v>
      </c>
      <c r="O4" s="7">
        <v>438</v>
      </c>
      <c r="Q4" s="6" t="s">
        <v>158</v>
      </c>
      <c r="R4" s="7" t="s">
        <v>212</v>
      </c>
      <c r="S4" s="7"/>
      <c r="T4" s="7"/>
      <c r="U4" s="7"/>
      <c r="V4" s="7"/>
      <c r="W4" s="6" t="s">
        <v>206</v>
      </c>
      <c r="X4" s="7">
        <v>0.05</v>
      </c>
      <c r="Y4" s="7"/>
      <c r="Z4" s="7"/>
      <c r="AA4" s="7"/>
      <c r="AB4" s="7"/>
      <c r="AC4" s="7"/>
      <c r="AD4" s="7"/>
      <c r="AE4" s="7"/>
      <c r="AG4" s="6" t="s">
        <v>158</v>
      </c>
      <c r="AH4" s="7" t="s">
        <v>170</v>
      </c>
      <c r="AI4" s="7"/>
      <c r="AJ4" s="7"/>
      <c r="AK4" s="7"/>
      <c r="AL4" s="7"/>
      <c r="AM4" s="6" t="s">
        <v>206</v>
      </c>
      <c r="AN4" s="7">
        <v>0.05</v>
      </c>
      <c r="AO4" s="7"/>
      <c r="AP4" s="7"/>
      <c r="AQ4" s="7"/>
      <c r="AR4" s="7"/>
      <c r="AS4" s="7"/>
      <c r="AT4" s="7"/>
      <c r="AU4" s="7"/>
    </row>
    <row r="5" spans="1:48" x14ac:dyDescent="0.25">
      <c r="A5" s="7">
        <v>330</v>
      </c>
      <c r="B5" s="7">
        <v>479</v>
      </c>
      <c r="C5" s="7">
        <v>489</v>
      </c>
      <c r="E5" s="7">
        <v>247</v>
      </c>
      <c r="F5" s="7">
        <v>893</v>
      </c>
      <c r="G5" s="7">
        <v>1074</v>
      </c>
      <c r="L5" s="6" t="s">
        <v>229</v>
      </c>
      <c r="M5" s="7">
        <v>234</v>
      </c>
      <c r="N5" s="7">
        <v>810.5</v>
      </c>
      <c r="O5" s="7">
        <v>1049</v>
      </c>
      <c r="Q5" s="6" t="s">
        <v>168</v>
      </c>
      <c r="R5" s="7" t="s">
        <v>167</v>
      </c>
      <c r="S5" s="7"/>
      <c r="T5" s="7"/>
      <c r="U5" s="7"/>
      <c r="V5" s="7"/>
      <c r="W5" s="6"/>
      <c r="X5" s="7"/>
      <c r="Y5" s="7"/>
      <c r="Z5" s="7"/>
      <c r="AA5" s="7"/>
      <c r="AB5" s="7"/>
      <c r="AC5" s="7"/>
      <c r="AD5" s="7"/>
      <c r="AE5" s="7"/>
      <c r="AG5" s="6" t="s">
        <v>168</v>
      </c>
      <c r="AH5" s="7" t="s">
        <v>167</v>
      </c>
      <c r="AI5" s="7"/>
      <c r="AJ5" s="7"/>
      <c r="AK5" s="7"/>
      <c r="AL5" s="7"/>
      <c r="AM5" s="6"/>
      <c r="AN5" s="7"/>
      <c r="AO5" s="7"/>
      <c r="AP5" s="7"/>
      <c r="AQ5" s="7"/>
      <c r="AR5" s="7"/>
      <c r="AS5" s="7"/>
      <c r="AT5" s="7"/>
      <c r="AU5" s="7"/>
    </row>
    <row r="6" spans="1:48" x14ac:dyDescent="0.25">
      <c r="A6" s="7">
        <v>356</v>
      </c>
      <c r="B6" s="7">
        <v>563</v>
      </c>
      <c r="C6" s="7">
        <v>442</v>
      </c>
      <c r="E6" s="7">
        <v>302</v>
      </c>
      <c r="F6" s="7">
        <v>968</v>
      </c>
      <c r="G6" s="7">
        <v>747</v>
      </c>
      <c r="L6" s="6" t="s">
        <v>228</v>
      </c>
      <c r="M6" s="7">
        <v>263</v>
      </c>
      <c r="N6" s="7">
        <v>951</v>
      </c>
      <c r="O6" s="7">
        <v>1314</v>
      </c>
      <c r="Q6" s="6" t="s">
        <v>205</v>
      </c>
      <c r="R6" s="7" t="s">
        <v>164</v>
      </c>
      <c r="S6" s="7"/>
      <c r="T6" s="7"/>
      <c r="U6" s="7"/>
      <c r="V6" s="7"/>
      <c r="W6" s="6" t="s">
        <v>226</v>
      </c>
      <c r="X6" s="7" t="s">
        <v>180</v>
      </c>
      <c r="Y6" s="7" t="s">
        <v>203</v>
      </c>
      <c r="Z6" s="7" t="s">
        <v>202</v>
      </c>
      <c r="AA6" s="7" t="s">
        <v>201</v>
      </c>
      <c r="AB6" s="7" t="s">
        <v>225</v>
      </c>
      <c r="AC6" s="7"/>
      <c r="AD6" s="7"/>
      <c r="AE6" s="7"/>
      <c r="AG6" s="6" t="s">
        <v>205</v>
      </c>
      <c r="AH6" s="7" t="s">
        <v>164</v>
      </c>
      <c r="AI6" s="7"/>
      <c r="AJ6" s="7"/>
      <c r="AK6" s="7"/>
      <c r="AL6" s="7"/>
      <c r="AM6" s="6" t="s">
        <v>204</v>
      </c>
      <c r="AN6" s="7" t="s">
        <v>180</v>
      </c>
      <c r="AO6" s="7" t="s">
        <v>203</v>
      </c>
      <c r="AP6" s="7" t="s">
        <v>202</v>
      </c>
      <c r="AQ6" s="7" t="s">
        <v>201</v>
      </c>
      <c r="AR6" s="7" t="s">
        <v>175</v>
      </c>
      <c r="AS6" s="7"/>
      <c r="AT6" s="7"/>
      <c r="AU6" s="7"/>
    </row>
    <row r="7" spans="1:48" x14ac:dyDescent="0.25">
      <c r="A7" s="7">
        <v>332</v>
      </c>
      <c r="B7" s="7">
        <v>482</v>
      </c>
      <c r="C7" s="7">
        <v>296</v>
      </c>
      <c r="E7" s="7">
        <v>263</v>
      </c>
      <c r="F7" s="7">
        <v>836</v>
      </c>
      <c r="G7" s="7">
        <v>438</v>
      </c>
      <c r="L7" s="6" t="s">
        <v>227</v>
      </c>
      <c r="M7" s="7">
        <v>302</v>
      </c>
      <c r="N7" s="7">
        <v>1128</v>
      </c>
      <c r="O7" s="7">
        <v>1558</v>
      </c>
      <c r="Q7" s="6" t="s">
        <v>200</v>
      </c>
      <c r="R7" s="7">
        <v>0.56979999999999997</v>
      </c>
      <c r="S7" s="7"/>
      <c r="T7" s="7"/>
      <c r="U7" s="7"/>
      <c r="V7" s="7"/>
      <c r="W7" s="6" t="s">
        <v>360</v>
      </c>
      <c r="X7" s="7">
        <v>-684</v>
      </c>
      <c r="Y7" s="7" t="s">
        <v>369</v>
      </c>
      <c r="Z7" s="7" t="s">
        <v>164</v>
      </c>
      <c r="AA7" s="7" t="s">
        <v>167</v>
      </c>
      <c r="AB7" s="7" t="s">
        <v>212</v>
      </c>
      <c r="AC7" s="7" t="s">
        <v>188</v>
      </c>
      <c r="AD7" s="7"/>
      <c r="AE7" s="7"/>
      <c r="AG7" s="6" t="s">
        <v>200</v>
      </c>
      <c r="AH7" s="7">
        <v>0.56979999999999997</v>
      </c>
      <c r="AI7" s="7"/>
      <c r="AJ7" s="7"/>
      <c r="AK7" s="7"/>
      <c r="AL7" s="7"/>
      <c r="AM7" s="6" t="s">
        <v>360</v>
      </c>
      <c r="AN7" s="7">
        <v>-684</v>
      </c>
      <c r="AO7" s="7" t="s">
        <v>368</v>
      </c>
      <c r="AP7" s="7" t="s">
        <v>164</v>
      </c>
      <c r="AQ7" s="7" t="s">
        <v>167</v>
      </c>
      <c r="AR7" s="7" t="s">
        <v>170</v>
      </c>
      <c r="AS7" s="7" t="s">
        <v>188</v>
      </c>
      <c r="AT7" s="7"/>
      <c r="AU7" s="7"/>
    </row>
    <row r="8" spans="1:48" x14ac:dyDescent="0.25">
      <c r="A8" s="7">
        <v>297</v>
      </c>
      <c r="B8" s="7">
        <v>485</v>
      </c>
      <c r="C8" s="7">
        <v>504</v>
      </c>
      <c r="E8" s="7">
        <v>248</v>
      </c>
      <c r="F8" s="7">
        <v>872</v>
      </c>
      <c r="G8" s="7">
        <v>1937</v>
      </c>
      <c r="L8" s="6" t="s">
        <v>224</v>
      </c>
      <c r="M8" s="7">
        <v>414</v>
      </c>
      <c r="N8" s="7">
        <v>1601</v>
      </c>
      <c r="O8" s="7">
        <v>1937</v>
      </c>
      <c r="Q8" s="6"/>
      <c r="R8" s="7"/>
      <c r="S8" s="7"/>
      <c r="T8" s="7"/>
      <c r="U8" s="7"/>
      <c r="V8" s="7"/>
      <c r="W8" s="6" t="s">
        <v>359</v>
      </c>
      <c r="X8" s="7">
        <v>-1039</v>
      </c>
      <c r="Y8" s="7" t="s">
        <v>367</v>
      </c>
      <c r="Z8" s="7" t="s">
        <v>164</v>
      </c>
      <c r="AA8" s="7" t="s">
        <v>167</v>
      </c>
      <c r="AB8" s="7" t="s">
        <v>212</v>
      </c>
      <c r="AC8" s="7" t="s">
        <v>365</v>
      </c>
      <c r="AD8" s="7"/>
      <c r="AE8" s="7"/>
      <c r="AG8" s="6"/>
      <c r="AH8" s="7"/>
      <c r="AI8" s="7"/>
      <c r="AJ8" s="7"/>
      <c r="AK8" s="7"/>
      <c r="AL8" s="7"/>
      <c r="AM8" s="6" t="s">
        <v>359</v>
      </c>
      <c r="AN8" s="7">
        <v>-1039</v>
      </c>
      <c r="AO8" s="7" t="s">
        <v>366</v>
      </c>
      <c r="AP8" s="7" t="s">
        <v>164</v>
      </c>
      <c r="AQ8" s="7" t="s">
        <v>167</v>
      </c>
      <c r="AR8" s="7" t="s">
        <v>170</v>
      </c>
      <c r="AS8" s="7" t="s">
        <v>365</v>
      </c>
      <c r="AT8" s="7"/>
      <c r="AU8" s="7"/>
    </row>
    <row r="9" spans="1:48" x14ac:dyDescent="0.25">
      <c r="A9" s="7">
        <v>277</v>
      </c>
      <c r="B9" s="7">
        <v>574</v>
      </c>
      <c r="C9" s="7">
        <v>664</v>
      </c>
      <c r="E9" s="7">
        <v>191</v>
      </c>
      <c r="F9" s="7">
        <v>1160</v>
      </c>
      <c r="G9" s="7">
        <v>1480</v>
      </c>
      <c r="L9" s="6"/>
      <c r="M9" s="7"/>
      <c r="N9" s="7"/>
      <c r="O9" s="7"/>
      <c r="Q9" s="6" t="s">
        <v>195</v>
      </c>
      <c r="R9" s="7"/>
      <c r="S9" s="7"/>
      <c r="T9" s="7"/>
      <c r="U9" s="7"/>
      <c r="V9" s="7"/>
      <c r="W9" s="6" t="s">
        <v>358</v>
      </c>
      <c r="X9" s="7">
        <v>-355</v>
      </c>
      <c r="Y9" s="7" t="s">
        <v>364</v>
      </c>
      <c r="Z9" s="7" t="s">
        <v>164</v>
      </c>
      <c r="AA9" s="7" t="s">
        <v>167</v>
      </c>
      <c r="AB9" s="7" t="s">
        <v>212</v>
      </c>
      <c r="AC9" s="7" t="s">
        <v>362</v>
      </c>
      <c r="AD9" s="7"/>
      <c r="AE9" s="7"/>
      <c r="AG9" s="6" t="s">
        <v>195</v>
      </c>
      <c r="AH9" s="7"/>
      <c r="AI9" s="7"/>
      <c r="AJ9" s="7"/>
      <c r="AK9" s="7"/>
      <c r="AL9" s="7"/>
      <c r="AM9" s="6" t="s">
        <v>358</v>
      </c>
      <c r="AN9" s="7">
        <v>-355</v>
      </c>
      <c r="AO9" s="7" t="s">
        <v>363</v>
      </c>
      <c r="AP9" s="7" t="s">
        <v>164</v>
      </c>
      <c r="AQ9" s="7" t="s">
        <v>167</v>
      </c>
      <c r="AR9" s="7">
        <v>6.6999999999999996E-9</v>
      </c>
      <c r="AS9" s="7" t="s">
        <v>362</v>
      </c>
      <c r="AT9" s="7"/>
      <c r="AU9" s="7"/>
    </row>
    <row r="10" spans="1:48" x14ac:dyDescent="0.25">
      <c r="A10" s="7">
        <v>283</v>
      </c>
      <c r="B10" s="7">
        <v>536</v>
      </c>
      <c r="C10" s="7">
        <v>456</v>
      </c>
      <c r="E10" s="7">
        <v>234</v>
      </c>
      <c r="F10" s="7">
        <v>834</v>
      </c>
      <c r="G10" s="7">
        <v>1451</v>
      </c>
      <c r="L10" s="6" t="s">
        <v>219</v>
      </c>
      <c r="M10" s="7">
        <v>270.2</v>
      </c>
      <c r="N10" s="7">
        <v>954.2</v>
      </c>
      <c r="O10" s="7">
        <v>1309</v>
      </c>
      <c r="Q10" s="6" t="s">
        <v>159</v>
      </c>
      <c r="R10" s="7" t="s">
        <v>361</v>
      </c>
      <c r="S10" s="7"/>
      <c r="T10" s="7"/>
      <c r="U10" s="7"/>
      <c r="V10" s="7"/>
      <c r="W10" s="6"/>
      <c r="X10" s="7"/>
      <c r="Y10" s="7"/>
      <c r="Z10" s="7"/>
      <c r="AA10" s="7"/>
      <c r="AB10" s="7"/>
      <c r="AC10" s="7"/>
      <c r="AD10" s="7"/>
      <c r="AE10" s="7"/>
      <c r="AG10" s="6" t="s">
        <v>159</v>
      </c>
      <c r="AH10" s="7" t="s">
        <v>361</v>
      </c>
      <c r="AI10" s="7"/>
      <c r="AJ10" s="7"/>
      <c r="AK10" s="7"/>
      <c r="AL10" s="7"/>
      <c r="AM10" s="6"/>
      <c r="AN10" s="7"/>
      <c r="AO10" s="7"/>
      <c r="AP10" s="7"/>
      <c r="AQ10" s="7"/>
      <c r="AR10" s="7"/>
      <c r="AS10" s="7"/>
      <c r="AT10" s="7"/>
      <c r="AU10" s="7"/>
    </row>
    <row r="11" spans="1:48" x14ac:dyDescent="0.25">
      <c r="A11" s="7">
        <v>253</v>
      </c>
      <c r="B11" s="7">
        <v>447</v>
      </c>
      <c r="C11" s="7">
        <v>519</v>
      </c>
      <c r="E11" s="7">
        <v>300</v>
      </c>
      <c r="F11" s="7">
        <v>998</v>
      </c>
      <c r="G11" s="7">
        <v>908</v>
      </c>
      <c r="L11" s="6" t="s">
        <v>217</v>
      </c>
      <c r="M11" s="7">
        <v>62.27</v>
      </c>
      <c r="N11" s="7">
        <v>206.2</v>
      </c>
      <c r="O11" s="7">
        <v>362.5</v>
      </c>
      <c r="Q11" s="6" t="s">
        <v>158</v>
      </c>
      <c r="R11" s="7" t="s">
        <v>212</v>
      </c>
      <c r="S11" s="7"/>
      <c r="T11" s="7"/>
      <c r="U11" s="7"/>
      <c r="V11" s="7"/>
      <c r="W11" s="6" t="s">
        <v>183</v>
      </c>
      <c r="X11" s="7" t="s">
        <v>182</v>
      </c>
      <c r="Y11" s="7" t="s">
        <v>181</v>
      </c>
      <c r="Z11" s="7" t="s">
        <v>180</v>
      </c>
      <c r="AA11" s="7" t="s">
        <v>179</v>
      </c>
      <c r="AB11" s="7" t="s">
        <v>178</v>
      </c>
      <c r="AC11" s="7" t="s">
        <v>177</v>
      </c>
      <c r="AD11" s="7" t="s">
        <v>213</v>
      </c>
      <c r="AE11" s="7" t="s">
        <v>150</v>
      </c>
      <c r="AG11" s="6" t="s">
        <v>158</v>
      </c>
      <c r="AH11" s="7">
        <v>3.9031E-5</v>
      </c>
      <c r="AI11" s="7"/>
      <c r="AJ11" s="7"/>
      <c r="AK11" s="7"/>
      <c r="AL11" s="7"/>
      <c r="AM11" s="6" t="s">
        <v>183</v>
      </c>
      <c r="AN11" s="7" t="s">
        <v>182</v>
      </c>
      <c r="AO11" s="7" t="s">
        <v>181</v>
      </c>
      <c r="AP11" s="7" t="s">
        <v>180</v>
      </c>
      <c r="AQ11" s="7" t="s">
        <v>179</v>
      </c>
      <c r="AR11" s="7" t="s">
        <v>178</v>
      </c>
      <c r="AS11" s="7" t="s">
        <v>177</v>
      </c>
      <c r="AT11" s="7" t="s">
        <v>176</v>
      </c>
      <c r="AU11" s="7" t="s">
        <v>150</v>
      </c>
      <c r="AV11" t="s">
        <v>175</v>
      </c>
    </row>
    <row r="12" spans="1:48" x14ac:dyDescent="0.25">
      <c r="A12" s="7">
        <v>326</v>
      </c>
      <c r="B12" s="7">
        <v>448</v>
      </c>
      <c r="C12" s="7">
        <v>707</v>
      </c>
      <c r="E12" s="7">
        <v>191</v>
      </c>
      <c r="F12" s="7">
        <v>871</v>
      </c>
      <c r="G12" s="7">
        <v>1831</v>
      </c>
      <c r="L12" s="6" t="s">
        <v>215</v>
      </c>
      <c r="M12" s="7">
        <v>18.77</v>
      </c>
      <c r="N12" s="7">
        <v>24.13</v>
      </c>
      <c r="O12" s="7">
        <v>72.5</v>
      </c>
      <c r="Q12" s="6" t="s">
        <v>168</v>
      </c>
      <c r="R12" s="7" t="s">
        <v>167</v>
      </c>
      <c r="S12" s="7"/>
      <c r="T12" s="7"/>
      <c r="U12" s="7"/>
      <c r="V12" s="7"/>
      <c r="W12" s="6" t="s">
        <v>360</v>
      </c>
      <c r="X12" s="7">
        <v>270.2</v>
      </c>
      <c r="Y12" s="7">
        <v>954.2</v>
      </c>
      <c r="Z12" s="7">
        <v>-684</v>
      </c>
      <c r="AA12" s="7">
        <v>78.55</v>
      </c>
      <c r="AB12" s="7">
        <v>11</v>
      </c>
      <c r="AC12" s="7">
        <v>73</v>
      </c>
      <c r="AD12" s="7">
        <v>12.32</v>
      </c>
      <c r="AE12" s="7">
        <v>106</v>
      </c>
      <c r="AG12" s="6" t="s">
        <v>168</v>
      </c>
      <c r="AH12" s="7" t="s">
        <v>167</v>
      </c>
      <c r="AI12" s="7"/>
      <c r="AJ12" s="7"/>
      <c r="AK12" s="7"/>
      <c r="AL12" s="7"/>
      <c r="AM12" s="6" t="s">
        <v>360</v>
      </c>
      <c r="AN12" s="7">
        <v>270.2</v>
      </c>
      <c r="AO12" s="7">
        <v>954.2</v>
      </c>
      <c r="AP12" s="7">
        <v>-684</v>
      </c>
      <c r="AQ12" s="7">
        <v>78.55</v>
      </c>
      <c r="AR12" s="7">
        <v>11</v>
      </c>
      <c r="AS12" s="7">
        <v>73</v>
      </c>
      <c r="AT12" s="7">
        <v>8.7080000000000002</v>
      </c>
      <c r="AU12" s="7">
        <v>106</v>
      </c>
      <c r="AV12" s="16">
        <f>_xlfn.T.DIST.2T(AT12,AU12)</f>
        <v>4.4849073373622343E-14</v>
      </c>
    </row>
    <row r="13" spans="1:48" x14ac:dyDescent="0.25">
      <c r="B13" s="7">
        <v>316</v>
      </c>
      <c r="C13" s="7">
        <v>507</v>
      </c>
      <c r="F13" s="7">
        <v>837</v>
      </c>
      <c r="G13" s="7">
        <v>1172</v>
      </c>
      <c r="L13" s="6"/>
      <c r="M13" s="7"/>
      <c r="N13" s="7"/>
      <c r="O13" s="7"/>
      <c r="Q13" s="6" t="s">
        <v>165</v>
      </c>
      <c r="R13" s="7" t="s">
        <v>164</v>
      </c>
      <c r="S13" s="7"/>
      <c r="T13" s="7"/>
      <c r="U13" s="7"/>
      <c r="V13" s="7"/>
      <c r="W13" s="6" t="s">
        <v>359</v>
      </c>
      <c r="X13" s="7">
        <v>270.2</v>
      </c>
      <c r="Y13" s="7">
        <v>1309</v>
      </c>
      <c r="Z13" s="7">
        <v>-1039</v>
      </c>
      <c r="AA13" s="7">
        <v>87.87</v>
      </c>
      <c r="AB13" s="7">
        <v>11</v>
      </c>
      <c r="AC13" s="7">
        <v>25</v>
      </c>
      <c r="AD13" s="7">
        <v>16.72</v>
      </c>
      <c r="AE13" s="7">
        <v>106</v>
      </c>
      <c r="AG13" s="6" t="s">
        <v>165</v>
      </c>
      <c r="AH13" s="7" t="s">
        <v>164</v>
      </c>
      <c r="AI13" s="7"/>
      <c r="AJ13" s="7"/>
      <c r="AK13" s="7"/>
      <c r="AL13" s="7"/>
      <c r="AM13" s="6" t="s">
        <v>359</v>
      </c>
      <c r="AN13" s="7">
        <v>270.2</v>
      </c>
      <c r="AO13" s="7">
        <v>1309</v>
      </c>
      <c r="AP13" s="7">
        <v>-1039</v>
      </c>
      <c r="AQ13" s="7">
        <v>87.87</v>
      </c>
      <c r="AR13" s="7">
        <v>11</v>
      </c>
      <c r="AS13" s="7">
        <v>25</v>
      </c>
      <c r="AT13" s="7">
        <v>11.82</v>
      </c>
      <c r="AU13" s="7">
        <v>106</v>
      </c>
      <c r="AV13" s="16">
        <f>_xlfn.T.DIST.2T(AT13,AU13)</f>
        <v>4.5335111453204423E-21</v>
      </c>
    </row>
    <row r="14" spans="1:48" x14ac:dyDescent="0.25">
      <c r="B14" s="7">
        <v>558</v>
      </c>
      <c r="C14" s="7">
        <v>605</v>
      </c>
      <c r="F14" s="7">
        <v>1305</v>
      </c>
      <c r="G14" s="7">
        <v>1339</v>
      </c>
      <c r="L14" s="6" t="s">
        <v>318</v>
      </c>
      <c r="M14" s="7">
        <v>228.3</v>
      </c>
      <c r="N14" s="7">
        <v>906.1</v>
      </c>
      <c r="O14" s="7">
        <v>1160</v>
      </c>
      <c r="Q14" s="6"/>
      <c r="R14" s="7"/>
      <c r="S14" s="7"/>
      <c r="T14" s="7"/>
      <c r="U14" s="7"/>
      <c r="V14" s="7"/>
      <c r="W14" s="6" t="s">
        <v>358</v>
      </c>
      <c r="X14" s="7">
        <v>954.2</v>
      </c>
      <c r="Y14" s="7">
        <v>1309</v>
      </c>
      <c r="Z14" s="7">
        <v>-355</v>
      </c>
      <c r="AA14" s="7">
        <v>56.28</v>
      </c>
      <c r="AB14" s="7">
        <v>73</v>
      </c>
      <c r="AC14" s="7">
        <v>25</v>
      </c>
      <c r="AD14" s="7">
        <v>8.92</v>
      </c>
      <c r="AE14" s="7">
        <v>106</v>
      </c>
      <c r="AG14" s="6"/>
      <c r="AH14" s="7"/>
      <c r="AI14" s="7"/>
      <c r="AJ14" s="7"/>
      <c r="AK14" s="7"/>
      <c r="AL14" s="7"/>
      <c r="AM14" s="6" t="s">
        <v>358</v>
      </c>
      <c r="AN14" s="7">
        <v>954.2</v>
      </c>
      <c r="AO14" s="7">
        <v>1309</v>
      </c>
      <c r="AP14" s="7">
        <v>-355</v>
      </c>
      <c r="AQ14" s="7">
        <v>56.28</v>
      </c>
      <c r="AR14" s="7">
        <v>73</v>
      </c>
      <c r="AS14" s="7">
        <v>25</v>
      </c>
      <c r="AT14" s="7">
        <v>6.3070000000000004</v>
      </c>
      <c r="AU14" s="7">
        <v>106</v>
      </c>
      <c r="AV14" s="16">
        <f>_xlfn.T.DIST.2T(AT14,AU14)</f>
        <v>6.6934237915288146E-9</v>
      </c>
    </row>
    <row r="15" spans="1:48" x14ac:dyDescent="0.25">
      <c r="B15" s="7">
        <v>500</v>
      </c>
      <c r="C15" s="7">
        <v>649</v>
      </c>
      <c r="F15" s="7">
        <v>1078</v>
      </c>
      <c r="G15" s="7">
        <v>1565</v>
      </c>
      <c r="L15" s="6" t="s">
        <v>316</v>
      </c>
      <c r="M15" s="7">
        <v>312</v>
      </c>
      <c r="N15" s="7">
        <v>1002</v>
      </c>
      <c r="O15" s="7">
        <v>1459</v>
      </c>
      <c r="Q15" s="6" t="s">
        <v>174</v>
      </c>
      <c r="R15" s="7"/>
      <c r="S15" s="7"/>
      <c r="T15" s="7"/>
      <c r="U15" s="7"/>
      <c r="V15" s="7"/>
      <c r="AG15" s="6" t="s">
        <v>174</v>
      </c>
      <c r="AH15" s="7"/>
      <c r="AI15" s="7"/>
      <c r="AJ15" s="7"/>
      <c r="AK15" s="7"/>
      <c r="AL15" s="7"/>
    </row>
    <row r="16" spans="1:48" x14ac:dyDescent="0.25">
      <c r="B16" s="7">
        <v>470</v>
      </c>
      <c r="C16" s="7">
        <v>734</v>
      </c>
      <c r="F16" s="7">
        <v>1137</v>
      </c>
      <c r="G16" s="7">
        <v>1795</v>
      </c>
      <c r="Q16" s="6" t="s">
        <v>172</v>
      </c>
      <c r="R16" s="7">
        <v>30.84</v>
      </c>
      <c r="S16" s="7"/>
      <c r="T16" s="7"/>
      <c r="U16" s="7"/>
      <c r="V16" s="7"/>
      <c r="AG16" s="6" t="s">
        <v>172</v>
      </c>
      <c r="AH16" s="7">
        <v>30.84</v>
      </c>
      <c r="AI16" s="7"/>
      <c r="AJ16" s="7"/>
      <c r="AK16" s="7"/>
      <c r="AL16" s="7"/>
    </row>
    <row r="17" spans="2:38" x14ac:dyDescent="0.25">
      <c r="B17" s="7">
        <v>592</v>
      </c>
      <c r="C17" s="7">
        <v>403</v>
      </c>
      <c r="F17" s="7">
        <v>717</v>
      </c>
      <c r="G17" s="7">
        <v>1229</v>
      </c>
      <c r="Q17" s="6" t="s">
        <v>158</v>
      </c>
      <c r="R17" s="7" t="s">
        <v>212</v>
      </c>
      <c r="S17" s="7"/>
      <c r="T17" s="7"/>
      <c r="U17" s="7"/>
      <c r="V17" s="7"/>
      <c r="AG17" s="6" t="s">
        <v>158</v>
      </c>
      <c r="AH17" s="7">
        <v>2.005E-7</v>
      </c>
      <c r="AI17" s="7"/>
      <c r="AJ17" s="7"/>
      <c r="AK17" s="7"/>
      <c r="AL17" s="7"/>
    </row>
    <row r="18" spans="2:38" x14ac:dyDescent="0.25">
      <c r="B18" s="7">
        <v>360</v>
      </c>
      <c r="C18" s="7">
        <v>520</v>
      </c>
      <c r="F18" s="7">
        <v>869</v>
      </c>
      <c r="G18" s="7">
        <v>1488</v>
      </c>
      <c r="L18" s="14"/>
      <c r="Q18" s="6" t="s">
        <v>168</v>
      </c>
      <c r="R18" s="7" t="s">
        <v>167</v>
      </c>
      <c r="S18" s="7"/>
      <c r="T18" s="7"/>
      <c r="U18" s="7"/>
      <c r="V18" s="7"/>
      <c r="AG18" s="6" t="s">
        <v>168</v>
      </c>
      <c r="AH18" s="7" t="s">
        <v>167</v>
      </c>
      <c r="AI18" s="7"/>
      <c r="AJ18" s="7"/>
      <c r="AK18" s="7"/>
      <c r="AL18" s="7"/>
    </row>
    <row r="19" spans="2:38" x14ac:dyDescent="0.25">
      <c r="B19" s="7">
        <v>437</v>
      </c>
      <c r="C19" s="7">
        <v>631</v>
      </c>
      <c r="F19" s="7">
        <v>1007</v>
      </c>
      <c r="G19" s="7">
        <v>1551</v>
      </c>
      <c r="L19" s="6"/>
      <c r="M19" s="7"/>
      <c r="N19" s="7"/>
      <c r="O19" s="7"/>
      <c r="P19" s="7"/>
      <c r="Q19" s="6" t="s">
        <v>165</v>
      </c>
      <c r="R19" s="7" t="s">
        <v>164</v>
      </c>
      <c r="S19" s="7"/>
      <c r="T19" s="7"/>
      <c r="U19" s="7"/>
      <c r="V19" s="7"/>
      <c r="AG19" s="6" t="s">
        <v>165</v>
      </c>
      <c r="AH19" s="7" t="s">
        <v>164</v>
      </c>
      <c r="AI19" s="7"/>
      <c r="AJ19" s="7"/>
      <c r="AK19" s="7"/>
      <c r="AL19" s="7"/>
    </row>
    <row r="20" spans="2:38" x14ac:dyDescent="0.25">
      <c r="B20" s="7">
        <v>580</v>
      </c>
      <c r="C20" s="7">
        <v>706</v>
      </c>
      <c r="F20" s="7">
        <v>1220</v>
      </c>
      <c r="G20" s="7">
        <v>1611</v>
      </c>
      <c r="L20" s="6"/>
      <c r="M20" s="7"/>
      <c r="N20" s="7"/>
      <c r="O20" s="7"/>
      <c r="P20" s="7"/>
      <c r="Q20" s="6"/>
      <c r="R20" s="7"/>
      <c r="S20" s="7"/>
      <c r="T20" s="7"/>
      <c r="U20" s="7"/>
      <c r="V20" s="7"/>
      <c r="AG20" s="6"/>
      <c r="AH20" s="7"/>
      <c r="AI20" s="7"/>
      <c r="AJ20" s="7"/>
      <c r="AK20" s="7"/>
      <c r="AL20" s="7"/>
    </row>
    <row r="21" spans="2:38" x14ac:dyDescent="0.25">
      <c r="B21" s="7">
        <v>376</v>
      </c>
      <c r="C21" s="7">
        <v>757</v>
      </c>
      <c r="F21" s="7">
        <v>810</v>
      </c>
      <c r="G21" s="7">
        <v>1154</v>
      </c>
      <c r="L21" s="6"/>
      <c r="M21" s="7"/>
      <c r="N21" s="7"/>
      <c r="O21" s="7"/>
      <c r="P21" s="7"/>
      <c r="Q21" s="6" t="s">
        <v>161</v>
      </c>
      <c r="R21" s="7" t="s">
        <v>151</v>
      </c>
      <c r="S21" s="7" t="s">
        <v>150</v>
      </c>
      <c r="T21" s="7" t="s">
        <v>160</v>
      </c>
      <c r="U21" s="7" t="s">
        <v>159</v>
      </c>
      <c r="V21" s="7" t="s">
        <v>158</v>
      </c>
      <c r="AG21" s="6" t="s">
        <v>161</v>
      </c>
      <c r="AH21" s="7" t="s">
        <v>151</v>
      </c>
      <c r="AI21" s="7" t="s">
        <v>150</v>
      </c>
      <c r="AJ21" s="7" t="s">
        <v>160</v>
      </c>
      <c r="AK21" s="7" t="s">
        <v>159</v>
      </c>
      <c r="AL21" s="7" t="s">
        <v>158</v>
      </c>
    </row>
    <row r="22" spans="2:38" x14ac:dyDescent="0.25">
      <c r="B22" s="7">
        <v>487</v>
      </c>
      <c r="C22" s="7">
        <v>639</v>
      </c>
      <c r="F22" s="7">
        <v>752</v>
      </c>
      <c r="G22" s="7">
        <v>1780</v>
      </c>
      <c r="L22" s="6"/>
      <c r="M22" s="7"/>
      <c r="N22" s="7"/>
      <c r="O22" s="7"/>
      <c r="P22" s="7"/>
      <c r="Q22" s="6" t="s">
        <v>157</v>
      </c>
      <c r="R22" s="7">
        <v>8279880</v>
      </c>
      <c r="S22" s="7">
        <v>2</v>
      </c>
      <c r="T22" s="7">
        <v>4139940</v>
      </c>
      <c r="U22" s="7" t="s">
        <v>357</v>
      </c>
      <c r="V22" s="7" t="s">
        <v>211</v>
      </c>
      <c r="AG22" s="6" t="s">
        <v>157</v>
      </c>
      <c r="AH22" s="7">
        <v>8279880</v>
      </c>
      <c r="AI22" s="7">
        <v>2</v>
      </c>
      <c r="AJ22" s="7">
        <v>4139940</v>
      </c>
      <c r="AK22" s="7" t="s">
        <v>357</v>
      </c>
      <c r="AL22" s="7" t="s">
        <v>155</v>
      </c>
    </row>
    <row r="23" spans="2:38" x14ac:dyDescent="0.25">
      <c r="B23" s="7">
        <v>424</v>
      </c>
      <c r="C23" s="7">
        <v>375</v>
      </c>
      <c r="F23" s="7">
        <v>1163</v>
      </c>
      <c r="G23" s="7">
        <v>999</v>
      </c>
      <c r="L23" s="6"/>
      <c r="M23" s="7"/>
      <c r="N23" s="7"/>
      <c r="O23" s="7"/>
      <c r="P23" s="7"/>
      <c r="Q23" s="6" t="s">
        <v>154</v>
      </c>
      <c r="R23" s="7">
        <v>6252177</v>
      </c>
      <c r="S23" s="7">
        <v>106</v>
      </c>
      <c r="T23" s="7">
        <v>58983</v>
      </c>
      <c r="U23" s="7"/>
      <c r="V23" s="7"/>
      <c r="AG23" s="6" t="s">
        <v>154</v>
      </c>
      <c r="AH23" s="7">
        <v>6252177</v>
      </c>
      <c r="AI23" s="7">
        <v>106</v>
      </c>
      <c r="AJ23" s="7">
        <v>58983</v>
      </c>
      <c r="AK23" s="7"/>
      <c r="AL23" s="7"/>
    </row>
    <row r="24" spans="2:38" x14ac:dyDescent="0.25">
      <c r="B24" s="7">
        <v>531</v>
      </c>
      <c r="C24" s="7">
        <v>505</v>
      </c>
      <c r="F24" s="7">
        <v>1039</v>
      </c>
      <c r="G24" s="7">
        <v>1403</v>
      </c>
      <c r="L24" s="6"/>
      <c r="M24" s="7"/>
      <c r="N24" s="7"/>
      <c r="O24" s="7"/>
      <c r="P24" s="7"/>
      <c r="Q24" s="6" t="s">
        <v>153</v>
      </c>
      <c r="R24" s="7">
        <v>14532056</v>
      </c>
      <c r="S24" s="7">
        <v>108</v>
      </c>
      <c r="T24" s="7"/>
      <c r="U24" s="7"/>
      <c r="V24" s="7"/>
      <c r="AG24" s="6" t="s">
        <v>153</v>
      </c>
      <c r="AH24" s="7">
        <v>14532056</v>
      </c>
      <c r="AI24" s="7">
        <v>108</v>
      </c>
      <c r="AJ24" s="7"/>
      <c r="AK24" s="7"/>
      <c r="AL24" s="7"/>
    </row>
    <row r="25" spans="2:38" x14ac:dyDescent="0.25">
      <c r="B25" s="7">
        <v>451</v>
      </c>
      <c r="C25" s="7">
        <v>484</v>
      </c>
      <c r="F25" s="7">
        <v>721</v>
      </c>
      <c r="G25" s="7">
        <v>1304</v>
      </c>
      <c r="L25" s="6"/>
      <c r="M25" s="7"/>
      <c r="N25" s="7"/>
      <c r="O25" s="7"/>
      <c r="P25" s="7"/>
      <c r="Q25" s="6"/>
      <c r="R25" s="7"/>
      <c r="S25" s="7"/>
      <c r="T25" s="7"/>
      <c r="U25" s="7"/>
      <c r="V25" s="7"/>
      <c r="AG25" s="6"/>
      <c r="AH25" s="7"/>
      <c r="AI25" s="7"/>
      <c r="AJ25" s="7"/>
      <c r="AK25" s="7"/>
      <c r="AL25" s="7"/>
    </row>
    <row r="26" spans="2:38" x14ac:dyDescent="0.25">
      <c r="B26" s="7">
        <v>469</v>
      </c>
      <c r="C26" s="7">
        <v>510</v>
      </c>
      <c r="F26" s="7">
        <v>871</v>
      </c>
      <c r="G26" s="7">
        <v>1278</v>
      </c>
      <c r="L26" s="6"/>
      <c r="M26" s="7"/>
      <c r="N26" s="7"/>
      <c r="O26" s="7"/>
      <c r="P26" s="7"/>
      <c r="Q26" s="6" t="s">
        <v>142</v>
      </c>
      <c r="R26" s="7"/>
      <c r="S26" s="7"/>
      <c r="T26" s="7"/>
      <c r="U26" s="7"/>
      <c r="V26" s="7"/>
      <c r="AG26" s="6" t="s">
        <v>152</v>
      </c>
      <c r="AH26" s="7" t="s">
        <v>151</v>
      </c>
      <c r="AI26" s="7" t="s">
        <v>150</v>
      </c>
      <c r="AJ26" s="7" t="s">
        <v>149</v>
      </c>
      <c r="AK26" s="7"/>
      <c r="AL26" s="7"/>
    </row>
    <row r="27" spans="2:38" x14ac:dyDescent="0.25">
      <c r="B27" s="7">
        <v>492</v>
      </c>
      <c r="F27" s="7">
        <v>642</v>
      </c>
      <c r="L27" s="6"/>
      <c r="M27" s="7"/>
      <c r="N27" s="7"/>
      <c r="O27" s="7"/>
      <c r="P27" s="7"/>
      <c r="Q27" s="6" t="s">
        <v>141</v>
      </c>
      <c r="R27" s="7">
        <v>3</v>
      </c>
      <c r="S27" s="7"/>
      <c r="T27" s="7"/>
      <c r="U27" s="7"/>
      <c r="V27" s="7"/>
      <c r="AG27" s="6" t="s">
        <v>148</v>
      </c>
      <c r="AH27" s="7">
        <v>14532056</v>
      </c>
      <c r="AI27" s="7">
        <v>108</v>
      </c>
      <c r="AJ27" s="7" t="s">
        <v>147</v>
      </c>
      <c r="AK27" s="7"/>
      <c r="AL27" s="7"/>
    </row>
    <row r="28" spans="2:38" x14ac:dyDescent="0.25">
      <c r="B28" s="7">
        <v>421</v>
      </c>
      <c r="F28" s="7">
        <v>711</v>
      </c>
      <c r="Q28" s="6" t="s">
        <v>140</v>
      </c>
      <c r="R28" s="7">
        <v>109</v>
      </c>
      <c r="S28" s="7"/>
      <c r="T28" s="7"/>
      <c r="U28" s="7"/>
      <c r="V28" s="7"/>
      <c r="AG28" s="6" t="s">
        <v>146</v>
      </c>
      <c r="AH28" s="7">
        <v>6252177</v>
      </c>
      <c r="AI28" s="7">
        <v>106</v>
      </c>
      <c r="AJ28" s="7" t="s">
        <v>145</v>
      </c>
      <c r="AK28" s="7"/>
      <c r="AL28" s="7"/>
    </row>
    <row r="29" spans="2:38" x14ac:dyDescent="0.25">
      <c r="B29" s="7">
        <v>501</v>
      </c>
      <c r="F29" s="7">
        <v>1121</v>
      </c>
      <c r="AG29" s="6" t="s">
        <v>144</v>
      </c>
      <c r="AH29" s="7"/>
      <c r="AI29" s="7"/>
      <c r="AJ29" s="7">
        <v>0</v>
      </c>
      <c r="AK29" s="7"/>
      <c r="AL29" s="7"/>
    </row>
    <row r="30" spans="2:38" x14ac:dyDescent="0.25">
      <c r="B30" s="7">
        <v>503</v>
      </c>
      <c r="F30" s="7">
        <v>1208</v>
      </c>
      <c r="AG30" s="6" t="s">
        <v>143</v>
      </c>
      <c r="AH30" s="7"/>
      <c r="AI30" s="7"/>
      <c r="AJ30" s="7">
        <v>87.66</v>
      </c>
      <c r="AK30" s="7"/>
      <c r="AL30" s="7"/>
    </row>
    <row r="31" spans="2:38" x14ac:dyDescent="0.25">
      <c r="B31" s="7">
        <v>589</v>
      </c>
      <c r="F31" s="7">
        <v>1238</v>
      </c>
      <c r="L31" s="14"/>
      <c r="M31" s="7"/>
      <c r="N31" s="7"/>
      <c r="O31" s="7"/>
      <c r="P31" s="7"/>
      <c r="Q31" s="7"/>
      <c r="R31" s="7"/>
      <c r="S31" s="7"/>
      <c r="T31" s="7"/>
      <c r="AG31" s="6"/>
      <c r="AH31" s="7"/>
      <c r="AI31" s="7"/>
      <c r="AJ31" s="7"/>
      <c r="AK31" s="7"/>
      <c r="AL31" s="7"/>
    </row>
    <row r="32" spans="2:38" x14ac:dyDescent="0.25">
      <c r="B32" s="7">
        <v>455</v>
      </c>
      <c r="F32" s="7">
        <v>979</v>
      </c>
      <c r="P32" s="7"/>
      <c r="Q32" s="7"/>
      <c r="R32" s="7"/>
      <c r="S32" s="7"/>
      <c r="T32" s="7"/>
      <c r="AG32" s="6" t="s">
        <v>142</v>
      </c>
      <c r="AH32" s="7"/>
      <c r="AI32" s="7"/>
      <c r="AJ32" s="7"/>
      <c r="AK32" s="7"/>
      <c r="AL32" s="7"/>
    </row>
    <row r="33" spans="2:48" x14ac:dyDescent="0.25">
      <c r="B33" s="7">
        <v>507</v>
      </c>
      <c r="F33" s="7">
        <v>819</v>
      </c>
      <c r="P33" s="7"/>
      <c r="Q33" s="7"/>
      <c r="R33" s="7"/>
      <c r="S33" s="7"/>
      <c r="T33" s="7"/>
      <c r="AG33" s="6" t="s">
        <v>141</v>
      </c>
      <c r="AH33" s="7">
        <v>3</v>
      </c>
      <c r="AI33" s="7"/>
      <c r="AJ33" s="7"/>
      <c r="AK33" s="7"/>
      <c r="AL33" s="7"/>
    </row>
    <row r="34" spans="2:48" x14ac:dyDescent="0.25">
      <c r="B34" s="7">
        <v>438</v>
      </c>
      <c r="F34" s="7">
        <v>1229</v>
      </c>
      <c r="P34" s="7"/>
      <c r="Q34" s="7"/>
      <c r="R34" s="7"/>
      <c r="S34" s="7"/>
      <c r="T34" s="7"/>
      <c r="AG34" s="6" t="s">
        <v>140</v>
      </c>
      <c r="AH34" s="7">
        <v>109</v>
      </c>
      <c r="AI34" s="7"/>
      <c r="AJ34" s="7"/>
      <c r="AK34" s="7"/>
      <c r="AL34" s="7"/>
    </row>
    <row r="35" spans="2:48" x14ac:dyDescent="0.25">
      <c r="B35" s="7">
        <v>507</v>
      </c>
      <c r="F35" s="7">
        <v>1073</v>
      </c>
      <c r="P35" s="7"/>
      <c r="Q35" s="7"/>
      <c r="R35" s="7"/>
      <c r="S35" s="7"/>
      <c r="T35" s="7"/>
    </row>
    <row r="36" spans="2:48" x14ac:dyDescent="0.25">
      <c r="B36" s="7">
        <v>554</v>
      </c>
      <c r="F36" s="7">
        <v>779</v>
      </c>
      <c r="L36" s="8"/>
      <c r="M36" s="8" t="s">
        <v>126</v>
      </c>
      <c r="N36" s="8" t="s">
        <v>127</v>
      </c>
      <c r="O36" s="8" t="s">
        <v>128</v>
      </c>
      <c r="Q36" s="14" t="s">
        <v>233</v>
      </c>
      <c r="W36" t="s">
        <v>232</v>
      </c>
      <c r="AG36" s="14" t="s">
        <v>204</v>
      </c>
    </row>
    <row r="37" spans="2:48" x14ac:dyDescent="0.25">
      <c r="B37" s="7">
        <v>478</v>
      </c>
      <c r="F37" s="7">
        <v>721</v>
      </c>
      <c r="L37" s="6" t="s">
        <v>231</v>
      </c>
      <c r="M37" s="7">
        <v>11</v>
      </c>
      <c r="N37" s="7">
        <v>73</v>
      </c>
      <c r="O37" s="7">
        <v>25</v>
      </c>
      <c r="Q37" s="6" t="s">
        <v>210</v>
      </c>
      <c r="R37" s="7"/>
      <c r="S37" s="7"/>
      <c r="T37" s="7"/>
      <c r="U37" s="7"/>
      <c r="V37" s="7"/>
      <c r="W37" s="6" t="s">
        <v>209</v>
      </c>
      <c r="X37" s="7">
        <v>1</v>
      </c>
      <c r="Y37" s="7"/>
      <c r="Z37" s="7"/>
      <c r="AA37" s="7"/>
      <c r="AB37" s="7"/>
      <c r="AC37" s="7"/>
      <c r="AD37" s="7"/>
      <c r="AE37" s="7"/>
      <c r="AG37" s="6" t="s">
        <v>210</v>
      </c>
      <c r="AH37" s="7"/>
      <c r="AI37" s="7"/>
      <c r="AJ37" s="7"/>
      <c r="AK37" s="7"/>
      <c r="AL37" s="7"/>
      <c r="AM37" s="6" t="s">
        <v>209</v>
      </c>
      <c r="AN37" s="7">
        <v>1</v>
      </c>
      <c r="AO37" s="7"/>
      <c r="AP37" s="7"/>
      <c r="AQ37" s="7"/>
      <c r="AR37" s="7"/>
      <c r="AS37" s="7"/>
      <c r="AT37" s="7"/>
      <c r="AU37" s="7"/>
    </row>
    <row r="38" spans="2:48" x14ac:dyDescent="0.25">
      <c r="B38" s="7">
        <v>578</v>
      </c>
      <c r="F38" s="7">
        <v>795</v>
      </c>
      <c r="L38" s="6"/>
      <c r="M38" s="7"/>
      <c r="N38" s="7"/>
      <c r="O38" s="7"/>
      <c r="Q38" s="6" t="s">
        <v>208</v>
      </c>
      <c r="R38" s="7">
        <v>20.57</v>
      </c>
      <c r="S38" s="7"/>
      <c r="T38" s="7"/>
      <c r="U38" s="7"/>
      <c r="V38" s="7"/>
      <c r="W38" s="6" t="s">
        <v>207</v>
      </c>
      <c r="X38" s="7">
        <v>3</v>
      </c>
      <c r="Y38" s="7"/>
      <c r="Z38" s="7"/>
      <c r="AA38" s="7"/>
      <c r="AB38" s="7"/>
      <c r="AC38" s="7"/>
      <c r="AD38" s="7"/>
      <c r="AE38" s="7"/>
      <c r="AG38" s="6" t="s">
        <v>208</v>
      </c>
      <c r="AH38" s="7">
        <v>20.57</v>
      </c>
      <c r="AI38" s="7"/>
      <c r="AJ38" s="7"/>
      <c r="AK38" s="7"/>
      <c r="AL38" s="7"/>
      <c r="AM38" s="6" t="s">
        <v>207</v>
      </c>
      <c r="AN38" s="7">
        <v>3</v>
      </c>
      <c r="AO38" s="7"/>
      <c r="AP38" s="7"/>
      <c r="AQ38" s="7"/>
      <c r="AR38" s="7"/>
      <c r="AS38" s="7"/>
      <c r="AT38" s="7"/>
      <c r="AU38" s="7"/>
    </row>
    <row r="39" spans="2:48" x14ac:dyDescent="0.25">
      <c r="B39" s="7">
        <v>391</v>
      </c>
      <c r="F39" s="7">
        <v>937</v>
      </c>
      <c r="L39" s="6" t="s">
        <v>230</v>
      </c>
      <c r="M39" s="7">
        <v>253</v>
      </c>
      <c r="N39" s="7">
        <v>213</v>
      </c>
      <c r="O39" s="7">
        <v>296</v>
      </c>
      <c r="Q39" s="6" t="s">
        <v>158</v>
      </c>
      <c r="R39" s="7" t="s">
        <v>212</v>
      </c>
      <c r="S39" s="7"/>
      <c r="T39" s="7"/>
      <c r="U39" s="7"/>
      <c r="V39" s="7"/>
      <c r="W39" s="6" t="s">
        <v>206</v>
      </c>
      <c r="X39" s="7">
        <v>0.05</v>
      </c>
      <c r="Y39" s="7"/>
      <c r="Z39" s="7"/>
      <c r="AA39" s="7"/>
      <c r="AB39" s="7"/>
      <c r="AC39" s="7"/>
      <c r="AD39" s="7"/>
      <c r="AE39" s="7"/>
      <c r="AG39" s="6" t="s">
        <v>158</v>
      </c>
      <c r="AH39" s="7">
        <v>2.8299999999999999E-8</v>
      </c>
      <c r="AI39" s="7"/>
      <c r="AJ39" s="7"/>
      <c r="AK39" s="7"/>
      <c r="AL39" s="7"/>
      <c r="AM39" s="6" t="s">
        <v>206</v>
      </c>
      <c r="AN39" s="7">
        <v>0.05</v>
      </c>
      <c r="AO39" s="7"/>
      <c r="AP39" s="7"/>
      <c r="AQ39" s="7"/>
      <c r="AR39" s="7"/>
      <c r="AS39" s="7"/>
      <c r="AT39" s="7"/>
      <c r="AU39" s="7"/>
    </row>
    <row r="40" spans="2:48" x14ac:dyDescent="0.25">
      <c r="B40" s="7">
        <v>449</v>
      </c>
      <c r="F40" s="7">
        <v>1160</v>
      </c>
      <c r="L40" s="6" t="s">
        <v>229</v>
      </c>
      <c r="M40" s="7">
        <v>283</v>
      </c>
      <c r="N40" s="7">
        <v>393</v>
      </c>
      <c r="O40" s="7">
        <v>470</v>
      </c>
      <c r="Q40" s="6" t="s">
        <v>168</v>
      </c>
      <c r="R40" s="7" t="s">
        <v>167</v>
      </c>
      <c r="S40" s="7"/>
      <c r="T40" s="7"/>
      <c r="U40" s="7"/>
      <c r="V40" s="7"/>
      <c r="W40" s="6"/>
      <c r="X40" s="7"/>
      <c r="Y40" s="7"/>
      <c r="Z40" s="7"/>
      <c r="AA40" s="7"/>
      <c r="AB40" s="7"/>
      <c r="AC40" s="7"/>
      <c r="AD40" s="7"/>
      <c r="AE40" s="7"/>
      <c r="AG40" s="6" t="s">
        <v>168</v>
      </c>
      <c r="AH40" s="7" t="s">
        <v>167</v>
      </c>
      <c r="AI40" s="7"/>
      <c r="AJ40" s="7"/>
      <c r="AK40" s="7"/>
      <c r="AL40" s="7"/>
      <c r="AM40" s="6"/>
      <c r="AN40" s="7"/>
      <c r="AO40" s="7"/>
      <c r="AP40" s="7"/>
      <c r="AQ40" s="7"/>
      <c r="AR40" s="7"/>
      <c r="AS40" s="7"/>
      <c r="AT40" s="7"/>
      <c r="AU40" s="7"/>
    </row>
    <row r="41" spans="2:48" x14ac:dyDescent="0.25">
      <c r="B41" s="7">
        <v>558</v>
      </c>
      <c r="F41" s="7">
        <v>1136</v>
      </c>
      <c r="L41" s="6" t="s">
        <v>228</v>
      </c>
      <c r="M41" s="7">
        <v>330</v>
      </c>
      <c r="N41" s="7">
        <v>455</v>
      </c>
      <c r="O41" s="7">
        <v>519</v>
      </c>
      <c r="Q41" s="6" t="s">
        <v>205</v>
      </c>
      <c r="R41" s="7" t="s">
        <v>164</v>
      </c>
      <c r="S41" s="7"/>
      <c r="T41" s="7"/>
      <c r="U41" s="7"/>
      <c r="V41" s="7"/>
      <c r="W41" s="6" t="s">
        <v>226</v>
      </c>
      <c r="X41" s="7" t="s">
        <v>180</v>
      </c>
      <c r="Y41" s="7" t="s">
        <v>203</v>
      </c>
      <c r="Z41" s="7" t="s">
        <v>202</v>
      </c>
      <c r="AA41" s="7" t="s">
        <v>201</v>
      </c>
      <c r="AB41" s="7" t="s">
        <v>225</v>
      </c>
      <c r="AC41" s="7"/>
      <c r="AD41" s="7"/>
      <c r="AE41" s="7"/>
      <c r="AG41" s="6" t="s">
        <v>205</v>
      </c>
      <c r="AH41" s="7" t="s">
        <v>164</v>
      </c>
      <c r="AI41" s="7"/>
      <c r="AJ41" s="7"/>
      <c r="AK41" s="7"/>
      <c r="AL41" s="7"/>
      <c r="AM41" s="6" t="s">
        <v>204</v>
      </c>
      <c r="AN41" s="7" t="s">
        <v>180</v>
      </c>
      <c r="AO41" s="7" t="s">
        <v>203</v>
      </c>
      <c r="AP41" s="7" t="s">
        <v>202</v>
      </c>
      <c r="AQ41" s="7" t="s">
        <v>201</v>
      </c>
      <c r="AR41" s="7" t="s">
        <v>175</v>
      </c>
      <c r="AS41" s="7"/>
      <c r="AT41" s="7"/>
      <c r="AU41" s="7"/>
    </row>
    <row r="42" spans="2:48" x14ac:dyDescent="0.25">
      <c r="B42" s="7">
        <v>486</v>
      </c>
      <c r="F42" s="7">
        <v>1001</v>
      </c>
      <c r="L42" s="6" t="s">
        <v>227</v>
      </c>
      <c r="M42" s="7">
        <v>360</v>
      </c>
      <c r="N42" s="7">
        <v>500.5</v>
      </c>
      <c r="O42" s="7">
        <v>644</v>
      </c>
      <c r="Q42" s="6" t="s">
        <v>200</v>
      </c>
      <c r="R42" s="7">
        <v>0.27960000000000002</v>
      </c>
      <c r="S42" s="7"/>
      <c r="T42" s="7"/>
      <c r="U42" s="7"/>
      <c r="V42" s="7"/>
      <c r="W42" s="6" t="s">
        <v>347</v>
      </c>
      <c r="X42" s="7">
        <v>-114.5</v>
      </c>
      <c r="Y42" s="7" t="s">
        <v>356</v>
      </c>
      <c r="Z42" s="7" t="s">
        <v>164</v>
      </c>
      <c r="AA42" s="7" t="s">
        <v>252</v>
      </c>
      <c r="AB42" s="7">
        <v>6.9999999999999999E-4</v>
      </c>
      <c r="AC42" s="7" t="s">
        <v>196</v>
      </c>
      <c r="AD42" s="7"/>
      <c r="AE42" s="7"/>
      <c r="AG42" s="6" t="s">
        <v>200</v>
      </c>
      <c r="AH42" s="7">
        <v>0.27960000000000002</v>
      </c>
      <c r="AI42" s="7"/>
      <c r="AJ42" s="7"/>
      <c r="AK42" s="7"/>
      <c r="AL42" s="7"/>
      <c r="AM42" s="6" t="s">
        <v>347</v>
      </c>
      <c r="AN42" s="7">
        <v>-114.5</v>
      </c>
      <c r="AO42" s="7" t="s">
        <v>355</v>
      </c>
      <c r="AP42" s="7" t="s">
        <v>164</v>
      </c>
      <c r="AQ42" s="7" t="s">
        <v>252</v>
      </c>
      <c r="AR42" s="7">
        <v>2.4573949999999998E-4</v>
      </c>
      <c r="AS42" s="7" t="s">
        <v>196</v>
      </c>
      <c r="AT42" s="7"/>
      <c r="AU42" s="7"/>
    </row>
    <row r="43" spans="2:48" x14ac:dyDescent="0.25">
      <c r="B43" s="7">
        <v>400</v>
      </c>
      <c r="F43" s="7">
        <v>831</v>
      </c>
      <c r="L43" s="6" t="s">
        <v>224</v>
      </c>
      <c r="M43" s="7">
        <v>441</v>
      </c>
      <c r="N43" s="7">
        <v>592</v>
      </c>
      <c r="O43" s="7">
        <v>757</v>
      </c>
      <c r="Q43" s="6"/>
      <c r="R43" s="7"/>
      <c r="S43" s="7"/>
      <c r="T43" s="7"/>
      <c r="U43" s="7"/>
      <c r="V43" s="7"/>
      <c r="W43" s="6" t="s">
        <v>346</v>
      </c>
      <c r="X43" s="7">
        <v>-209.4</v>
      </c>
      <c r="Y43" s="7" t="s">
        <v>354</v>
      </c>
      <c r="Z43" s="7" t="s">
        <v>164</v>
      </c>
      <c r="AA43" s="7" t="s">
        <v>167</v>
      </c>
      <c r="AB43" s="7" t="s">
        <v>212</v>
      </c>
      <c r="AC43" s="7" t="s">
        <v>352</v>
      </c>
      <c r="AD43" s="7"/>
      <c r="AE43" s="7"/>
      <c r="AG43" s="6"/>
      <c r="AH43" s="7"/>
      <c r="AI43" s="7"/>
      <c r="AJ43" s="7"/>
      <c r="AK43" s="7"/>
      <c r="AL43" s="7"/>
      <c r="AM43" s="6" t="s">
        <v>346</v>
      </c>
      <c r="AN43" s="7">
        <v>-209.4</v>
      </c>
      <c r="AO43" s="7" t="s">
        <v>353</v>
      </c>
      <c r="AP43" s="7" t="s">
        <v>164</v>
      </c>
      <c r="AQ43" s="7" t="s">
        <v>167</v>
      </c>
      <c r="AR43" s="7">
        <v>1.0800000000000001E-8</v>
      </c>
      <c r="AS43" s="7" t="s">
        <v>352</v>
      </c>
      <c r="AT43" s="7"/>
      <c r="AU43" s="7"/>
    </row>
    <row r="44" spans="2:48" x14ac:dyDescent="0.25">
      <c r="B44" s="7">
        <v>408</v>
      </c>
      <c r="F44" s="7">
        <v>621</v>
      </c>
      <c r="L44" s="6"/>
      <c r="M44" s="7"/>
      <c r="N44" s="7"/>
      <c r="O44" s="7"/>
      <c r="Q44" s="6" t="s">
        <v>195</v>
      </c>
      <c r="R44" s="7"/>
      <c r="S44" s="7"/>
      <c r="T44" s="7"/>
      <c r="U44" s="7"/>
      <c r="V44" s="7"/>
      <c r="W44" s="6" t="s">
        <v>345</v>
      </c>
      <c r="X44" s="7">
        <v>-94.89</v>
      </c>
      <c r="Y44" s="7" t="s">
        <v>351</v>
      </c>
      <c r="Z44" s="7" t="s">
        <v>164</v>
      </c>
      <c r="AA44" s="7" t="s">
        <v>167</v>
      </c>
      <c r="AB44" s="7" t="s">
        <v>212</v>
      </c>
      <c r="AC44" s="7" t="s">
        <v>349</v>
      </c>
      <c r="AD44" s="7"/>
      <c r="AE44" s="7"/>
      <c r="AG44" s="6" t="s">
        <v>195</v>
      </c>
      <c r="AH44" s="7"/>
      <c r="AI44" s="7"/>
      <c r="AJ44" s="7"/>
      <c r="AK44" s="7"/>
      <c r="AL44" s="7"/>
      <c r="AM44" s="6" t="s">
        <v>345</v>
      </c>
      <c r="AN44" s="7">
        <v>-94.89</v>
      </c>
      <c r="AO44" s="7" t="s">
        <v>350</v>
      </c>
      <c r="AP44" s="7" t="s">
        <v>164</v>
      </c>
      <c r="AQ44" s="7" t="s">
        <v>167</v>
      </c>
      <c r="AR44" s="7">
        <v>2.6969800000000001E-5</v>
      </c>
      <c r="AS44" s="7" t="s">
        <v>349</v>
      </c>
      <c r="AT44" s="7"/>
      <c r="AU44" s="7"/>
    </row>
    <row r="45" spans="2:48" x14ac:dyDescent="0.25">
      <c r="B45" s="7">
        <v>410</v>
      </c>
      <c r="F45" s="7">
        <v>1007</v>
      </c>
      <c r="L45" s="6" t="s">
        <v>219</v>
      </c>
      <c r="M45" s="7">
        <v>331.5</v>
      </c>
      <c r="N45" s="7">
        <v>446.1</v>
      </c>
      <c r="O45" s="7">
        <v>541</v>
      </c>
      <c r="Q45" s="6" t="s">
        <v>159</v>
      </c>
      <c r="R45" s="7" t="s">
        <v>348</v>
      </c>
      <c r="S45" s="7"/>
      <c r="T45" s="7"/>
      <c r="U45" s="7"/>
      <c r="V45" s="7"/>
      <c r="W45" s="6"/>
      <c r="X45" s="7"/>
      <c r="Y45" s="7"/>
      <c r="Z45" s="7"/>
      <c r="AA45" s="7"/>
      <c r="AB45" s="7"/>
      <c r="AC45" s="7"/>
      <c r="AD45" s="7"/>
      <c r="AE45" s="7"/>
      <c r="AG45" s="6" t="s">
        <v>159</v>
      </c>
      <c r="AH45" s="7" t="s">
        <v>348</v>
      </c>
      <c r="AI45" s="7"/>
      <c r="AJ45" s="7"/>
      <c r="AK45" s="7"/>
      <c r="AL45" s="7"/>
      <c r="AM45" s="6"/>
      <c r="AN45" s="7"/>
      <c r="AO45" s="7"/>
      <c r="AP45" s="7"/>
      <c r="AQ45" s="7"/>
      <c r="AR45" s="7"/>
      <c r="AS45" s="7"/>
      <c r="AT45" s="7"/>
      <c r="AU45" s="7"/>
    </row>
    <row r="46" spans="2:48" x14ac:dyDescent="0.25">
      <c r="B46" s="7">
        <v>481</v>
      </c>
      <c r="F46" s="7">
        <v>950</v>
      </c>
      <c r="L46" s="6" t="s">
        <v>217</v>
      </c>
      <c r="M46" s="7">
        <v>54.56</v>
      </c>
      <c r="N46" s="7">
        <v>84.23</v>
      </c>
      <c r="O46" s="7">
        <v>126.2</v>
      </c>
      <c r="Q46" s="6" t="s">
        <v>158</v>
      </c>
      <c r="R46" s="7">
        <v>1.2699999999999999E-2</v>
      </c>
      <c r="S46" s="7"/>
      <c r="T46" s="7"/>
      <c r="U46" s="7"/>
      <c r="V46" s="7"/>
      <c r="W46" s="6" t="s">
        <v>183</v>
      </c>
      <c r="X46" s="7" t="s">
        <v>182</v>
      </c>
      <c r="Y46" s="7" t="s">
        <v>181</v>
      </c>
      <c r="Z46" s="7" t="s">
        <v>180</v>
      </c>
      <c r="AA46" s="7" t="s">
        <v>179</v>
      </c>
      <c r="AB46" s="7" t="s">
        <v>178</v>
      </c>
      <c r="AC46" s="7" t="s">
        <v>177</v>
      </c>
      <c r="AD46" s="7" t="s">
        <v>213</v>
      </c>
      <c r="AE46" s="7" t="s">
        <v>150</v>
      </c>
      <c r="AG46" s="6" t="s">
        <v>158</v>
      </c>
      <c r="AH46" s="7">
        <v>1.2693826599999999E-2</v>
      </c>
      <c r="AI46" s="7"/>
      <c r="AJ46" s="7"/>
      <c r="AK46" s="7"/>
      <c r="AL46" s="7"/>
      <c r="AM46" s="6" t="s">
        <v>183</v>
      </c>
      <c r="AN46" s="7" t="s">
        <v>182</v>
      </c>
      <c r="AO46" s="7" t="s">
        <v>181</v>
      </c>
      <c r="AP46" s="7" t="s">
        <v>180</v>
      </c>
      <c r="AQ46" s="7" t="s">
        <v>179</v>
      </c>
      <c r="AR46" s="7" t="s">
        <v>178</v>
      </c>
      <c r="AS46" s="7" t="s">
        <v>177</v>
      </c>
      <c r="AT46" s="7" t="s">
        <v>176</v>
      </c>
      <c r="AU46" s="7" t="s">
        <v>150</v>
      </c>
      <c r="AV46" t="s">
        <v>175</v>
      </c>
    </row>
    <row r="47" spans="2:48" x14ac:dyDescent="0.25">
      <c r="B47" s="7">
        <v>328</v>
      </c>
      <c r="F47" s="7">
        <v>1020</v>
      </c>
      <c r="L47" s="6" t="s">
        <v>215</v>
      </c>
      <c r="M47" s="7">
        <v>16.45</v>
      </c>
      <c r="N47" s="7">
        <v>9.8580000000000005</v>
      </c>
      <c r="O47" s="7">
        <v>25.23</v>
      </c>
      <c r="Q47" s="6" t="s">
        <v>168</v>
      </c>
      <c r="R47" s="7" t="s">
        <v>262</v>
      </c>
      <c r="S47" s="7"/>
      <c r="T47" s="7"/>
      <c r="U47" s="7"/>
      <c r="V47" s="7"/>
      <c r="W47" s="6" t="s">
        <v>347</v>
      </c>
      <c r="X47" s="7">
        <v>331.5</v>
      </c>
      <c r="Y47" s="7">
        <v>446.1</v>
      </c>
      <c r="Z47" s="7">
        <v>-114.5</v>
      </c>
      <c r="AA47" s="7">
        <v>30.17</v>
      </c>
      <c r="AB47" s="7">
        <v>11</v>
      </c>
      <c r="AC47" s="7">
        <v>73</v>
      </c>
      <c r="AD47" s="7">
        <v>5.3680000000000003</v>
      </c>
      <c r="AE47" s="7">
        <v>106</v>
      </c>
      <c r="AG47" s="6" t="s">
        <v>168</v>
      </c>
      <c r="AH47" s="7" t="s">
        <v>262</v>
      </c>
      <c r="AI47" s="7"/>
      <c r="AJ47" s="7"/>
      <c r="AK47" s="7"/>
      <c r="AL47" s="7"/>
      <c r="AM47" s="6" t="s">
        <v>347</v>
      </c>
      <c r="AN47" s="7">
        <v>331.5</v>
      </c>
      <c r="AO47" s="7">
        <v>446.1</v>
      </c>
      <c r="AP47" s="7">
        <v>-114.5</v>
      </c>
      <c r="AQ47" s="7">
        <v>30.17</v>
      </c>
      <c r="AR47" s="7">
        <v>11</v>
      </c>
      <c r="AS47" s="7">
        <v>73</v>
      </c>
      <c r="AT47" s="7">
        <v>3.7949999999999999</v>
      </c>
      <c r="AU47" s="7">
        <v>106</v>
      </c>
      <c r="AV47">
        <f>_xlfn.T.DIST.2T(AT47,AU47)</f>
        <v>2.4615317110322755E-4</v>
      </c>
    </row>
    <row r="48" spans="2:48" x14ac:dyDescent="0.25">
      <c r="B48" s="7">
        <v>405</v>
      </c>
      <c r="F48" s="7">
        <v>1119</v>
      </c>
      <c r="L48" s="6"/>
      <c r="M48" s="7"/>
      <c r="N48" s="7"/>
      <c r="O48" s="7"/>
      <c r="Q48" s="6" t="s">
        <v>165</v>
      </c>
      <c r="R48" s="7" t="s">
        <v>164</v>
      </c>
      <c r="S48" s="7"/>
      <c r="T48" s="7"/>
      <c r="U48" s="7"/>
      <c r="V48" s="7"/>
      <c r="W48" s="6" t="s">
        <v>346</v>
      </c>
      <c r="X48" s="7">
        <v>331.5</v>
      </c>
      <c r="Y48" s="7">
        <v>541</v>
      </c>
      <c r="Z48" s="7">
        <v>-209.4</v>
      </c>
      <c r="AA48" s="7">
        <v>33.75</v>
      </c>
      <c r="AB48" s="7">
        <v>11</v>
      </c>
      <c r="AC48" s="7">
        <v>25</v>
      </c>
      <c r="AD48" s="7">
        <v>8.7739999999999991</v>
      </c>
      <c r="AE48" s="7">
        <v>106</v>
      </c>
      <c r="AG48" s="6" t="s">
        <v>165</v>
      </c>
      <c r="AH48" s="7" t="s">
        <v>164</v>
      </c>
      <c r="AI48" s="7"/>
      <c r="AJ48" s="7"/>
      <c r="AK48" s="7"/>
      <c r="AL48" s="7"/>
      <c r="AM48" s="6" t="s">
        <v>346</v>
      </c>
      <c r="AN48" s="7">
        <v>331.5</v>
      </c>
      <c r="AO48" s="7">
        <v>541</v>
      </c>
      <c r="AP48" s="7">
        <v>-209.4</v>
      </c>
      <c r="AQ48" s="7">
        <v>33.75</v>
      </c>
      <c r="AR48" s="7">
        <v>11</v>
      </c>
      <c r="AS48" s="7">
        <v>25</v>
      </c>
      <c r="AT48" s="7">
        <v>6.2039999999999997</v>
      </c>
      <c r="AU48" s="7">
        <v>106</v>
      </c>
      <c r="AV48" s="16">
        <f>_xlfn.T.DIST.2T(AT48,AU48)</f>
        <v>1.0837348479071386E-8</v>
      </c>
    </row>
    <row r="49" spans="2:48" x14ac:dyDescent="0.25">
      <c r="B49" s="7">
        <v>442</v>
      </c>
      <c r="F49" s="7">
        <v>704</v>
      </c>
      <c r="L49" s="6" t="s">
        <v>318</v>
      </c>
      <c r="M49" s="7">
        <v>294.89999999999998</v>
      </c>
      <c r="N49" s="7">
        <v>426.4</v>
      </c>
      <c r="O49" s="7">
        <v>488.9</v>
      </c>
      <c r="Q49" s="6"/>
      <c r="R49" s="7"/>
      <c r="S49" s="7"/>
      <c r="T49" s="7"/>
      <c r="U49" s="7"/>
      <c r="V49" s="7"/>
      <c r="W49" s="6" t="s">
        <v>345</v>
      </c>
      <c r="X49" s="7">
        <v>446.1</v>
      </c>
      <c r="Y49" s="7">
        <v>541</v>
      </c>
      <c r="Z49" s="7">
        <v>-94.89</v>
      </c>
      <c r="AA49" s="7">
        <v>21.62</v>
      </c>
      <c r="AB49" s="7">
        <v>73</v>
      </c>
      <c r="AC49" s="7">
        <v>25</v>
      </c>
      <c r="AD49" s="7">
        <v>6.2069999999999999</v>
      </c>
      <c r="AE49" s="7">
        <v>106</v>
      </c>
      <c r="AG49" s="6"/>
      <c r="AH49" s="7"/>
      <c r="AI49" s="7"/>
      <c r="AJ49" s="7"/>
      <c r="AK49" s="7"/>
      <c r="AL49" s="7"/>
      <c r="AM49" s="6" t="s">
        <v>345</v>
      </c>
      <c r="AN49" s="7">
        <v>446.1</v>
      </c>
      <c r="AO49" s="7">
        <v>541</v>
      </c>
      <c r="AP49" s="7">
        <v>-94.89</v>
      </c>
      <c r="AQ49" s="7">
        <v>21.62</v>
      </c>
      <c r="AR49" s="7">
        <v>73</v>
      </c>
      <c r="AS49" s="7">
        <v>25</v>
      </c>
      <c r="AT49" s="7">
        <v>4.3890000000000002</v>
      </c>
      <c r="AU49" s="7">
        <v>106</v>
      </c>
      <c r="AV49" s="16">
        <f>_xlfn.T.DIST.2T(AT49,AU49)</f>
        <v>2.7007115451042146E-5</v>
      </c>
    </row>
    <row r="50" spans="2:48" x14ac:dyDescent="0.25">
      <c r="B50" s="7">
        <v>400</v>
      </c>
      <c r="F50" s="7">
        <v>896</v>
      </c>
      <c r="L50" s="6" t="s">
        <v>316</v>
      </c>
      <c r="M50" s="7">
        <v>368.2</v>
      </c>
      <c r="N50" s="7">
        <v>465.7</v>
      </c>
      <c r="O50" s="7">
        <v>593</v>
      </c>
      <c r="Q50" s="6" t="s">
        <v>174</v>
      </c>
      <c r="R50" s="7"/>
      <c r="S50" s="7"/>
      <c r="T50" s="7"/>
      <c r="U50" s="7"/>
      <c r="V50" s="7"/>
      <c r="AG50" s="6" t="s">
        <v>174</v>
      </c>
      <c r="AH50" s="7"/>
      <c r="AI50" s="7"/>
      <c r="AJ50" s="7"/>
      <c r="AK50" s="7"/>
      <c r="AL50" s="7"/>
    </row>
    <row r="51" spans="2:48" x14ac:dyDescent="0.25">
      <c r="B51" s="7">
        <v>361</v>
      </c>
      <c r="F51" s="7">
        <v>1134</v>
      </c>
      <c r="L51" s="6"/>
      <c r="M51" s="7"/>
      <c r="N51" s="7"/>
      <c r="O51" s="7"/>
      <c r="P51" s="7"/>
      <c r="Q51" s="6" t="s">
        <v>172</v>
      </c>
      <c r="R51" s="7">
        <v>10.7</v>
      </c>
      <c r="S51" s="7"/>
      <c r="T51" s="7"/>
      <c r="U51" s="7"/>
      <c r="V51" s="7"/>
      <c r="AG51" s="6" t="s">
        <v>172</v>
      </c>
      <c r="AH51" s="7">
        <v>10.7</v>
      </c>
      <c r="AI51" s="7"/>
      <c r="AJ51" s="7"/>
      <c r="AK51" s="7"/>
      <c r="AL51" s="7"/>
    </row>
    <row r="52" spans="2:48" x14ac:dyDescent="0.25">
      <c r="B52" s="7">
        <v>423</v>
      </c>
      <c r="F52" s="7">
        <v>1139</v>
      </c>
      <c r="L52" s="6"/>
      <c r="M52" s="7"/>
      <c r="N52" s="7"/>
      <c r="O52" s="7"/>
      <c r="P52" s="7"/>
      <c r="Q52" s="6" t="s">
        <v>158</v>
      </c>
      <c r="R52" s="7">
        <v>4.7999999999999996E-3</v>
      </c>
      <c r="S52" s="7"/>
      <c r="T52" s="7"/>
      <c r="U52" s="7"/>
      <c r="V52" s="7"/>
      <c r="AG52" s="6" t="s">
        <v>158</v>
      </c>
      <c r="AH52" s="7">
        <v>4.7563253999999998E-3</v>
      </c>
      <c r="AI52" s="7"/>
      <c r="AJ52" s="7"/>
      <c r="AK52" s="7"/>
      <c r="AL52" s="7"/>
    </row>
    <row r="53" spans="2:48" x14ac:dyDescent="0.25">
      <c r="B53" s="7">
        <v>399</v>
      </c>
      <c r="F53" s="7">
        <v>1211</v>
      </c>
      <c r="L53" s="6"/>
      <c r="M53" s="7"/>
      <c r="N53" s="7"/>
      <c r="O53" s="7"/>
      <c r="P53" s="7"/>
      <c r="Q53" s="6" t="s">
        <v>168</v>
      </c>
      <c r="R53" s="7" t="s">
        <v>254</v>
      </c>
      <c r="S53" s="7"/>
      <c r="T53" s="7"/>
      <c r="U53" s="7"/>
      <c r="V53" s="7"/>
      <c r="AG53" s="6" t="s">
        <v>168</v>
      </c>
      <c r="AH53" s="7" t="s">
        <v>254</v>
      </c>
      <c r="AI53" s="7"/>
      <c r="AJ53" s="7"/>
      <c r="AK53" s="7"/>
      <c r="AL53" s="7"/>
    </row>
    <row r="54" spans="2:48" x14ac:dyDescent="0.25">
      <c r="B54" s="7">
        <v>315</v>
      </c>
      <c r="F54" s="7">
        <v>577</v>
      </c>
      <c r="L54" s="6"/>
      <c r="M54" s="7"/>
      <c r="N54" s="7"/>
      <c r="O54" s="7"/>
      <c r="P54" s="7"/>
      <c r="Q54" s="6" t="s">
        <v>165</v>
      </c>
      <c r="R54" s="7" t="s">
        <v>164</v>
      </c>
      <c r="S54" s="7"/>
      <c r="T54" s="7"/>
      <c r="U54" s="7"/>
      <c r="V54" s="7"/>
      <c r="AG54" s="6" t="s">
        <v>165</v>
      </c>
      <c r="AH54" s="7" t="s">
        <v>164</v>
      </c>
      <c r="AI54" s="7"/>
      <c r="AJ54" s="7"/>
      <c r="AK54" s="7"/>
      <c r="AL54" s="7"/>
    </row>
    <row r="55" spans="2:48" x14ac:dyDescent="0.25">
      <c r="B55" s="7">
        <v>435</v>
      </c>
      <c r="F55" s="7">
        <v>632</v>
      </c>
      <c r="L55" s="6"/>
      <c r="M55" s="7"/>
      <c r="N55" s="7"/>
      <c r="O55" s="7"/>
      <c r="P55" s="7"/>
      <c r="Q55" s="6"/>
      <c r="R55" s="7"/>
      <c r="S55" s="7"/>
      <c r="T55" s="7"/>
      <c r="U55" s="7"/>
      <c r="V55" s="7"/>
      <c r="AG55" s="6"/>
      <c r="AH55" s="7"/>
      <c r="AI55" s="7"/>
      <c r="AJ55" s="7"/>
      <c r="AK55" s="7"/>
      <c r="AL55" s="7"/>
    </row>
    <row r="56" spans="2:48" x14ac:dyDescent="0.25">
      <c r="B56" s="7">
        <v>461</v>
      </c>
      <c r="F56" s="7">
        <v>963</v>
      </c>
      <c r="L56" s="6"/>
      <c r="M56" s="7"/>
      <c r="N56" s="7"/>
      <c r="O56" s="7"/>
      <c r="P56" s="7"/>
      <c r="Q56" s="6" t="s">
        <v>161</v>
      </c>
      <c r="R56" s="7" t="s">
        <v>151</v>
      </c>
      <c r="S56" s="7" t="s">
        <v>150</v>
      </c>
      <c r="T56" s="7" t="s">
        <v>160</v>
      </c>
      <c r="U56" s="7" t="s">
        <v>159</v>
      </c>
      <c r="V56" s="7" t="s">
        <v>158</v>
      </c>
      <c r="AG56" s="6" t="s">
        <v>161</v>
      </c>
      <c r="AH56" s="7" t="s">
        <v>151</v>
      </c>
      <c r="AI56" s="7" t="s">
        <v>150</v>
      </c>
      <c r="AJ56" s="7" t="s">
        <v>160</v>
      </c>
      <c r="AK56" s="7" t="s">
        <v>159</v>
      </c>
      <c r="AL56" s="7" t="s">
        <v>158</v>
      </c>
    </row>
    <row r="57" spans="2:48" x14ac:dyDescent="0.25">
      <c r="B57" s="7">
        <v>391</v>
      </c>
      <c r="F57" s="7">
        <v>981</v>
      </c>
      <c r="L57" s="6"/>
      <c r="M57" s="7"/>
      <c r="N57" s="7"/>
      <c r="O57" s="7"/>
      <c r="P57" s="7"/>
      <c r="Q57" s="6" t="s">
        <v>157</v>
      </c>
      <c r="R57" s="7">
        <v>358025</v>
      </c>
      <c r="S57" s="7">
        <v>2</v>
      </c>
      <c r="T57" s="7">
        <v>179013</v>
      </c>
      <c r="U57" s="7" t="s">
        <v>344</v>
      </c>
      <c r="V57" s="7" t="s">
        <v>211</v>
      </c>
      <c r="AG57" s="6" t="s">
        <v>157</v>
      </c>
      <c r="AH57" s="7">
        <v>358025</v>
      </c>
      <c r="AI57" s="7">
        <v>2</v>
      </c>
      <c r="AJ57" s="7">
        <v>179013</v>
      </c>
      <c r="AK57" s="7" t="s">
        <v>344</v>
      </c>
      <c r="AL57" s="7" t="s">
        <v>343</v>
      </c>
    </row>
    <row r="58" spans="2:48" x14ac:dyDescent="0.25">
      <c r="B58" s="7">
        <v>492</v>
      </c>
      <c r="F58" s="7">
        <v>1304</v>
      </c>
      <c r="L58" s="6"/>
      <c r="M58" s="7"/>
      <c r="N58" s="7"/>
      <c r="O58" s="7"/>
      <c r="P58" s="7"/>
      <c r="Q58" s="6" t="s">
        <v>154</v>
      </c>
      <c r="R58" s="7">
        <v>922562</v>
      </c>
      <c r="S58" s="7">
        <v>106</v>
      </c>
      <c r="T58" s="7">
        <v>8703</v>
      </c>
      <c r="U58" s="7"/>
      <c r="V58" s="7"/>
      <c r="AG58" s="6" t="s">
        <v>154</v>
      </c>
      <c r="AH58" s="7">
        <v>922562</v>
      </c>
      <c r="AI58" s="7">
        <v>106</v>
      </c>
      <c r="AJ58" s="7">
        <v>8703</v>
      </c>
      <c r="AK58" s="7"/>
      <c r="AL58" s="7"/>
    </row>
    <row r="59" spans="2:48" x14ac:dyDescent="0.25">
      <c r="B59" s="7">
        <v>570</v>
      </c>
      <c r="F59" s="7">
        <v>1266</v>
      </c>
      <c r="L59" s="6"/>
      <c r="M59" s="7"/>
      <c r="N59" s="7"/>
      <c r="O59" s="7"/>
      <c r="P59" s="7"/>
      <c r="Q59" s="6" t="s">
        <v>153</v>
      </c>
      <c r="R59" s="7">
        <v>1280588</v>
      </c>
      <c r="S59" s="7">
        <v>108</v>
      </c>
      <c r="T59" s="7"/>
      <c r="U59" s="7"/>
      <c r="V59" s="7"/>
      <c r="AG59" s="6" t="s">
        <v>153</v>
      </c>
      <c r="AH59" s="7">
        <v>1280588</v>
      </c>
      <c r="AI59" s="7">
        <v>108</v>
      </c>
      <c r="AJ59" s="7"/>
      <c r="AK59" s="7"/>
      <c r="AL59" s="7"/>
    </row>
    <row r="60" spans="2:48" x14ac:dyDescent="0.25">
      <c r="B60" s="7">
        <v>466</v>
      </c>
      <c r="F60" s="7">
        <v>1002</v>
      </c>
      <c r="Q60" s="6"/>
      <c r="R60" s="7"/>
      <c r="S60" s="7"/>
      <c r="T60" s="7"/>
      <c r="U60" s="7"/>
      <c r="V60" s="7"/>
      <c r="AG60" s="6"/>
      <c r="AH60" s="7"/>
      <c r="AI60" s="7"/>
      <c r="AJ60" s="7"/>
      <c r="AK60" s="7"/>
      <c r="AL60" s="7"/>
    </row>
    <row r="61" spans="2:48" x14ac:dyDescent="0.25">
      <c r="B61" s="7">
        <v>519</v>
      </c>
      <c r="F61" s="7">
        <v>986</v>
      </c>
      <c r="Q61" s="6" t="s">
        <v>142</v>
      </c>
      <c r="R61" s="7"/>
      <c r="S61" s="7"/>
      <c r="T61" s="7"/>
      <c r="U61" s="7"/>
      <c r="V61" s="7"/>
      <c r="AG61" s="6" t="s">
        <v>152</v>
      </c>
      <c r="AH61" s="7" t="s">
        <v>151</v>
      </c>
      <c r="AI61" s="7" t="s">
        <v>150</v>
      </c>
      <c r="AJ61" s="7" t="s">
        <v>149</v>
      </c>
      <c r="AK61" s="7"/>
      <c r="AL61" s="7"/>
    </row>
    <row r="62" spans="2:48" x14ac:dyDescent="0.25">
      <c r="B62" s="7">
        <v>492</v>
      </c>
      <c r="F62" s="7">
        <v>1601</v>
      </c>
      <c r="Q62" s="6" t="s">
        <v>141</v>
      </c>
      <c r="R62" s="7">
        <v>3</v>
      </c>
      <c r="S62" s="7"/>
      <c r="T62" s="7"/>
      <c r="U62" s="7"/>
      <c r="V62" s="7"/>
      <c r="AG62" s="6" t="s">
        <v>148</v>
      </c>
      <c r="AH62" s="7">
        <v>1280588</v>
      </c>
      <c r="AI62" s="7">
        <v>108</v>
      </c>
      <c r="AJ62" s="7" t="s">
        <v>342</v>
      </c>
      <c r="AK62" s="7"/>
      <c r="AL62" s="7"/>
    </row>
    <row r="63" spans="2:48" x14ac:dyDescent="0.25">
      <c r="B63" s="7">
        <v>463</v>
      </c>
      <c r="F63" s="7">
        <v>1232</v>
      </c>
      <c r="L63" s="14"/>
      <c r="M63" s="7"/>
      <c r="N63" s="7"/>
      <c r="O63" s="7"/>
      <c r="P63" s="7"/>
      <c r="Q63" s="6" t="s">
        <v>140</v>
      </c>
      <c r="R63" s="7">
        <v>109</v>
      </c>
      <c r="S63" s="7"/>
      <c r="T63" s="7"/>
      <c r="U63" s="7"/>
      <c r="V63" s="7"/>
      <c r="AG63" s="6" t="s">
        <v>146</v>
      </c>
      <c r="AH63" s="7">
        <v>922562</v>
      </c>
      <c r="AI63" s="7">
        <v>106</v>
      </c>
      <c r="AJ63" s="7" t="s">
        <v>145</v>
      </c>
      <c r="AK63" s="7"/>
      <c r="AL63" s="7"/>
    </row>
    <row r="64" spans="2:48" x14ac:dyDescent="0.25">
      <c r="B64" s="7">
        <v>213</v>
      </c>
      <c r="F64" s="7">
        <v>1237</v>
      </c>
      <c r="L64" s="6"/>
      <c r="M64" s="7"/>
      <c r="N64" s="7"/>
      <c r="O64" s="7"/>
      <c r="P64" s="7"/>
      <c r="Q64" s="7"/>
      <c r="R64" s="7"/>
      <c r="S64" s="7"/>
      <c r="T64" s="7"/>
      <c r="AG64" s="6" t="s">
        <v>144</v>
      </c>
      <c r="AH64" s="7"/>
      <c r="AI64" s="7"/>
      <c r="AJ64" s="7">
        <v>0</v>
      </c>
      <c r="AK64" s="7"/>
      <c r="AL64" s="7"/>
    </row>
    <row r="65" spans="2:38" x14ac:dyDescent="0.25">
      <c r="B65" s="7">
        <v>365</v>
      </c>
      <c r="F65" s="7">
        <v>677</v>
      </c>
      <c r="L65" s="6"/>
      <c r="M65" s="7"/>
      <c r="N65" s="7"/>
      <c r="O65" s="7"/>
      <c r="P65" s="7"/>
      <c r="Q65" s="7"/>
      <c r="R65" s="7"/>
      <c r="S65" s="7"/>
      <c r="T65" s="7"/>
      <c r="AG65" s="6" t="s">
        <v>143</v>
      </c>
      <c r="AH65" s="7"/>
      <c r="AI65" s="7"/>
      <c r="AJ65" s="7">
        <v>31.47</v>
      </c>
      <c r="AK65" s="7"/>
      <c r="AL65" s="7"/>
    </row>
    <row r="66" spans="2:38" x14ac:dyDescent="0.25">
      <c r="B66" s="7">
        <v>282</v>
      </c>
      <c r="F66" s="7">
        <v>726</v>
      </c>
      <c r="L66" s="6"/>
      <c r="M66" s="7"/>
      <c r="N66" s="7"/>
      <c r="O66" s="7"/>
      <c r="P66" s="7"/>
      <c r="Q66" s="7"/>
      <c r="R66" s="7"/>
      <c r="S66" s="7"/>
      <c r="T66" s="7"/>
      <c r="AG66" s="6"/>
      <c r="AH66" s="7"/>
      <c r="AI66" s="7"/>
      <c r="AJ66" s="7"/>
      <c r="AK66" s="7"/>
      <c r="AL66" s="7"/>
    </row>
    <row r="67" spans="2:38" x14ac:dyDescent="0.25">
      <c r="B67" s="7">
        <v>290</v>
      </c>
      <c r="F67" s="7">
        <v>659</v>
      </c>
      <c r="L67" s="6"/>
      <c r="M67" s="7"/>
      <c r="N67" s="7"/>
      <c r="O67" s="7"/>
      <c r="P67" s="7"/>
      <c r="Q67" s="7"/>
      <c r="R67" s="7"/>
      <c r="S67" s="7"/>
      <c r="T67" s="7"/>
      <c r="AG67" s="6" t="s">
        <v>142</v>
      </c>
      <c r="AH67" s="7"/>
      <c r="AI67" s="7"/>
      <c r="AJ67" s="7"/>
      <c r="AK67" s="7"/>
      <c r="AL67" s="7"/>
    </row>
    <row r="68" spans="2:38" x14ac:dyDescent="0.25">
      <c r="B68" s="7">
        <v>373</v>
      </c>
      <c r="F68" s="7">
        <v>953</v>
      </c>
      <c r="L68" s="6"/>
      <c r="M68" s="7"/>
      <c r="N68" s="7"/>
      <c r="O68" s="7"/>
      <c r="P68" s="7"/>
      <c r="Q68" s="7"/>
      <c r="R68" s="7"/>
      <c r="S68" s="7"/>
      <c r="T68" s="7"/>
      <c r="U68" s="7"/>
      <c r="AG68" s="6" t="s">
        <v>141</v>
      </c>
      <c r="AH68" s="7">
        <v>3</v>
      </c>
      <c r="AI68" s="7"/>
      <c r="AJ68" s="7"/>
      <c r="AK68" s="7"/>
      <c r="AL68" s="7"/>
    </row>
    <row r="69" spans="2:38" x14ac:dyDescent="0.25">
      <c r="B69" s="7">
        <v>262</v>
      </c>
      <c r="F69" s="7">
        <v>616</v>
      </c>
      <c r="L69" s="6"/>
      <c r="M69" s="7"/>
      <c r="N69" s="7"/>
      <c r="O69" s="7"/>
      <c r="P69" s="7"/>
      <c r="Q69" s="7"/>
      <c r="R69" s="7"/>
      <c r="S69" s="7"/>
      <c r="T69" s="7"/>
      <c r="AG69" s="6" t="s">
        <v>140</v>
      </c>
      <c r="AH69" s="7">
        <v>109</v>
      </c>
      <c r="AI69" s="7"/>
      <c r="AJ69" s="7"/>
      <c r="AK69" s="7"/>
      <c r="AL69" s="7"/>
    </row>
    <row r="70" spans="2:38" x14ac:dyDescent="0.25">
      <c r="B70" s="7">
        <v>384</v>
      </c>
      <c r="F70" s="7">
        <v>906</v>
      </c>
      <c r="L70" s="6"/>
      <c r="M70" s="7"/>
      <c r="N70" s="7"/>
      <c r="O70" s="7"/>
      <c r="P70" s="7"/>
      <c r="Q70" s="7"/>
      <c r="R70" s="7"/>
      <c r="S70" s="7"/>
      <c r="T70" s="7"/>
    </row>
    <row r="71" spans="2:38" x14ac:dyDescent="0.25">
      <c r="B71" s="7">
        <v>395</v>
      </c>
      <c r="F71" s="7">
        <v>941</v>
      </c>
      <c r="L71" s="6"/>
      <c r="M71" s="7"/>
      <c r="N71" s="7"/>
      <c r="O71" s="7"/>
      <c r="P71" s="7"/>
      <c r="Q71" s="7"/>
      <c r="R71" s="7"/>
      <c r="S71" s="7"/>
      <c r="T71" s="7"/>
    </row>
    <row r="72" spans="2:38" x14ac:dyDescent="0.25">
      <c r="B72" s="7">
        <v>373</v>
      </c>
      <c r="F72" s="7">
        <v>935</v>
      </c>
    </row>
    <row r="73" spans="2:38" x14ac:dyDescent="0.25">
      <c r="B73" s="7">
        <v>325</v>
      </c>
      <c r="F73" s="7">
        <v>811</v>
      </c>
    </row>
    <row r="74" spans="2:38" x14ac:dyDescent="0.25">
      <c r="B74" s="7">
        <v>293</v>
      </c>
      <c r="F74" s="7">
        <v>658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C2:N3"/>
  <sheetViews>
    <sheetView zoomScale="80" zoomScaleNormal="80" workbookViewId="0">
      <selection activeCell="N6" sqref="N6"/>
    </sheetView>
  </sheetViews>
  <sheetFormatPr defaultColWidth="8.85546875" defaultRowHeight="15" x14ac:dyDescent="0.25"/>
  <sheetData>
    <row r="2" spans="3:14" x14ac:dyDescent="0.25">
      <c r="C2" t="s">
        <v>22</v>
      </c>
      <c r="N2" t="s">
        <v>23</v>
      </c>
    </row>
    <row r="3" spans="3:14" x14ac:dyDescent="0.25">
      <c r="C3" t="s">
        <v>44</v>
      </c>
      <c r="N3" t="s">
        <v>45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122"/>
  <sheetViews>
    <sheetView zoomScale="80" zoomScaleNormal="80" workbookViewId="0">
      <selection activeCell="AB44" sqref="AB44:AB50"/>
    </sheetView>
  </sheetViews>
  <sheetFormatPr defaultRowHeight="15" x14ac:dyDescent="0.25"/>
  <cols>
    <col min="7" max="7" width="30.7109375" customWidth="1"/>
  </cols>
  <sheetData>
    <row r="1" spans="1:27" x14ac:dyDescent="0.25">
      <c r="A1" s="8" t="s">
        <v>108</v>
      </c>
      <c r="B1" s="8" t="s">
        <v>109</v>
      </c>
      <c r="C1" s="8" t="s">
        <v>110</v>
      </c>
      <c r="D1" s="8" t="s">
        <v>111</v>
      </c>
      <c r="G1" s="8"/>
      <c r="H1" s="8" t="s">
        <v>108</v>
      </c>
      <c r="I1" s="8" t="s">
        <v>109</v>
      </c>
      <c r="J1" s="8" t="s">
        <v>110</v>
      </c>
      <c r="K1" s="8" t="s">
        <v>111</v>
      </c>
      <c r="M1" s="14" t="s">
        <v>233</v>
      </c>
      <c r="S1" t="s">
        <v>232</v>
      </c>
    </row>
    <row r="2" spans="1:27" x14ac:dyDescent="0.25">
      <c r="A2" s="7">
        <v>0.84</v>
      </c>
      <c r="B2" s="7">
        <v>0.64</v>
      </c>
      <c r="C2" s="7">
        <v>0.57999999999999996</v>
      </c>
      <c r="D2" s="7">
        <v>0.32</v>
      </c>
      <c r="G2" s="6" t="s">
        <v>231</v>
      </c>
      <c r="H2" s="7">
        <v>109</v>
      </c>
      <c r="I2" s="7">
        <v>118</v>
      </c>
      <c r="J2" s="7">
        <v>121</v>
      </c>
      <c r="K2" s="7">
        <v>94</v>
      </c>
      <c r="M2" s="6" t="s">
        <v>210</v>
      </c>
      <c r="N2" s="7"/>
      <c r="O2" s="7"/>
      <c r="P2" s="7"/>
      <c r="Q2" s="7"/>
      <c r="R2" s="7"/>
      <c r="S2" s="6" t="s">
        <v>209</v>
      </c>
      <c r="T2" s="7">
        <v>1</v>
      </c>
      <c r="U2" s="7"/>
      <c r="V2" s="7"/>
      <c r="W2" s="7"/>
      <c r="X2" s="7"/>
      <c r="Y2" s="7"/>
      <c r="Z2" s="7"/>
      <c r="AA2" s="7"/>
    </row>
    <row r="3" spans="1:27" x14ac:dyDescent="0.25">
      <c r="A3" s="7">
        <v>0.76</v>
      </c>
      <c r="B3" s="7">
        <v>0.84</v>
      </c>
      <c r="C3" s="7">
        <v>0.17</v>
      </c>
      <c r="D3" s="7">
        <v>0.27</v>
      </c>
      <c r="G3" s="6"/>
      <c r="H3" s="7"/>
      <c r="I3" s="7"/>
      <c r="J3" s="7"/>
      <c r="K3" s="7"/>
      <c r="M3" s="6" t="s">
        <v>208</v>
      </c>
      <c r="N3" s="7">
        <v>46.02</v>
      </c>
      <c r="O3" s="7"/>
      <c r="P3" s="7"/>
      <c r="Q3" s="7"/>
      <c r="R3" s="7"/>
      <c r="S3" s="6" t="s">
        <v>207</v>
      </c>
      <c r="T3" s="7">
        <v>6</v>
      </c>
      <c r="U3" s="7"/>
      <c r="V3" s="7"/>
      <c r="W3" s="7"/>
      <c r="X3" s="7"/>
      <c r="Y3" s="7"/>
      <c r="Z3" s="7"/>
      <c r="AA3" s="7"/>
    </row>
    <row r="4" spans="1:27" x14ac:dyDescent="0.25">
      <c r="A4" s="7">
        <v>0.3</v>
      </c>
      <c r="B4" s="7">
        <v>0.67</v>
      </c>
      <c r="C4" s="7">
        <v>0.33</v>
      </c>
      <c r="D4" s="7">
        <v>0.13</v>
      </c>
      <c r="G4" s="6" t="s">
        <v>230</v>
      </c>
      <c r="H4" s="7">
        <v>0.02</v>
      </c>
      <c r="I4" s="7">
        <v>0.12</v>
      </c>
      <c r="J4" s="7">
        <v>0.04</v>
      </c>
      <c r="K4" s="7">
        <v>0.03</v>
      </c>
      <c r="M4" s="6" t="s">
        <v>158</v>
      </c>
      <c r="N4" s="7" t="s">
        <v>212</v>
      </c>
      <c r="O4" s="7"/>
      <c r="P4" s="7"/>
      <c r="Q4" s="7"/>
      <c r="R4" s="7"/>
      <c r="S4" s="6" t="s">
        <v>206</v>
      </c>
      <c r="T4" s="7">
        <v>0.05</v>
      </c>
      <c r="U4" s="7"/>
      <c r="V4" s="7"/>
      <c r="W4" s="7"/>
      <c r="X4" s="7"/>
      <c r="Y4" s="7"/>
      <c r="Z4" s="7"/>
      <c r="AA4" s="7"/>
    </row>
    <row r="5" spans="1:27" x14ac:dyDescent="0.25">
      <c r="A5" s="7">
        <v>0.61</v>
      </c>
      <c r="B5" s="7">
        <v>0.28999999999999998</v>
      </c>
      <c r="C5" s="7">
        <v>0.37</v>
      </c>
      <c r="D5" s="7">
        <v>0.14000000000000001</v>
      </c>
      <c r="G5" s="6" t="s">
        <v>229</v>
      </c>
      <c r="H5" s="7">
        <v>0.35</v>
      </c>
      <c r="I5" s="7">
        <v>0.29749999999999999</v>
      </c>
      <c r="J5" s="7">
        <v>0.16</v>
      </c>
      <c r="K5" s="7">
        <v>0.14000000000000001</v>
      </c>
      <c r="M5" s="6" t="s">
        <v>168</v>
      </c>
      <c r="N5" s="7" t="s">
        <v>167</v>
      </c>
      <c r="O5" s="7"/>
      <c r="P5" s="7"/>
      <c r="Q5" s="7"/>
      <c r="R5" s="7"/>
      <c r="S5" s="6"/>
      <c r="T5" s="7"/>
      <c r="U5" s="7"/>
      <c r="V5" s="7"/>
      <c r="W5" s="7"/>
      <c r="X5" s="7"/>
      <c r="Y5" s="7"/>
      <c r="Z5" s="7"/>
      <c r="AA5" s="7"/>
    </row>
    <row r="6" spans="1:27" x14ac:dyDescent="0.25">
      <c r="A6" s="7">
        <v>0.8</v>
      </c>
      <c r="B6" s="7">
        <v>0.61</v>
      </c>
      <c r="C6" s="7">
        <v>0.62</v>
      </c>
      <c r="D6" s="7">
        <v>0.67</v>
      </c>
      <c r="G6" s="6" t="s">
        <v>228</v>
      </c>
      <c r="H6" s="7">
        <v>0.5</v>
      </c>
      <c r="I6" s="7">
        <v>0.44500000000000001</v>
      </c>
      <c r="J6" s="7">
        <v>0.25</v>
      </c>
      <c r="K6" s="7">
        <v>0.215</v>
      </c>
      <c r="M6" s="6" t="s">
        <v>205</v>
      </c>
      <c r="N6" s="7" t="s">
        <v>164</v>
      </c>
      <c r="O6" s="7"/>
      <c r="P6" s="7"/>
      <c r="Q6" s="7"/>
      <c r="R6" s="7"/>
      <c r="S6" s="6" t="s">
        <v>226</v>
      </c>
      <c r="T6" s="7" t="s">
        <v>180</v>
      </c>
      <c r="U6" s="7" t="s">
        <v>203</v>
      </c>
      <c r="V6" s="7" t="s">
        <v>202</v>
      </c>
      <c r="W6" s="7" t="s">
        <v>201</v>
      </c>
      <c r="X6" s="7" t="s">
        <v>225</v>
      </c>
      <c r="Y6" s="7"/>
      <c r="Z6" s="7"/>
      <c r="AA6" s="7"/>
    </row>
    <row r="7" spans="1:27" x14ac:dyDescent="0.25">
      <c r="A7" s="7">
        <v>0.68</v>
      </c>
      <c r="B7" s="7">
        <v>0.3</v>
      </c>
      <c r="C7" s="7">
        <v>0.23</v>
      </c>
      <c r="D7" s="7">
        <v>0.66</v>
      </c>
      <c r="G7" s="6" t="s">
        <v>227</v>
      </c>
      <c r="H7" s="7">
        <v>0.66</v>
      </c>
      <c r="I7" s="7">
        <v>0.61250000000000004</v>
      </c>
      <c r="J7" s="7">
        <v>0.40500000000000003</v>
      </c>
      <c r="K7" s="7">
        <v>0.33</v>
      </c>
      <c r="M7" s="6" t="s">
        <v>200</v>
      </c>
      <c r="N7" s="7">
        <v>0.2397</v>
      </c>
      <c r="O7" s="7"/>
      <c r="P7" s="7"/>
      <c r="Q7" s="7"/>
      <c r="R7" s="7"/>
      <c r="S7" s="6" t="s">
        <v>173</v>
      </c>
      <c r="T7" s="7">
        <v>3.4459999999999998E-2</v>
      </c>
      <c r="U7" s="7" t="s">
        <v>383</v>
      </c>
      <c r="V7" s="7" t="s">
        <v>186</v>
      </c>
      <c r="W7" s="7" t="s">
        <v>185</v>
      </c>
      <c r="X7" s="7">
        <v>0.50800000000000001</v>
      </c>
      <c r="Y7" s="7" t="s">
        <v>198</v>
      </c>
      <c r="Z7" s="7"/>
      <c r="AA7" s="7"/>
    </row>
    <row r="8" spans="1:27" x14ac:dyDescent="0.25">
      <c r="A8" s="7">
        <v>0.7</v>
      </c>
      <c r="B8" s="7">
        <v>0.25</v>
      </c>
      <c r="C8" s="7">
        <v>0.13</v>
      </c>
      <c r="D8" s="7">
        <v>0.14000000000000001</v>
      </c>
      <c r="G8" s="6" t="s">
        <v>224</v>
      </c>
      <c r="H8" s="7">
        <v>0.92</v>
      </c>
      <c r="I8" s="7">
        <v>0.88</v>
      </c>
      <c r="J8" s="7">
        <v>0.91</v>
      </c>
      <c r="K8" s="7">
        <v>0.71</v>
      </c>
      <c r="M8" s="6"/>
      <c r="N8" s="7"/>
      <c r="O8" s="7"/>
      <c r="P8" s="7"/>
      <c r="Q8" s="7"/>
      <c r="R8" s="7"/>
      <c r="S8" s="6" t="s">
        <v>171</v>
      </c>
      <c r="T8" s="7">
        <v>0.2077</v>
      </c>
      <c r="U8" s="7" t="s">
        <v>382</v>
      </c>
      <c r="V8" s="7" t="s">
        <v>164</v>
      </c>
      <c r="W8" s="7" t="s">
        <v>167</v>
      </c>
      <c r="X8" s="7" t="s">
        <v>212</v>
      </c>
      <c r="Y8" s="7" t="s">
        <v>196</v>
      </c>
      <c r="Z8" s="7"/>
      <c r="AA8" s="7"/>
    </row>
    <row r="9" spans="1:27" x14ac:dyDescent="0.25">
      <c r="A9" s="7">
        <v>0.72</v>
      </c>
      <c r="B9" s="7">
        <v>0.22</v>
      </c>
      <c r="C9" s="7">
        <v>0.16</v>
      </c>
      <c r="D9" s="7">
        <v>0.1</v>
      </c>
      <c r="G9" s="6"/>
      <c r="H9" s="7"/>
      <c r="I9" s="7"/>
      <c r="J9" s="7"/>
      <c r="K9" s="7"/>
      <c r="M9" s="6" t="s">
        <v>195</v>
      </c>
      <c r="N9" s="7"/>
      <c r="O9" s="7"/>
      <c r="P9" s="7"/>
      <c r="Q9" s="7"/>
      <c r="R9" s="7"/>
      <c r="S9" s="6" t="s">
        <v>169</v>
      </c>
      <c r="T9" s="7">
        <v>0.24479999999999999</v>
      </c>
      <c r="U9" s="7" t="s">
        <v>381</v>
      </c>
      <c r="V9" s="7" t="s">
        <v>164</v>
      </c>
      <c r="W9" s="7" t="s">
        <v>167</v>
      </c>
      <c r="X9" s="7" t="s">
        <v>212</v>
      </c>
      <c r="Y9" s="7" t="s">
        <v>193</v>
      </c>
      <c r="Z9" s="7"/>
      <c r="AA9" s="7"/>
    </row>
    <row r="10" spans="1:27" x14ac:dyDescent="0.25">
      <c r="A10" s="7">
        <v>0.65</v>
      </c>
      <c r="B10" s="7">
        <v>0.51</v>
      </c>
      <c r="C10" s="7">
        <v>0.31</v>
      </c>
      <c r="D10" s="7">
        <v>0.1</v>
      </c>
      <c r="G10" s="6" t="s">
        <v>219</v>
      </c>
      <c r="H10" s="7">
        <v>0.49840000000000001</v>
      </c>
      <c r="I10" s="7">
        <v>0.46400000000000002</v>
      </c>
      <c r="J10" s="7">
        <v>0.29070000000000001</v>
      </c>
      <c r="K10" s="7">
        <v>0.25359999999999999</v>
      </c>
      <c r="M10" s="6" t="s">
        <v>159</v>
      </c>
      <c r="N10" s="7" t="s">
        <v>374</v>
      </c>
      <c r="O10" s="7"/>
      <c r="P10" s="7"/>
      <c r="Q10" s="7"/>
      <c r="R10" s="7"/>
      <c r="S10" s="6" t="s">
        <v>166</v>
      </c>
      <c r="T10" s="7">
        <v>0.17319999999999999</v>
      </c>
      <c r="U10" s="7" t="s">
        <v>380</v>
      </c>
      <c r="V10" s="7" t="s">
        <v>164</v>
      </c>
      <c r="W10" s="7" t="s">
        <v>167</v>
      </c>
      <c r="X10" s="7" t="s">
        <v>212</v>
      </c>
      <c r="Y10" s="7" t="s">
        <v>190</v>
      </c>
      <c r="Z10" s="7"/>
      <c r="AA10" s="7"/>
    </row>
    <row r="11" spans="1:27" x14ac:dyDescent="0.25">
      <c r="A11" s="7">
        <v>0.69</v>
      </c>
      <c r="B11" s="7">
        <v>0.24</v>
      </c>
      <c r="C11" s="7">
        <v>0.2</v>
      </c>
      <c r="D11" s="7">
        <v>0.34</v>
      </c>
      <c r="G11" s="6" t="s">
        <v>217</v>
      </c>
      <c r="H11" s="7">
        <v>0.2019</v>
      </c>
      <c r="I11" s="7">
        <v>0.19850000000000001</v>
      </c>
      <c r="J11" s="7">
        <v>0.18290000000000001</v>
      </c>
      <c r="K11" s="7">
        <v>0.15690000000000001</v>
      </c>
      <c r="M11" s="6" t="s">
        <v>158</v>
      </c>
      <c r="N11" s="7">
        <v>3.0999999999999999E-3</v>
      </c>
      <c r="O11" s="7"/>
      <c r="P11" s="7"/>
      <c r="Q11" s="7"/>
      <c r="R11" s="7"/>
      <c r="S11" s="6" t="s">
        <v>163</v>
      </c>
      <c r="T11" s="7">
        <v>0.2104</v>
      </c>
      <c r="U11" s="7" t="s">
        <v>379</v>
      </c>
      <c r="V11" s="7" t="s">
        <v>164</v>
      </c>
      <c r="W11" s="7" t="s">
        <v>167</v>
      </c>
      <c r="X11" s="7" t="s">
        <v>212</v>
      </c>
      <c r="Y11" s="7" t="s">
        <v>188</v>
      </c>
      <c r="Z11" s="7"/>
      <c r="AA11" s="7"/>
    </row>
    <row r="12" spans="1:27" x14ac:dyDescent="0.25">
      <c r="A12" s="7">
        <v>0.54</v>
      </c>
      <c r="B12" s="7">
        <v>0.41</v>
      </c>
      <c r="C12" s="7">
        <v>0.15</v>
      </c>
      <c r="D12" s="7">
        <v>0.17</v>
      </c>
      <c r="G12" s="6" t="s">
        <v>215</v>
      </c>
      <c r="H12" s="7">
        <v>1.934E-2</v>
      </c>
      <c r="I12" s="7">
        <v>1.8270000000000002E-2</v>
      </c>
      <c r="J12" s="7">
        <v>1.6619999999999999E-2</v>
      </c>
      <c r="K12" s="7">
        <v>1.618E-2</v>
      </c>
      <c r="M12" s="6" t="s">
        <v>168</v>
      </c>
      <c r="N12" s="7" t="s">
        <v>254</v>
      </c>
      <c r="O12" s="7"/>
      <c r="P12" s="7"/>
      <c r="Q12" s="7"/>
      <c r="R12" s="7"/>
      <c r="S12" s="6" t="s">
        <v>162</v>
      </c>
      <c r="T12" s="7">
        <v>3.7130000000000003E-2</v>
      </c>
      <c r="U12" s="7" t="s">
        <v>378</v>
      </c>
      <c r="V12" s="7" t="s">
        <v>186</v>
      </c>
      <c r="W12" s="7" t="s">
        <v>185</v>
      </c>
      <c r="X12" s="7">
        <v>0.47239999999999999</v>
      </c>
      <c r="Y12" s="7" t="s">
        <v>184</v>
      </c>
      <c r="Z12" s="7"/>
      <c r="AA12" s="7"/>
    </row>
    <row r="13" spans="1:27" x14ac:dyDescent="0.25">
      <c r="A13" s="7">
        <v>0.55000000000000004</v>
      </c>
      <c r="B13" s="7">
        <v>0.22</v>
      </c>
      <c r="C13" s="7">
        <v>0.05</v>
      </c>
      <c r="D13" s="7">
        <v>0.05</v>
      </c>
      <c r="G13" s="6"/>
      <c r="H13" s="7"/>
      <c r="I13" s="7"/>
      <c r="J13" s="7"/>
      <c r="K13" s="7"/>
      <c r="M13" s="6" t="s">
        <v>165</v>
      </c>
      <c r="N13" s="7" t="s">
        <v>164</v>
      </c>
      <c r="O13" s="7"/>
      <c r="P13" s="7"/>
      <c r="Q13" s="7"/>
      <c r="R13" s="7"/>
      <c r="S13" s="6"/>
      <c r="T13" s="7"/>
      <c r="U13" s="7"/>
      <c r="V13" s="7"/>
      <c r="W13" s="7"/>
      <c r="X13" s="7"/>
      <c r="Y13" s="7"/>
      <c r="Z13" s="7"/>
      <c r="AA13" s="7"/>
    </row>
    <row r="14" spans="1:27" x14ac:dyDescent="0.25">
      <c r="A14" s="7">
        <v>0.59</v>
      </c>
      <c r="B14" s="7">
        <v>0.32</v>
      </c>
      <c r="C14" s="7">
        <v>0.13</v>
      </c>
      <c r="D14" s="7">
        <v>0.18</v>
      </c>
      <c r="G14" s="6" t="s">
        <v>318</v>
      </c>
      <c r="H14" s="7">
        <v>0.46010000000000001</v>
      </c>
      <c r="I14" s="7">
        <v>0.42780000000000001</v>
      </c>
      <c r="J14" s="7">
        <v>0.25779999999999997</v>
      </c>
      <c r="K14" s="7">
        <v>0.2215</v>
      </c>
      <c r="M14" s="6"/>
      <c r="N14" s="7"/>
      <c r="O14" s="7"/>
      <c r="P14" s="7"/>
      <c r="Q14" s="7"/>
      <c r="R14" s="7"/>
      <c r="S14" s="6" t="s">
        <v>183</v>
      </c>
      <c r="T14" s="7" t="s">
        <v>182</v>
      </c>
      <c r="U14" s="7" t="s">
        <v>181</v>
      </c>
      <c r="V14" s="7" t="s">
        <v>180</v>
      </c>
      <c r="W14" s="7" t="s">
        <v>179</v>
      </c>
      <c r="X14" s="7" t="s">
        <v>178</v>
      </c>
      <c r="Y14" s="7" t="s">
        <v>177</v>
      </c>
      <c r="Z14" s="7" t="s">
        <v>213</v>
      </c>
      <c r="AA14" s="7" t="s">
        <v>150</v>
      </c>
    </row>
    <row r="15" spans="1:27" x14ac:dyDescent="0.25">
      <c r="A15" s="7">
        <v>0.59</v>
      </c>
      <c r="B15" s="7">
        <v>0.21</v>
      </c>
      <c r="C15" s="7">
        <v>0.16</v>
      </c>
      <c r="D15" s="7">
        <v>0.11</v>
      </c>
      <c r="G15" s="6" t="s">
        <v>316</v>
      </c>
      <c r="H15" s="7">
        <v>0.53680000000000005</v>
      </c>
      <c r="I15" s="7">
        <v>0.50019999999999998</v>
      </c>
      <c r="J15" s="7">
        <v>0.32369999999999999</v>
      </c>
      <c r="K15" s="7">
        <v>0.28570000000000001</v>
      </c>
      <c r="M15" s="6" t="s">
        <v>174</v>
      </c>
      <c r="N15" s="7"/>
      <c r="O15" s="7"/>
      <c r="P15" s="7"/>
      <c r="Q15" s="7"/>
      <c r="R15" s="7"/>
      <c r="S15" s="6" t="s">
        <v>173</v>
      </c>
      <c r="T15" s="7">
        <v>0.49840000000000001</v>
      </c>
      <c r="U15" s="7">
        <v>0.46400000000000002</v>
      </c>
      <c r="V15" s="7">
        <v>3.4459999999999998E-2</v>
      </c>
      <c r="W15" s="7">
        <v>2.4840000000000001E-2</v>
      </c>
      <c r="X15" s="7">
        <v>109</v>
      </c>
      <c r="Y15" s="7">
        <v>118</v>
      </c>
      <c r="Z15" s="7">
        <v>1.962</v>
      </c>
      <c r="AA15" s="7">
        <v>438</v>
      </c>
    </row>
    <row r="16" spans="1:27" x14ac:dyDescent="0.25">
      <c r="A16" s="7">
        <v>0.51</v>
      </c>
      <c r="B16" s="7">
        <v>0.72</v>
      </c>
      <c r="C16" s="7">
        <v>0.21</v>
      </c>
      <c r="D16" s="7">
        <v>0.27</v>
      </c>
      <c r="M16" s="6" t="s">
        <v>172</v>
      </c>
      <c r="N16" s="7">
        <v>7.4189999999999996</v>
      </c>
      <c r="O16" s="7"/>
      <c r="P16" s="7"/>
      <c r="Q16" s="7"/>
      <c r="R16" s="7"/>
      <c r="S16" s="6" t="s">
        <v>171</v>
      </c>
      <c r="T16" s="7">
        <v>0.49840000000000001</v>
      </c>
      <c r="U16" s="7">
        <v>0.29070000000000001</v>
      </c>
      <c r="V16" s="7">
        <v>0.2077</v>
      </c>
      <c r="W16" s="7">
        <v>2.469E-2</v>
      </c>
      <c r="X16" s="7">
        <v>109</v>
      </c>
      <c r="Y16" s="7">
        <v>121</v>
      </c>
      <c r="Z16" s="7">
        <v>11.9</v>
      </c>
      <c r="AA16" s="7">
        <v>438</v>
      </c>
    </row>
    <row r="17" spans="1:27" x14ac:dyDescent="0.25">
      <c r="A17" s="7">
        <v>0.46</v>
      </c>
      <c r="B17" s="7">
        <v>0.84</v>
      </c>
      <c r="C17" s="7">
        <v>0.15</v>
      </c>
      <c r="D17" s="7">
        <v>0.28000000000000003</v>
      </c>
      <c r="M17" s="6" t="s">
        <v>158</v>
      </c>
      <c r="N17" s="7">
        <v>5.9700000000000003E-2</v>
      </c>
      <c r="O17" s="7"/>
      <c r="P17" s="7"/>
      <c r="Q17" s="7"/>
      <c r="R17" s="7"/>
      <c r="S17" s="6" t="s">
        <v>169</v>
      </c>
      <c r="T17" s="7">
        <v>0.49840000000000001</v>
      </c>
      <c r="U17" s="7">
        <v>0.25359999999999999</v>
      </c>
      <c r="V17" s="7">
        <v>0.24479999999999999</v>
      </c>
      <c r="W17" s="7">
        <v>2.632E-2</v>
      </c>
      <c r="X17" s="7">
        <v>109</v>
      </c>
      <c r="Y17" s="7">
        <v>94</v>
      </c>
      <c r="Z17" s="7">
        <v>13.16</v>
      </c>
      <c r="AA17" s="7">
        <v>438</v>
      </c>
    </row>
    <row r="18" spans="1:27" x14ac:dyDescent="0.25">
      <c r="A18" s="7">
        <v>0.2</v>
      </c>
      <c r="B18" s="7">
        <v>0.23</v>
      </c>
      <c r="C18" s="7">
        <v>0.19</v>
      </c>
      <c r="D18" s="7">
        <v>0.18</v>
      </c>
      <c r="G18" s="14"/>
      <c r="M18" s="6" t="s">
        <v>168</v>
      </c>
      <c r="N18" s="7" t="s">
        <v>185</v>
      </c>
      <c r="O18" s="7"/>
      <c r="P18" s="7"/>
      <c r="Q18" s="7"/>
      <c r="R18" s="7"/>
      <c r="S18" s="6" t="s">
        <v>166</v>
      </c>
      <c r="T18" s="7">
        <v>0.46400000000000002</v>
      </c>
      <c r="U18" s="7">
        <v>0.29070000000000001</v>
      </c>
      <c r="V18" s="7">
        <v>0.17319999999999999</v>
      </c>
      <c r="W18" s="7">
        <v>2.419E-2</v>
      </c>
      <c r="X18" s="7">
        <v>118</v>
      </c>
      <c r="Y18" s="7">
        <v>121</v>
      </c>
      <c r="Z18" s="7">
        <v>10.130000000000001</v>
      </c>
      <c r="AA18" s="7">
        <v>438</v>
      </c>
    </row>
    <row r="19" spans="1:27" x14ac:dyDescent="0.25">
      <c r="A19" s="7">
        <v>0.49</v>
      </c>
      <c r="B19" s="7">
        <v>0.74</v>
      </c>
      <c r="C19" s="7">
        <v>0.12</v>
      </c>
      <c r="D19" s="7">
        <v>0.25</v>
      </c>
      <c r="G19" s="6"/>
      <c r="H19" s="7"/>
      <c r="I19" s="7"/>
      <c r="J19" s="7"/>
      <c r="K19" s="7"/>
      <c r="L19" s="7"/>
      <c r="M19" s="6" t="s">
        <v>165</v>
      </c>
      <c r="N19" s="7" t="s">
        <v>186</v>
      </c>
      <c r="O19" s="7"/>
      <c r="P19" s="7"/>
      <c r="Q19" s="7"/>
      <c r="R19" s="7"/>
      <c r="S19" s="6" t="s">
        <v>163</v>
      </c>
      <c r="T19" s="7">
        <v>0.46400000000000002</v>
      </c>
      <c r="U19" s="7">
        <v>0.25359999999999999</v>
      </c>
      <c r="V19" s="7">
        <v>0.2104</v>
      </c>
      <c r="W19" s="7">
        <v>2.5850000000000001E-2</v>
      </c>
      <c r="X19" s="7">
        <v>118</v>
      </c>
      <c r="Y19" s="7">
        <v>94</v>
      </c>
      <c r="Z19" s="7">
        <v>11.51</v>
      </c>
      <c r="AA19" s="7">
        <v>438</v>
      </c>
    </row>
    <row r="20" spans="1:27" x14ac:dyDescent="0.25">
      <c r="A20" s="7">
        <v>0.3</v>
      </c>
      <c r="B20" s="7">
        <v>0.27</v>
      </c>
      <c r="C20" s="7">
        <v>0.15</v>
      </c>
      <c r="D20" s="7">
        <v>0.13</v>
      </c>
      <c r="G20" s="6"/>
      <c r="H20" s="7"/>
      <c r="I20" s="7"/>
      <c r="J20" s="7"/>
      <c r="K20" s="7"/>
      <c r="L20" s="7"/>
      <c r="M20" s="6"/>
      <c r="N20" s="7"/>
      <c r="O20" s="7"/>
      <c r="P20" s="7"/>
      <c r="Q20" s="7"/>
      <c r="R20" s="7"/>
      <c r="S20" s="6" t="s">
        <v>162</v>
      </c>
      <c r="T20" s="7">
        <v>0.29070000000000001</v>
      </c>
      <c r="U20" s="7">
        <v>0.25359999999999999</v>
      </c>
      <c r="V20" s="7">
        <v>3.7130000000000003E-2</v>
      </c>
      <c r="W20" s="7">
        <v>2.571E-2</v>
      </c>
      <c r="X20" s="7">
        <v>121</v>
      </c>
      <c r="Y20" s="7">
        <v>94</v>
      </c>
      <c r="Z20" s="7">
        <v>2.0419999999999998</v>
      </c>
      <c r="AA20" s="7">
        <v>438</v>
      </c>
    </row>
    <row r="21" spans="1:27" x14ac:dyDescent="0.25">
      <c r="A21" s="7">
        <v>0.11</v>
      </c>
      <c r="B21" s="7">
        <v>0.6</v>
      </c>
      <c r="C21" s="7">
        <v>0.09</v>
      </c>
      <c r="D21" s="7">
        <v>0.04</v>
      </c>
      <c r="G21" s="6"/>
      <c r="H21" s="7"/>
      <c r="I21" s="7"/>
      <c r="J21" s="7"/>
      <c r="K21" s="7"/>
      <c r="L21" s="7"/>
      <c r="M21" s="6" t="s">
        <v>161</v>
      </c>
      <c r="N21" s="7" t="s">
        <v>151</v>
      </c>
      <c r="O21" s="7" t="s">
        <v>150</v>
      </c>
      <c r="P21" s="7" t="s">
        <v>160</v>
      </c>
      <c r="Q21" s="7" t="s">
        <v>159</v>
      </c>
      <c r="R21" s="7" t="s">
        <v>158</v>
      </c>
    </row>
    <row r="22" spans="1:27" x14ac:dyDescent="0.25">
      <c r="A22" s="7">
        <v>0.52</v>
      </c>
      <c r="B22" s="7">
        <v>0.5</v>
      </c>
      <c r="C22" s="7">
        <v>0.21</v>
      </c>
      <c r="D22" s="7">
        <v>0.19</v>
      </c>
      <c r="G22" s="6"/>
      <c r="H22" s="7"/>
      <c r="I22" s="7"/>
      <c r="J22" s="7"/>
      <c r="K22" s="7"/>
      <c r="L22" s="7"/>
      <c r="M22" s="6" t="s">
        <v>157</v>
      </c>
      <c r="N22" s="7">
        <v>4.827</v>
      </c>
      <c r="O22" s="7">
        <v>3</v>
      </c>
      <c r="P22" s="7">
        <v>1.609</v>
      </c>
      <c r="Q22" s="7" t="s">
        <v>370</v>
      </c>
      <c r="R22" s="7" t="s">
        <v>211</v>
      </c>
    </row>
    <row r="23" spans="1:27" x14ac:dyDescent="0.25">
      <c r="A23" s="7">
        <v>0.24</v>
      </c>
      <c r="B23" s="7">
        <v>0.81</v>
      </c>
      <c r="C23" s="7">
        <v>0.18</v>
      </c>
      <c r="D23" s="7">
        <v>0.43</v>
      </c>
      <c r="G23" s="6"/>
      <c r="H23" s="7"/>
      <c r="I23" s="7"/>
      <c r="J23" s="7"/>
      <c r="K23" s="7"/>
      <c r="L23" s="7"/>
      <c r="M23" s="6" t="s">
        <v>154</v>
      </c>
      <c r="N23" s="7">
        <v>15.31</v>
      </c>
      <c r="O23" s="7">
        <v>438</v>
      </c>
      <c r="P23" s="7">
        <v>3.4959999999999998E-2</v>
      </c>
      <c r="Q23" s="7"/>
      <c r="R23" s="7"/>
    </row>
    <row r="24" spans="1:27" x14ac:dyDescent="0.25">
      <c r="A24" s="7">
        <v>0.19</v>
      </c>
      <c r="B24" s="7">
        <v>0.72</v>
      </c>
      <c r="C24" s="7">
        <v>0.31</v>
      </c>
      <c r="D24" s="7">
        <v>0.35</v>
      </c>
      <c r="G24" s="6"/>
      <c r="H24" s="7"/>
      <c r="I24" s="7"/>
      <c r="J24" s="7"/>
      <c r="K24" s="7"/>
      <c r="L24" s="7"/>
      <c r="M24" s="6" t="s">
        <v>153</v>
      </c>
      <c r="N24" s="7">
        <v>20.14</v>
      </c>
      <c r="O24" s="7">
        <v>441</v>
      </c>
      <c r="P24" s="7"/>
      <c r="Q24" s="7"/>
      <c r="R24" s="7"/>
    </row>
    <row r="25" spans="1:27" x14ac:dyDescent="0.25">
      <c r="A25" s="7">
        <v>0.18</v>
      </c>
      <c r="B25" s="7">
        <v>0.65</v>
      </c>
      <c r="C25" s="7">
        <v>0.52</v>
      </c>
      <c r="D25" s="7">
        <v>0.71</v>
      </c>
      <c r="G25" s="6"/>
      <c r="H25" s="7"/>
      <c r="I25" s="7"/>
      <c r="J25" s="7"/>
      <c r="K25" s="7"/>
      <c r="L25" s="7"/>
      <c r="M25" s="6"/>
      <c r="N25" s="7"/>
      <c r="O25" s="7"/>
      <c r="P25" s="7"/>
      <c r="Q25" s="7"/>
      <c r="R25" s="7"/>
    </row>
    <row r="26" spans="1:27" x14ac:dyDescent="0.25">
      <c r="A26" s="7">
        <v>0.54</v>
      </c>
      <c r="B26" s="7">
        <v>0.38</v>
      </c>
      <c r="C26" s="7">
        <v>0.32</v>
      </c>
      <c r="D26" s="7">
        <v>0.63</v>
      </c>
      <c r="G26" s="6"/>
      <c r="H26" s="7"/>
      <c r="I26" s="7"/>
      <c r="J26" s="7"/>
      <c r="K26" s="7"/>
      <c r="L26" s="7"/>
      <c r="M26" s="6" t="s">
        <v>142</v>
      </c>
      <c r="N26" s="7"/>
      <c r="O26" s="7"/>
      <c r="P26" s="7"/>
      <c r="Q26" s="7"/>
      <c r="R26" s="7"/>
    </row>
    <row r="27" spans="1:27" x14ac:dyDescent="0.25">
      <c r="A27" s="7">
        <v>0.42</v>
      </c>
      <c r="B27" s="7">
        <v>0.81</v>
      </c>
      <c r="C27" s="7">
        <v>0.23</v>
      </c>
      <c r="D27" s="7">
        <v>0.37</v>
      </c>
      <c r="G27" s="6"/>
      <c r="H27" s="7"/>
      <c r="I27" s="7"/>
      <c r="J27" s="7"/>
      <c r="K27" s="7"/>
      <c r="L27" s="7"/>
      <c r="M27" s="6" t="s">
        <v>141</v>
      </c>
      <c r="N27" s="7">
        <v>4</v>
      </c>
      <c r="O27" s="7"/>
      <c r="P27" s="7"/>
      <c r="Q27" s="7"/>
      <c r="R27" s="7"/>
    </row>
    <row r="28" spans="1:27" x14ac:dyDescent="0.25">
      <c r="A28" s="7">
        <v>0.57999999999999996</v>
      </c>
      <c r="B28" s="7">
        <v>0.57999999999999996</v>
      </c>
      <c r="C28" s="7">
        <v>0.64</v>
      </c>
      <c r="D28" s="7">
        <v>0.42</v>
      </c>
      <c r="G28" s="6"/>
      <c r="H28" s="7"/>
      <c r="I28" s="7"/>
      <c r="J28" s="7"/>
      <c r="K28" s="7"/>
      <c r="L28" s="7"/>
      <c r="M28" s="6" t="s">
        <v>140</v>
      </c>
      <c r="N28" s="7">
        <v>442</v>
      </c>
      <c r="O28" s="7"/>
      <c r="P28" s="7"/>
      <c r="Q28" s="7"/>
      <c r="R28" s="7"/>
    </row>
    <row r="29" spans="1:27" x14ac:dyDescent="0.25">
      <c r="A29" s="7">
        <v>0.49</v>
      </c>
      <c r="B29" s="7">
        <v>0.28000000000000003</v>
      </c>
      <c r="C29" s="7">
        <v>0.49</v>
      </c>
      <c r="D29" s="7">
        <v>0.31</v>
      </c>
      <c r="G29" s="6"/>
      <c r="H29" s="7"/>
      <c r="I29" s="7"/>
      <c r="J29" s="7"/>
      <c r="K29" s="7"/>
      <c r="L29" s="7"/>
      <c r="M29" s="7"/>
      <c r="N29" s="7"/>
      <c r="O29" s="7"/>
    </row>
    <row r="30" spans="1:27" x14ac:dyDescent="0.25">
      <c r="A30" s="7">
        <v>0.37</v>
      </c>
      <c r="B30" s="7">
        <v>0.69</v>
      </c>
      <c r="C30" s="7">
        <v>0.91</v>
      </c>
      <c r="D30" s="7">
        <v>0.43</v>
      </c>
      <c r="G30" s="6"/>
      <c r="H30" s="7"/>
      <c r="I30" s="7"/>
      <c r="J30" s="7"/>
      <c r="K30" s="7"/>
      <c r="L30" s="7"/>
      <c r="M30" s="7"/>
      <c r="N30" s="7"/>
      <c r="O30" s="7"/>
    </row>
    <row r="31" spans="1:27" x14ac:dyDescent="0.25">
      <c r="A31" s="7">
        <v>0.21</v>
      </c>
      <c r="B31" s="7">
        <v>0.39</v>
      </c>
      <c r="C31" s="7">
        <v>0.66</v>
      </c>
      <c r="D31" s="7">
        <v>0.46</v>
      </c>
      <c r="G31" s="6"/>
      <c r="H31" s="7"/>
      <c r="I31" s="7"/>
      <c r="J31" s="7"/>
      <c r="K31" s="7"/>
      <c r="L31" s="7"/>
      <c r="M31" s="14" t="s">
        <v>204</v>
      </c>
      <c r="N31" s="7"/>
      <c r="O31" s="7"/>
    </row>
    <row r="32" spans="1:27" x14ac:dyDescent="0.25">
      <c r="A32" s="7">
        <v>0.02</v>
      </c>
      <c r="B32" s="7">
        <v>0.74</v>
      </c>
      <c r="C32" s="7">
        <v>0.21</v>
      </c>
      <c r="D32" s="7">
        <v>0.17</v>
      </c>
      <c r="G32" s="6"/>
      <c r="H32" s="7"/>
      <c r="I32" s="7"/>
      <c r="J32" s="7"/>
      <c r="K32" s="7"/>
      <c r="L32" s="7"/>
      <c r="M32" s="6" t="s">
        <v>210</v>
      </c>
      <c r="N32" s="7"/>
      <c r="O32" s="7"/>
      <c r="P32" s="7"/>
      <c r="Q32" s="7"/>
      <c r="R32" s="7"/>
      <c r="S32" s="6" t="s">
        <v>209</v>
      </c>
      <c r="T32" s="7">
        <v>1</v>
      </c>
      <c r="U32" s="7"/>
      <c r="V32" s="7"/>
      <c r="W32" s="7"/>
      <c r="X32" s="7"/>
      <c r="Y32" s="7"/>
      <c r="Z32" s="7"/>
      <c r="AA32" s="7"/>
    </row>
    <row r="33" spans="1:28" x14ac:dyDescent="0.25">
      <c r="A33" s="7">
        <v>0.4</v>
      </c>
      <c r="B33" s="7">
        <v>0.12</v>
      </c>
      <c r="C33" s="7">
        <v>0.32</v>
      </c>
      <c r="D33" s="7">
        <v>0.17</v>
      </c>
      <c r="G33" s="6"/>
      <c r="H33" s="7"/>
      <c r="I33" s="7"/>
      <c r="J33" s="7"/>
      <c r="K33" s="7"/>
      <c r="L33" s="7"/>
      <c r="M33" s="6" t="s">
        <v>208</v>
      </c>
      <c r="N33" s="7">
        <v>46.02</v>
      </c>
      <c r="O33" s="7"/>
      <c r="P33" s="7"/>
      <c r="Q33" s="7"/>
      <c r="R33" s="7"/>
      <c r="S33" s="6" t="s">
        <v>207</v>
      </c>
      <c r="T33" s="7">
        <v>6</v>
      </c>
      <c r="U33" s="7"/>
      <c r="V33" s="7"/>
      <c r="W33" s="7"/>
      <c r="X33" s="7"/>
      <c r="Y33" s="7"/>
      <c r="Z33" s="7"/>
      <c r="AA33" s="7"/>
    </row>
    <row r="34" spans="1:28" x14ac:dyDescent="0.25">
      <c r="A34" s="7">
        <v>0.5</v>
      </c>
      <c r="B34" s="7">
        <v>0.28999999999999998</v>
      </c>
      <c r="C34" s="7">
        <v>0.25</v>
      </c>
      <c r="D34" s="7">
        <v>0.52</v>
      </c>
      <c r="M34" s="6" t="s">
        <v>158</v>
      </c>
      <c r="N34" s="7" t="s">
        <v>170</v>
      </c>
      <c r="O34" s="7"/>
      <c r="P34" s="7"/>
      <c r="Q34" s="7"/>
      <c r="R34" s="7"/>
      <c r="S34" s="6" t="s">
        <v>206</v>
      </c>
      <c r="T34" s="7">
        <v>0.05</v>
      </c>
      <c r="U34" s="7"/>
      <c r="V34" s="7"/>
      <c r="W34" s="7"/>
      <c r="X34" s="7"/>
      <c r="Y34" s="7"/>
      <c r="Z34" s="7"/>
      <c r="AA34" s="7"/>
    </row>
    <row r="35" spans="1:28" x14ac:dyDescent="0.25">
      <c r="A35" s="7">
        <v>0.15</v>
      </c>
      <c r="B35" s="7">
        <v>0.26</v>
      </c>
      <c r="C35" s="7">
        <v>0.55000000000000004</v>
      </c>
      <c r="D35" s="7">
        <v>0.14000000000000001</v>
      </c>
      <c r="M35" s="6" t="s">
        <v>168</v>
      </c>
      <c r="N35" s="7" t="s">
        <v>167</v>
      </c>
      <c r="O35" s="7"/>
      <c r="P35" s="7"/>
      <c r="Q35" s="7"/>
      <c r="R35" s="7"/>
      <c r="S35" s="6"/>
      <c r="T35" s="7"/>
      <c r="U35" s="7"/>
      <c r="V35" s="7"/>
      <c r="W35" s="7"/>
      <c r="X35" s="7"/>
      <c r="Y35" s="7"/>
      <c r="Z35" s="7"/>
      <c r="AA35" s="7"/>
    </row>
    <row r="36" spans="1:28" x14ac:dyDescent="0.25">
      <c r="A36" s="7">
        <v>0.25</v>
      </c>
      <c r="B36" s="7">
        <v>0.56000000000000005</v>
      </c>
      <c r="C36" s="7">
        <v>0.77</v>
      </c>
      <c r="D36" s="7">
        <v>0.42</v>
      </c>
      <c r="M36" s="6" t="s">
        <v>205</v>
      </c>
      <c r="N36" s="7" t="s">
        <v>164</v>
      </c>
      <c r="O36" s="7"/>
      <c r="P36" s="7"/>
      <c r="Q36" s="7"/>
      <c r="R36" s="7"/>
      <c r="S36" s="6" t="s">
        <v>204</v>
      </c>
      <c r="T36" s="7" t="s">
        <v>180</v>
      </c>
      <c r="U36" s="7" t="s">
        <v>203</v>
      </c>
      <c r="V36" s="7" t="s">
        <v>202</v>
      </c>
      <c r="W36" s="7" t="s">
        <v>201</v>
      </c>
      <c r="X36" s="7" t="s">
        <v>175</v>
      </c>
      <c r="Y36" s="7"/>
      <c r="Z36" s="7"/>
      <c r="AA36" s="7"/>
    </row>
    <row r="37" spans="1:28" x14ac:dyDescent="0.25">
      <c r="A37" s="7">
        <v>0.44</v>
      </c>
      <c r="B37" s="7">
        <v>0.7</v>
      </c>
      <c r="C37" s="7">
        <v>0.72</v>
      </c>
      <c r="D37" s="7">
        <v>0.26</v>
      </c>
      <c r="M37" s="6" t="s">
        <v>200</v>
      </c>
      <c r="N37" s="7">
        <v>0.2397</v>
      </c>
      <c r="O37" s="7"/>
      <c r="P37" s="7"/>
      <c r="Q37" s="7"/>
      <c r="R37" s="7"/>
      <c r="S37" s="6" t="s">
        <v>173</v>
      </c>
      <c r="T37" s="7">
        <v>3.4459999999999998E-2</v>
      </c>
      <c r="U37" s="7" t="s">
        <v>377</v>
      </c>
      <c r="V37" s="7" t="s">
        <v>186</v>
      </c>
      <c r="W37" s="7" t="s">
        <v>185</v>
      </c>
      <c r="X37" s="7">
        <v>0.1660880099</v>
      </c>
      <c r="Y37" s="7" t="s">
        <v>198</v>
      </c>
      <c r="Z37" s="7"/>
      <c r="AA37" s="7"/>
    </row>
    <row r="38" spans="1:28" x14ac:dyDescent="0.25">
      <c r="A38" s="7">
        <v>0.53</v>
      </c>
      <c r="B38" s="7">
        <v>0.16</v>
      </c>
      <c r="C38" s="7">
        <v>0.78</v>
      </c>
      <c r="D38" s="7">
        <v>0.3</v>
      </c>
      <c r="M38" s="6"/>
      <c r="N38" s="7"/>
      <c r="O38" s="7"/>
      <c r="P38" s="7"/>
      <c r="Q38" s="7"/>
      <c r="R38" s="7"/>
      <c r="S38" s="6" t="s">
        <v>171</v>
      </c>
      <c r="T38" s="7">
        <v>0.2077</v>
      </c>
      <c r="U38" s="7" t="s">
        <v>376</v>
      </c>
      <c r="V38" s="7" t="s">
        <v>164</v>
      </c>
      <c r="W38" s="7" t="s">
        <v>167</v>
      </c>
      <c r="X38" s="7" t="s">
        <v>170</v>
      </c>
      <c r="Y38" s="7" t="s">
        <v>196</v>
      </c>
      <c r="Z38" s="7"/>
      <c r="AA38" s="7"/>
    </row>
    <row r="39" spans="1:28" x14ac:dyDescent="0.25">
      <c r="A39" s="7">
        <v>0.71</v>
      </c>
      <c r="B39" s="7">
        <v>0.46</v>
      </c>
      <c r="C39" s="7">
        <v>0.48</v>
      </c>
      <c r="D39" s="7">
        <v>0.06</v>
      </c>
      <c r="M39" s="6" t="s">
        <v>195</v>
      </c>
      <c r="N39" s="7"/>
      <c r="O39" s="7"/>
      <c r="P39" s="7"/>
      <c r="Q39" s="7"/>
      <c r="R39" s="7"/>
      <c r="S39" s="6" t="s">
        <v>169</v>
      </c>
      <c r="T39" s="7">
        <v>0.24479999999999999</v>
      </c>
      <c r="U39" s="7" t="s">
        <v>375</v>
      </c>
      <c r="V39" s="7" t="s">
        <v>164</v>
      </c>
      <c r="W39" s="7" t="s">
        <v>167</v>
      </c>
      <c r="X39" s="7" t="s">
        <v>170</v>
      </c>
      <c r="Y39" s="7" t="s">
        <v>193</v>
      </c>
      <c r="Z39" s="7"/>
      <c r="AA39" s="7"/>
    </row>
    <row r="40" spans="1:28" x14ac:dyDescent="0.25">
      <c r="A40" s="7">
        <v>0.44</v>
      </c>
      <c r="B40" s="7">
        <v>0.78</v>
      </c>
      <c r="C40" s="7">
        <v>0.38</v>
      </c>
      <c r="D40" s="7">
        <v>0.4</v>
      </c>
      <c r="M40" s="6" t="s">
        <v>159</v>
      </c>
      <c r="N40" s="7" t="s">
        <v>374</v>
      </c>
      <c r="O40" s="7"/>
      <c r="P40" s="7"/>
      <c r="Q40" s="7"/>
      <c r="R40" s="7"/>
      <c r="S40" s="6" t="s">
        <v>166</v>
      </c>
      <c r="T40" s="7">
        <v>0.17319999999999999</v>
      </c>
      <c r="U40" s="7" t="s">
        <v>373</v>
      </c>
      <c r="V40" s="7" t="s">
        <v>164</v>
      </c>
      <c r="W40" s="7" t="s">
        <v>167</v>
      </c>
      <c r="X40" s="7" t="s">
        <v>170</v>
      </c>
      <c r="Y40" s="7" t="s">
        <v>190</v>
      </c>
      <c r="Z40" s="7"/>
      <c r="AA40" s="7"/>
    </row>
    <row r="41" spans="1:28" x14ac:dyDescent="0.25">
      <c r="A41" s="7">
        <v>0.42</v>
      </c>
      <c r="B41" s="7">
        <v>0.19</v>
      </c>
      <c r="C41" s="7">
        <v>0.25</v>
      </c>
      <c r="D41" s="7">
        <v>0.16</v>
      </c>
      <c r="M41" s="6" t="s">
        <v>158</v>
      </c>
      <c r="N41" s="7">
        <v>3.1496838000000002E-3</v>
      </c>
      <c r="O41" s="7"/>
      <c r="P41" s="7"/>
      <c r="Q41" s="7"/>
      <c r="R41" s="7"/>
      <c r="S41" s="6" t="s">
        <v>163</v>
      </c>
      <c r="T41" s="7">
        <v>0.2104</v>
      </c>
      <c r="U41" s="7" t="s">
        <v>372</v>
      </c>
      <c r="V41" s="7" t="s">
        <v>164</v>
      </c>
      <c r="W41" s="7" t="s">
        <v>167</v>
      </c>
      <c r="X41" s="7" t="s">
        <v>170</v>
      </c>
      <c r="Y41" s="7" t="s">
        <v>188</v>
      </c>
      <c r="Z41" s="7"/>
      <c r="AA41" s="7"/>
    </row>
    <row r="42" spans="1:28" x14ac:dyDescent="0.25">
      <c r="A42" s="7">
        <v>0.54</v>
      </c>
      <c r="B42" s="7">
        <v>0.47</v>
      </c>
      <c r="C42" s="7">
        <v>0.17</v>
      </c>
      <c r="D42" s="7">
        <v>0.2</v>
      </c>
      <c r="M42" s="6" t="s">
        <v>168</v>
      </c>
      <c r="N42" s="7" t="s">
        <v>254</v>
      </c>
      <c r="O42" s="7"/>
      <c r="P42" s="7"/>
      <c r="Q42" s="7"/>
      <c r="R42" s="7"/>
      <c r="S42" s="6" t="s">
        <v>162</v>
      </c>
      <c r="T42" s="7">
        <v>3.7130000000000003E-2</v>
      </c>
      <c r="U42" s="7" t="s">
        <v>371</v>
      </c>
      <c r="V42" s="7" t="s">
        <v>186</v>
      </c>
      <c r="W42" s="7" t="s">
        <v>185</v>
      </c>
      <c r="X42" s="7">
        <v>0.14938660300000001</v>
      </c>
      <c r="Y42" s="7" t="s">
        <v>184</v>
      </c>
      <c r="Z42" s="7"/>
      <c r="AA42" s="7"/>
    </row>
    <row r="43" spans="1:28" x14ac:dyDescent="0.25">
      <c r="A43" s="7">
        <v>0.41</v>
      </c>
      <c r="B43" s="7">
        <v>0.52</v>
      </c>
      <c r="C43" s="7">
        <v>0.38</v>
      </c>
      <c r="D43" s="7">
        <v>0.19</v>
      </c>
      <c r="M43" s="6" t="s">
        <v>165</v>
      </c>
      <c r="N43" s="7" t="s">
        <v>164</v>
      </c>
      <c r="O43" s="7"/>
      <c r="P43" s="7"/>
      <c r="Q43" s="7"/>
      <c r="R43" s="7"/>
      <c r="S43" s="6"/>
      <c r="T43" s="7"/>
      <c r="U43" s="7"/>
      <c r="V43" s="7"/>
      <c r="W43" s="7"/>
      <c r="X43" s="7"/>
      <c r="Y43" s="7"/>
      <c r="Z43" s="7"/>
      <c r="AA43" s="7"/>
    </row>
    <row r="44" spans="1:28" x14ac:dyDescent="0.25">
      <c r="A44" s="7">
        <v>0.44</v>
      </c>
      <c r="B44" s="7">
        <v>0.38</v>
      </c>
      <c r="C44" s="7">
        <v>0.24</v>
      </c>
      <c r="D44" s="7">
        <v>0.33</v>
      </c>
      <c r="M44" s="6"/>
      <c r="N44" s="7"/>
      <c r="O44" s="7"/>
      <c r="P44" s="7"/>
      <c r="Q44" s="7"/>
      <c r="R44" s="7"/>
      <c r="S44" s="6" t="s">
        <v>183</v>
      </c>
      <c r="T44" s="7" t="s">
        <v>182</v>
      </c>
      <c r="U44" s="7" t="s">
        <v>181</v>
      </c>
      <c r="V44" s="7" t="s">
        <v>180</v>
      </c>
      <c r="W44" s="7" t="s">
        <v>179</v>
      </c>
      <c r="X44" s="7" t="s">
        <v>178</v>
      </c>
      <c r="Y44" s="7" t="s">
        <v>177</v>
      </c>
      <c r="Z44" s="7" t="s">
        <v>176</v>
      </c>
      <c r="AA44" s="7" t="s">
        <v>150</v>
      </c>
      <c r="AB44" t="s">
        <v>175</v>
      </c>
    </row>
    <row r="45" spans="1:28" x14ac:dyDescent="0.25">
      <c r="A45" s="7">
        <v>0.34</v>
      </c>
      <c r="B45" s="7">
        <v>0.38</v>
      </c>
      <c r="C45" s="7">
        <v>0.6</v>
      </c>
      <c r="D45" s="7">
        <v>0.31</v>
      </c>
      <c r="M45" s="6" t="s">
        <v>174</v>
      </c>
      <c r="N45" s="7"/>
      <c r="O45" s="7"/>
      <c r="P45" s="7"/>
      <c r="Q45" s="7"/>
      <c r="R45" s="7"/>
      <c r="S45" s="6" t="s">
        <v>173</v>
      </c>
      <c r="T45" s="7">
        <v>0.49840000000000001</v>
      </c>
      <c r="U45" s="7">
        <v>0.46400000000000002</v>
      </c>
      <c r="V45" s="7">
        <v>3.4459999999999998E-2</v>
      </c>
      <c r="W45" s="7">
        <v>2.4840000000000001E-2</v>
      </c>
      <c r="X45" s="7">
        <v>109</v>
      </c>
      <c r="Y45" s="7">
        <v>118</v>
      </c>
      <c r="Z45" s="7">
        <v>1.387</v>
      </c>
      <c r="AA45" s="7">
        <v>438</v>
      </c>
      <c r="AB45">
        <f t="shared" ref="AB45:AB50" si="0">_xlfn.T.DIST.2T(Z45,AA45)</f>
        <v>0.16614717269711135</v>
      </c>
    </row>
    <row r="46" spans="1:28" x14ac:dyDescent="0.25">
      <c r="A46" s="7">
        <v>0.49</v>
      </c>
      <c r="B46" s="7">
        <v>0.37</v>
      </c>
      <c r="C46" s="7">
        <v>0.04</v>
      </c>
      <c r="D46" s="7">
        <v>0.52</v>
      </c>
      <c r="M46" s="6" t="s">
        <v>172</v>
      </c>
      <c r="N46" s="7">
        <v>7.4189999999999996</v>
      </c>
      <c r="O46" s="7"/>
      <c r="P46" s="7"/>
      <c r="Q46" s="7"/>
      <c r="R46" s="7"/>
      <c r="S46" s="6" t="s">
        <v>171</v>
      </c>
      <c r="T46" s="7">
        <v>0.49840000000000001</v>
      </c>
      <c r="U46" s="7">
        <v>0.29070000000000001</v>
      </c>
      <c r="V46" s="7">
        <v>0.2077</v>
      </c>
      <c r="W46" s="7">
        <v>2.469E-2</v>
      </c>
      <c r="X46" s="7">
        <v>109</v>
      </c>
      <c r="Y46" s="7">
        <v>121</v>
      </c>
      <c r="Z46" s="7">
        <v>8.4120000000000008</v>
      </c>
      <c r="AA46" s="7">
        <v>438</v>
      </c>
      <c r="AB46" s="16">
        <f t="shared" si="0"/>
        <v>5.7487059534666631E-16</v>
      </c>
    </row>
    <row r="47" spans="1:28" x14ac:dyDescent="0.25">
      <c r="A47" s="7">
        <v>0.46</v>
      </c>
      <c r="B47" s="7">
        <v>0.18</v>
      </c>
      <c r="C47" s="7">
        <v>0.17</v>
      </c>
      <c r="D47" s="7">
        <v>0.2</v>
      </c>
      <c r="M47" s="6" t="s">
        <v>158</v>
      </c>
      <c r="N47" s="7">
        <v>5.9688981500000002E-2</v>
      </c>
      <c r="O47" s="7"/>
      <c r="P47" s="7"/>
      <c r="Q47" s="7"/>
      <c r="R47" s="7"/>
      <c r="S47" s="6" t="s">
        <v>169</v>
      </c>
      <c r="T47" s="7">
        <v>0.49840000000000001</v>
      </c>
      <c r="U47" s="7">
        <v>0.25359999999999999</v>
      </c>
      <c r="V47" s="7">
        <v>0.24479999999999999</v>
      </c>
      <c r="W47" s="7">
        <v>2.632E-2</v>
      </c>
      <c r="X47" s="7">
        <v>109</v>
      </c>
      <c r="Y47" s="7">
        <v>94</v>
      </c>
      <c r="Z47" s="7">
        <v>9.3019999999999996</v>
      </c>
      <c r="AA47" s="7">
        <v>438</v>
      </c>
      <c r="AB47" s="16">
        <f t="shared" si="0"/>
        <v>6.6227191190600329E-19</v>
      </c>
    </row>
    <row r="48" spans="1:28" x14ac:dyDescent="0.25">
      <c r="A48" s="7">
        <v>0.34</v>
      </c>
      <c r="B48" s="7">
        <v>0.51</v>
      </c>
      <c r="C48" s="7">
        <v>0.13</v>
      </c>
      <c r="D48" s="7">
        <v>0.51</v>
      </c>
      <c r="M48" s="6" t="s">
        <v>168</v>
      </c>
      <c r="N48" s="7" t="s">
        <v>185</v>
      </c>
      <c r="O48" s="7"/>
      <c r="P48" s="7"/>
      <c r="Q48" s="7"/>
      <c r="R48" s="7"/>
      <c r="S48" s="6" t="s">
        <v>166</v>
      </c>
      <c r="T48" s="7">
        <v>0.46400000000000002</v>
      </c>
      <c r="U48" s="7">
        <v>0.29070000000000001</v>
      </c>
      <c r="V48" s="7">
        <v>0.17319999999999999</v>
      </c>
      <c r="W48" s="7">
        <v>2.419E-2</v>
      </c>
      <c r="X48" s="7">
        <v>118</v>
      </c>
      <c r="Y48" s="7">
        <v>121</v>
      </c>
      <c r="Z48" s="7">
        <v>7.1609999999999996</v>
      </c>
      <c r="AA48" s="7">
        <v>438</v>
      </c>
      <c r="AB48" s="16">
        <f t="shared" si="0"/>
        <v>3.4077160128805548E-12</v>
      </c>
    </row>
    <row r="49" spans="1:28" x14ac:dyDescent="0.25">
      <c r="A49" s="7">
        <v>0.5</v>
      </c>
      <c r="B49" s="7">
        <v>0.36</v>
      </c>
      <c r="C49" s="7">
        <v>0.2</v>
      </c>
      <c r="D49" s="7">
        <v>0.17</v>
      </c>
      <c r="M49" s="6" t="s">
        <v>165</v>
      </c>
      <c r="N49" s="7" t="s">
        <v>186</v>
      </c>
      <c r="O49" s="7"/>
      <c r="P49" s="7"/>
      <c r="Q49" s="7"/>
      <c r="R49" s="7"/>
      <c r="S49" s="6" t="s">
        <v>163</v>
      </c>
      <c r="T49" s="7">
        <v>0.46400000000000002</v>
      </c>
      <c r="U49" s="7">
        <v>0.25359999999999999</v>
      </c>
      <c r="V49" s="7">
        <v>0.2104</v>
      </c>
      <c r="W49" s="7">
        <v>2.5850000000000001E-2</v>
      </c>
      <c r="X49" s="7">
        <v>118</v>
      </c>
      <c r="Y49" s="7">
        <v>94</v>
      </c>
      <c r="Z49" s="7">
        <v>8.1379999999999999</v>
      </c>
      <c r="AA49" s="7">
        <v>438</v>
      </c>
      <c r="AB49" s="16">
        <f t="shared" si="0"/>
        <v>4.1991073994592613E-15</v>
      </c>
    </row>
    <row r="50" spans="1:28" x14ac:dyDescent="0.25">
      <c r="A50" s="7">
        <v>0.51</v>
      </c>
      <c r="B50" s="7">
        <v>0.12</v>
      </c>
      <c r="C50" s="7">
        <v>0.19</v>
      </c>
      <c r="D50" s="7">
        <v>0.37</v>
      </c>
      <c r="M50" s="6"/>
      <c r="N50" s="7"/>
      <c r="O50" s="7"/>
      <c r="P50" s="7"/>
      <c r="Q50" s="7"/>
      <c r="R50" s="7"/>
      <c r="S50" s="6" t="s">
        <v>162</v>
      </c>
      <c r="T50" s="7">
        <v>0.29070000000000001</v>
      </c>
      <c r="U50" s="7">
        <v>0.25359999999999999</v>
      </c>
      <c r="V50" s="7">
        <v>3.7130000000000003E-2</v>
      </c>
      <c r="W50" s="7">
        <v>2.571E-2</v>
      </c>
      <c r="X50" s="7">
        <v>121</v>
      </c>
      <c r="Y50" s="7">
        <v>94</v>
      </c>
      <c r="Z50" s="7">
        <v>1.444</v>
      </c>
      <c r="AA50" s="7">
        <v>438</v>
      </c>
      <c r="AB50">
        <f t="shared" si="0"/>
        <v>0.14945387066872917</v>
      </c>
    </row>
    <row r="51" spans="1:28" x14ac:dyDescent="0.25">
      <c r="A51" s="7">
        <v>0.51</v>
      </c>
      <c r="B51" s="7">
        <v>0.76</v>
      </c>
      <c r="C51" s="7">
        <v>0.33</v>
      </c>
      <c r="D51" s="7">
        <v>0.25</v>
      </c>
      <c r="M51" s="6" t="s">
        <v>161</v>
      </c>
      <c r="N51" s="7" t="s">
        <v>151</v>
      </c>
      <c r="O51" s="7" t="s">
        <v>150</v>
      </c>
      <c r="P51" s="7" t="s">
        <v>160</v>
      </c>
      <c r="Q51" s="7" t="s">
        <v>159</v>
      </c>
      <c r="R51" s="7" t="s">
        <v>158</v>
      </c>
    </row>
    <row r="52" spans="1:28" x14ac:dyDescent="0.25">
      <c r="A52" s="7">
        <v>0.26</v>
      </c>
      <c r="B52" s="7">
        <v>0.61</v>
      </c>
      <c r="C52" s="7">
        <v>0.1</v>
      </c>
      <c r="D52" s="7">
        <v>0.17</v>
      </c>
      <c r="M52" s="6" t="s">
        <v>157</v>
      </c>
      <c r="N52" s="7">
        <v>4.827</v>
      </c>
      <c r="O52" s="7">
        <v>3</v>
      </c>
      <c r="P52" s="7">
        <v>1.609</v>
      </c>
      <c r="Q52" s="7" t="s">
        <v>370</v>
      </c>
      <c r="R52" s="7" t="s">
        <v>155</v>
      </c>
    </row>
    <row r="53" spans="1:28" x14ac:dyDescent="0.25">
      <c r="A53" s="7">
        <v>0.74</v>
      </c>
      <c r="B53" s="7">
        <v>0.22</v>
      </c>
      <c r="C53" s="7">
        <v>0.42</v>
      </c>
      <c r="D53" s="7">
        <v>0.65</v>
      </c>
      <c r="M53" s="6" t="s">
        <v>154</v>
      </c>
      <c r="N53" s="7">
        <v>15.31</v>
      </c>
      <c r="O53" s="7">
        <v>438</v>
      </c>
      <c r="P53" s="7">
        <v>3.4959999999999998E-2</v>
      </c>
      <c r="Q53" s="7"/>
      <c r="R53" s="7"/>
    </row>
    <row r="54" spans="1:28" x14ac:dyDescent="0.25">
      <c r="A54" s="7">
        <v>0.32</v>
      </c>
      <c r="B54" s="7">
        <v>0.59</v>
      </c>
      <c r="C54" s="7">
        <v>0.35</v>
      </c>
      <c r="D54" s="7">
        <v>0.23</v>
      </c>
      <c r="M54" s="6" t="s">
        <v>153</v>
      </c>
      <c r="N54" s="7">
        <v>20.14</v>
      </c>
      <c r="O54" s="7">
        <v>441</v>
      </c>
      <c r="P54" s="7"/>
      <c r="Q54" s="7"/>
      <c r="R54" s="7"/>
    </row>
    <row r="55" spans="1:28" x14ac:dyDescent="0.25">
      <c r="A55" s="7">
        <v>0.62</v>
      </c>
      <c r="B55" s="7">
        <v>0.69</v>
      </c>
      <c r="C55" s="7">
        <v>0.23</v>
      </c>
      <c r="D55" s="7">
        <v>0.18</v>
      </c>
      <c r="M55" s="6"/>
      <c r="N55" s="7"/>
      <c r="O55" s="7"/>
      <c r="P55" s="7"/>
      <c r="Q55" s="7"/>
      <c r="R55" s="7"/>
    </row>
    <row r="56" spans="1:28" x14ac:dyDescent="0.25">
      <c r="A56" s="7">
        <v>0.89</v>
      </c>
      <c r="B56" s="7">
        <v>0.56999999999999995</v>
      </c>
      <c r="C56" s="7">
        <v>0.26</v>
      </c>
      <c r="D56" s="7">
        <v>0.14000000000000001</v>
      </c>
      <c r="M56" s="6" t="s">
        <v>152</v>
      </c>
      <c r="N56" s="7" t="s">
        <v>151</v>
      </c>
      <c r="O56" s="7" t="s">
        <v>150</v>
      </c>
      <c r="P56" s="7" t="s">
        <v>149</v>
      </c>
      <c r="Q56" s="7"/>
      <c r="R56" s="7"/>
    </row>
    <row r="57" spans="1:28" x14ac:dyDescent="0.25">
      <c r="A57" s="7">
        <v>0.74</v>
      </c>
      <c r="B57" s="7">
        <v>0.39</v>
      </c>
      <c r="C57" s="7">
        <v>0.19</v>
      </c>
      <c r="D57" s="7">
        <v>0.22</v>
      </c>
      <c r="M57" s="6" t="s">
        <v>148</v>
      </c>
      <c r="N57" s="7">
        <v>20.14</v>
      </c>
      <c r="O57" s="7">
        <v>441</v>
      </c>
      <c r="P57" s="7" t="s">
        <v>147</v>
      </c>
      <c r="Q57" s="7"/>
      <c r="R57" s="7"/>
    </row>
    <row r="58" spans="1:28" x14ac:dyDescent="0.25">
      <c r="A58" s="7">
        <v>0.79</v>
      </c>
      <c r="B58" s="7">
        <v>0.48</v>
      </c>
      <c r="C58" s="7">
        <v>0.22</v>
      </c>
      <c r="D58" s="7">
        <v>0.14000000000000001</v>
      </c>
      <c r="M58" s="6" t="s">
        <v>146</v>
      </c>
      <c r="N58" s="7">
        <v>15.31</v>
      </c>
      <c r="O58" s="7">
        <v>438</v>
      </c>
      <c r="P58" s="7" t="s">
        <v>145</v>
      </c>
      <c r="Q58" s="7"/>
      <c r="R58" s="7"/>
    </row>
    <row r="59" spans="1:28" x14ac:dyDescent="0.25">
      <c r="A59" s="7">
        <v>0.59</v>
      </c>
      <c r="B59" s="7">
        <v>0.56000000000000005</v>
      </c>
      <c r="C59" s="7">
        <v>0.44</v>
      </c>
      <c r="D59" s="7">
        <v>0.17</v>
      </c>
      <c r="M59" s="6" t="s">
        <v>144</v>
      </c>
      <c r="N59" s="7"/>
      <c r="O59" s="7"/>
      <c r="P59" s="7">
        <v>0</v>
      </c>
      <c r="Q59" s="7"/>
      <c r="R59" s="7"/>
    </row>
    <row r="60" spans="1:28" x14ac:dyDescent="0.25">
      <c r="A60" s="7">
        <v>0.25</v>
      </c>
      <c r="B60" s="7">
        <v>0.85</v>
      </c>
      <c r="C60" s="7">
        <v>0.34</v>
      </c>
      <c r="D60" s="7">
        <v>0.33</v>
      </c>
      <c r="M60" s="6" t="s">
        <v>143</v>
      </c>
      <c r="N60" s="7"/>
      <c r="O60" s="7"/>
      <c r="P60" s="7">
        <v>115</v>
      </c>
      <c r="Q60" s="7"/>
      <c r="R60" s="7"/>
    </row>
    <row r="61" spans="1:28" x14ac:dyDescent="0.25">
      <c r="A61" s="7">
        <v>0.87</v>
      </c>
      <c r="B61" s="7">
        <v>0.54</v>
      </c>
      <c r="C61" s="7">
        <v>0.31</v>
      </c>
      <c r="D61" s="7">
        <v>0.16</v>
      </c>
      <c r="M61" s="6"/>
      <c r="N61" s="7"/>
      <c r="O61" s="7"/>
      <c r="P61" s="7"/>
      <c r="Q61" s="7"/>
      <c r="R61" s="7"/>
    </row>
    <row r="62" spans="1:28" x14ac:dyDescent="0.25">
      <c r="A62" s="7">
        <v>0.48</v>
      </c>
      <c r="B62" s="7">
        <v>0.34</v>
      </c>
      <c r="C62" s="7">
        <v>0.22</v>
      </c>
      <c r="D62" s="7">
        <v>0.28000000000000003</v>
      </c>
      <c r="M62" s="6" t="s">
        <v>142</v>
      </c>
      <c r="N62" s="7"/>
      <c r="O62" s="7"/>
      <c r="P62" s="7"/>
      <c r="Q62" s="7"/>
      <c r="R62" s="7"/>
    </row>
    <row r="63" spans="1:28" x14ac:dyDescent="0.25">
      <c r="A63" s="7">
        <v>0.5</v>
      </c>
      <c r="B63" s="7">
        <v>0.36</v>
      </c>
      <c r="C63" s="7">
        <v>0.49</v>
      </c>
      <c r="D63" s="7">
        <v>0.09</v>
      </c>
      <c r="M63" s="6" t="s">
        <v>141</v>
      </c>
      <c r="N63" s="7">
        <v>4</v>
      </c>
      <c r="O63" s="7"/>
      <c r="P63" s="7"/>
      <c r="Q63" s="7"/>
      <c r="R63" s="7"/>
    </row>
    <row r="64" spans="1:28" x14ac:dyDescent="0.25">
      <c r="A64" s="7">
        <v>0.51</v>
      </c>
      <c r="B64" s="7">
        <v>0.31</v>
      </c>
      <c r="C64" s="7">
        <v>0.09</v>
      </c>
      <c r="D64" s="7">
        <v>0.21</v>
      </c>
      <c r="M64" s="6" t="s">
        <v>140</v>
      </c>
      <c r="N64" s="7">
        <v>442</v>
      </c>
      <c r="O64" s="7"/>
      <c r="P64" s="7"/>
      <c r="Q64" s="7"/>
      <c r="R64" s="7"/>
    </row>
    <row r="65" spans="1:4" x14ac:dyDescent="0.25">
      <c r="A65" s="7">
        <v>0.61</v>
      </c>
      <c r="B65" s="7">
        <v>0.5</v>
      </c>
      <c r="C65" s="7">
        <v>0.31</v>
      </c>
      <c r="D65" s="7">
        <v>0.25</v>
      </c>
    </row>
    <row r="66" spans="1:4" x14ac:dyDescent="0.25">
      <c r="A66" s="7">
        <v>0.53</v>
      </c>
      <c r="B66" s="7">
        <v>0.23</v>
      </c>
      <c r="C66" s="7">
        <v>0.22</v>
      </c>
      <c r="D66" s="7">
        <v>0.04</v>
      </c>
    </row>
    <row r="67" spans="1:4" x14ac:dyDescent="0.25">
      <c r="A67" s="7">
        <v>0.67</v>
      </c>
      <c r="B67" s="7">
        <v>0.36</v>
      </c>
      <c r="C67" s="7">
        <v>7.0000000000000007E-2</v>
      </c>
      <c r="D67" s="7">
        <v>0.25</v>
      </c>
    </row>
    <row r="68" spans="1:4" x14ac:dyDescent="0.25">
      <c r="A68" s="7">
        <v>0.57999999999999996</v>
      </c>
      <c r="B68" s="7">
        <v>0.47</v>
      </c>
      <c r="C68" s="7">
        <v>0.42</v>
      </c>
      <c r="D68" s="7">
        <v>0.23</v>
      </c>
    </row>
    <row r="69" spans="1:4" x14ac:dyDescent="0.25">
      <c r="A69" s="7">
        <v>0.7</v>
      </c>
      <c r="B69" s="7">
        <v>0.87</v>
      </c>
      <c r="C69" s="7">
        <v>0.62</v>
      </c>
      <c r="D69" s="7">
        <v>0.03</v>
      </c>
    </row>
    <row r="70" spans="1:4" x14ac:dyDescent="0.25">
      <c r="A70" s="7">
        <v>0.4</v>
      </c>
      <c r="B70" s="7">
        <v>0.35</v>
      </c>
      <c r="C70" s="7">
        <v>0.09</v>
      </c>
      <c r="D70" s="7">
        <v>0.25</v>
      </c>
    </row>
    <row r="71" spans="1:4" x14ac:dyDescent="0.25">
      <c r="A71" s="7">
        <v>0.39</v>
      </c>
      <c r="B71" s="7">
        <v>0.67</v>
      </c>
      <c r="C71" s="7">
        <v>0.16</v>
      </c>
      <c r="D71" s="7">
        <v>0.22</v>
      </c>
    </row>
    <row r="72" spans="1:4" x14ac:dyDescent="0.25">
      <c r="A72" s="7">
        <v>0.49</v>
      </c>
      <c r="B72" s="7">
        <v>0.16</v>
      </c>
      <c r="C72" s="7">
        <v>0.17</v>
      </c>
      <c r="D72" s="7">
        <v>0.1</v>
      </c>
    </row>
    <row r="73" spans="1:4" x14ac:dyDescent="0.25">
      <c r="A73" s="7">
        <v>0.75</v>
      </c>
      <c r="B73" s="7">
        <v>0.73</v>
      </c>
      <c r="C73" s="7">
        <v>7.0000000000000007E-2</v>
      </c>
      <c r="D73" s="7">
        <v>0.18</v>
      </c>
    </row>
    <row r="74" spans="1:4" x14ac:dyDescent="0.25">
      <c r="A74" s="7">
        <v>0.17</v>
      </c>
      <c r="B74" s="7">
        <v>0.32</v>
      </c>
      <c r="C74" s="7">
        <v>0.3</v>
      </c>
      <c r="D74" s="7">
        <v>0.17</v>
      </c>
    </row>
    <row r="75" spans="1:4" x14ac:dyDescent="0.25">
      <c r="A75" s="7">
        <v>0.67</v>
      </c>
      <c r="B75" s="7">
        <v>0.88</v>
      </c>
      <c r="C75" s="7">
        <v>0.04</v>
      </c>
      <c r="D75" s="7">
        <v>0.1</v>
      </c>
    </row>
    <row r="76" spans="1:4" x14ac:dyDescent="0.25">
      <c r="A76" s="7">
        <v>0.28999999999999998</v>
      </c>
      <c r="B76" s="7">
        <v>0.25</v>
      </c>
      <c r="C76" s="7">
        <v>0.04</v>
      </c>
      <c r="D76" s="7">
        <v>0.08</v>
      </c>
    </row>
    <row r="77" spans="1:4" x14ac:dyDescent="0.25">
      <c r="A77" s="7">
        <v>0.65</v>
      </c>
      <c r="B77" s="7">
        <v>0.65</v>
      </c>
      <c r="C77" s="7">
        <v>0.16</v>
      </c>
      <c r="D77" s="7">
        <v>0.34</v>
      </c>
    </row>
    <row r="78" spans="1:4" x14ac:dyDescent="0.25">
      <c r="A78" s="7">
        <v>0.38</v>
      </c>
      <c r="B78" s="7">
        <v>0.62</v>
      </c>
      <c r="C78" s="7">
        <v>7.0000000000000007E-2</v>
      </c>
      <c r="D78" s="7">
        <v>0.32</v>
      </c>
    </row>
    <row r="79" spans="1:4" x14ac:dyDescent="0.25">
      <c r="A79" s="7">
        <v>0.21</v>
      </c>
      <c r="B79" s="7">
        <v>0.61</v>
      </c>
      <c r="C79" s="7">
        <v>0.3</v>
      </c>
      <c r="D79" s="7">
        <v>0.09</v>
      </c>
    </row>
    <row r="80" spans="1:4" x14ac:dyDescent="0.25">
      <c r="A80" s="7">
        <v>0.24</v>
      </c>
      <c r="B80" s="7">
        <v>0.37</v>
      </c>
      <c r="C80" s="7">
        <v>0.08</v>
      </c>
      <c r="D80" s="7">
        <v>0.33</v>
      </c>
    </row>
    <row r="81" spans="1:4" x14ac:dyDescent="0.25">
      <c r="A81" s="7">
        <v>0.24</v>
      </c>
      <c r="B81" s="7">
        <v>0.27</v>
      </c>
      <c r="C81" s="7">
        <v>0.1</v>
      </c>
      <c r="D81" s="7">
        <v>0.18</v>
      </c>
    </row>
    <row r="82" spans="1:4" x14ac:dyDescent="0.25">
      <c r="A82" s="7">
        <v>0.78</v>
      </c>
      <c r="B82" s="7">
        <v>0.56999999999999995</v>
      </c>
      <c r="C82" s="7">
        <v>0.28000000000000003</v>
      </c>
      <c r="D82" s="7">
        <v>0.61</v>
      </c>
    </row>
    <row r="83" spans="1:4" x14ac:dyDescent="0.25">
      <c r="A83" s="7">
        <v>0.32</v>
      </c>
      <c r="B83" s="7">
        <v>0.69</v>
      </c>
      <c r="C83" s="7">
        <v>0.08</v>
      </c>
      <c r="D83" s="7">
        <v>0.25</v>
      </c>
    </row>
    <row r="84" spans="1:4" x14ac:dyDescent="0.25">
      <c r="A84" s="7">
        <v>0.77</v>
      </c>
      <c r="B84" s="7">
        <v>0.49</v>
      </c>
      <c r="C84" s="7">
        <v>0.17</v>
      </c>
      <c r="D84" s="7">
        <v>0.24</v>
      </c>
    </row>
    <row r="85" spans="1:4" x14ac:dyDescent="0.25">
      <c r="A85" s="7">
        <v>0.79</v>
      </c>
      <c r="B85" s="7">
        <v>0.42</v>
      </c>
      <c r="C85" s="7">
        <v>0.49</v>
      </c>
      <c r="D85" s="7">
        <v>0.11</v>
      </c>
    </row>
    <row r="86" spans="1:4" x14ac:dyDescent="0.25">
      <c r="A86" s="7">
        <v>0.4</v>
      </c>
      <c r="B86" s="7">
        <v>0.8</v>
      </c>
      <c r="C86" s="7">
        <v>0.06</v>
      </c>
      <c r="D86" s="7">
        <v>0.15</v>
      </c>
    </row>
    <row r="87" spans="1:4" x14ac:dyDescent="0.25">
      <c r="A87" s="7">
        <v>0.4</v>
      </c>
      <c r="B87" s="7">
        <v>0.28000000000000003</v>
      </c>
      <c r="C87" s="7">
        <v>0.11</v>
      </c>
      <c r="D87" s="7">
        <v>0.23</v>
      </c>
    </row>
    <row r="88" spans="1:4" x14ac:dyDescent="0.25">
      <c r="A88" s="7">
        <v>0.67</v>
      </c>
      <c r="B88" s="7">
        <v>0.56000000000000005</v>
      </c>
      <c r="C88" s="7">
        <v>0.12</v>
      </c>
      <c r="D88" s="7">
        <v>0.12</v>
      </c>
    </row>
    <row r="89" spans="1:4" x14ac:dyDescent="0.25">
      <c r="A89" s="7">
        <v>0.51</v>
      </c>
      <c r="B89" s="7">
        <v>0.31</v>
      </c>
      <c r="C89" s="7">
        <v>0.08</v>
      </c>
      <c r="D89" s="7">
        <v>0.52</v>
      </c>
    </row>
    <row r="90" spans="1:4" x14ac:dyDescent="0.25">
      <c r="A90" s="7">
        <v>0.82</v>
      </c>
      <c r="B90" s="7">
        <v>0.4</v>
      </c>
      <c r="C90" s="7">
        <v>0.52</v>
      </c>
      <c r="D90" s="7">
        <v>0.2</v>
      </c>
    </row>
    <row r="91" spans="1:4" x14ac:dyDescent="0.25">
      <c r="A91" s="7">
        <v>0.92</v>
      </c>
      <c r="B91" s="7">
        <v>0.61</v>
      </c>
      <c r="C91" s="7">
        <v>0.31</v>
      </c>
      <c r="D91" s="7">
        <v>7.0000000000000007E-2</v>
      </c>
    </row>
    <row r="92" spans="1:4" x14ac:dyDescent="0.25">
      <c r="A92" s="7">
        <v>0.47</v>
      </c>
      <c r="B92" s="7">
        <v>0.4</v>
      </c>
      <c r="C92" s="7">
        <v>0.27</v>
      </c>
      <c r="D92" s="7">
        <v>0.15</v>
      </c>
    </row>
    <row r="93" spans="1:4" x14ac:dyDescent="0.25">
      <c r="A93" s="7">
        <v>0.91</v>
      </c>
      <c r="B93" s="7">
        <v>0.18</v>
      </c>
      <c r="C93" s="7">
        <v>0.1</v>
      </c>
      <c r="D93" s="7">
        <v>0.34</v>
      </c>
    </row>
    <row r="94" spans="1:4" x14ac:dyDescent="0.25">
      <c r="A94" s="7">
        <v>0.83</v>
      </c>
      <c r="B94" s="7">
        <v>0.14000000000000001</v>
      </c>
      <c r="C94" s="7">
        <v>0.27</v>
      </c>
      <c r="D94" s="7">
        <v>0.11</v>
      </c>
    </row>
    <row r="95" spans="1:4" x14ac:dyDescent="0.25">
      <c r="A95" s="7">
        <v>0.65</v>
      </c>
      <c r="B95" s="7">
        <v>0.28000000000000003</v>
      </c>
      <c r="C95" s="7">
        <v>0.17</v>
      </c>
      <c r="D95" s="7">
        <v>0.13</v>
      </c>
    </row>
    <row r="96" spans="1:4" x14ac:dyDescent="0.25">
      <c r="A96" s="7">
        <v>0.44</v>
      </c>
      <c r="B96" s="7">
        <v>0.55000000000000004</v>
      </c>
      <c r="C96" s="7">
        <v>0.26</v>
      </c>
      <c r="D96" s="7"/>
    </row>
    <row r="97" spans="1:4" x14ac:dyDescent="0.25">
      <c r="A97" s="7">
        <v>0.2</v>
      </c>
      <c r="B97" s="7">
        <v>0.53</v>
      </c>
      <c r="C97" s="7">
        <v>0.19</v>
      </c>
      <c r="D97" s="7"/>
    </row>
    <row r="98" spans="1:4" x14ac:dyDescent="0.25">
      <c r="A98" s="7">
        <v>0.42</v>
      </c>
      <c r="B98" s="7">
        <v>0.25</v>
      </c>
      <c r="C98" s="7">
        <v>0.32</v>
      </c>
      <c r="D98" s="7"/>
    </row>
    <row r="99" spans="1:4" x14ac:dyDescent="0.25">
      <c r="A99" s="7">
        <v>0.39</v>
      </c>
      <c r="B99" s="7">
        <v>0.6</v>
      </c>
      <c r="C99" s="7">
        <v>0.33</v>
      </c>
      <c r="D99" s="7"/>
    </row>
    <row r="100" spans="1:4" x14ac:dyDescent="0.25">
      <c r="A100" s="7">
        <v>0.65</v>
      </c>
      <c r="B100" s="7">
        <v>0.75</v>
      </c>
      <c r="C100" s="7">
        <v>0.38</v>
      </c>
      <c r="D100" s="7"/>
    </row>
    <row r="101" spans="1:4" x14ac:dyDescent="0.25">
      <c r="A101" s="7">
        <v>0.54</v>
      </c>
      <c r="B101" s="7">
        <v>0.64</v>
      </c>
      <c r="C101" s="7">
        <v>0.57999999999999996</v>
      </c>
      <c r="D101" s="7"/>
    </row>
    <row r="102" spans="1:4" x14ac:dyDescent="0.25">
      <c r="A102" s="7">
        <v>0.45</v>
      </c>
      <c r="B102" s="7">
        <v>0.35</v>
      </c>
      <c r="C102" s="7">
        <v>0.43</v>
      </c>
      <c r="D102" s="7"/>
    </row>
    <row r="103" spans="1:4" x14ac:dyDescent="0.25">
      <c r="A103" s="7">
        <v>0.31</v>
      </c>
      <c r="B103" s="7">
        <v>0.26</v>
      </c>
      <c r="C103" s="7">
        <v>0.08</v>
      </c>
      <c r="D103" s="7"/>
    </row>
    <row r="104" spans="1:4" x14ac:dyDescent="0.25">
      <c r="A104" s="7">
        <v>0.73</v>
      </c>
      <c r="B104" s="7">
        <v>0.34</v>
      </c>
      <c r="C104" s="7">
        <v>0.11</v>
      </c>
      <c r="D104" s="7"/>
    </row>
    <row r="105" spans="1:4" x14ac:dyDescent="0.25">
      <c r="A105" s="7">
        <v>0.26</v>
      </c>
      <c r="B105" s="7">
        <v>0.43</v>
      </c>
      <c r="C105" s="7">
        <v>0.39</v>
      </c>
      <c r="D105" s="7"/>
    </row>
    <row r="106" spans="1:4" x14ac:dyDescent="0.25">
      <c r="A106" s="7">
        <v>0.36</v>
      </c>
      <c r="B106" s="7">
        <v>0.24</v>
      </c>
      <c r="C106" s="7">
        <v>0.44</v>
      </c>
      <c r="D106" s="7"/>
    </row>
    <row r="107" spans="1:4" x14ac:dyDescent="0.25">
      <c r="A107" s="7">
        <v>0.22</v>
      </c>
      <c r="B107" s="7">
        <v>0.34</v>
      </c>
      <c r="C107" s="7">
        <v>0.48</v>
      </c>
      <c r="D107" s="7"/>
    </row>
    <row r="108" spans="1:4" x14ac:dyDescent="0.25">
      <c r="A108" s="7">
        <v>0.4</v>
      </c>
      <c r="B108" s="7">
        <v>0.62</v>
      </c>
      <c r="C108" s="7">
        <v>0.21</v>
      </c>
      <c r="D108" s="7"/>
    </row>
    <row r="109" spans="1:4" x14ac:dyDescent="0.25">
      <c r="A109" s="7">
        <v>0.26</v>
      </c>
      <c r="B109" s="7">
        <v>0.53</v>
      </c>
      <c r="C109" s="7">
        <v>0.62</v>
      </c>
      <c r="D109" s="7"/>
    </row>
    <row r="110" spans="1:4" x14ac:dyDescent="0.25">
      <c r="A110" s="7">
        <v>0.7</v>
      </c>
      <c r="B110" s="7">
        <v>0.41</v>
      </c>
      <c r="C110" s="7">
        <v>0.49</v>
      </c>
      <c r="D110" s="7"/>
    </row>
    <row r="111" spans="1:4" x14ac:dyDescent="0.25">
      <c r="A111" s="7"/>
      <c r="B111" s="7">
        <v>0.31</v>
      </c>
      <c r="C111" s="7">
        <v>0.16</v>
      </c>
      <c r="D111" s="7"/>
    </row>
    <row r="112" spans="1:4" x14ac:dyDescent="0.25">
      <c r="A112" s="7"/>
      <c r="B112" s="7">
        <v>0.19</v>
      </c>
      <c r="C112" s="7">
        <v>0.46</v>
      </c>
      <c r="D112" s="7"/>
    </row>
    <row r="113" spans="1:4" x14ac:dyDescent="0.25">
      <c r="A113" s="7"/>
      <c r="B113" s="7">
        <v>0.57999999999999996</v>
      </c>
      <c r="C113" s="7">
        <v>0.42</v>
      </c>
      <c r="D113" s="7"/>
    </row>
    <row r="114" spans="1:4" x14ac:dyDescent="0.25">
      <c r="A114" s="7"/>
      <c r="B114" s="7">
        <v>0.52</v>
      </c>
      <c r="C114" s="7">
        <v>0.33</v>
      </c>
      <c r="D114" s="7"/>
    </row>
    <row r="115" spans="1:4" x14ac:dyDescent="0.25">
      <c r="A115" s="7"/>
      <c r="B115" s="7">
        <v>0.33</v>
      </c>
      <c r="C115" s="7">
        <v>0.34</v>
      </c>
      <c r="D115" s="7"/>
    </row>
    <row r="116" spans="1:4" x14ac:dyDescent="0.25">
      <c r="A116" s="7"/>
      <c r="B116" s="7">
        <v>0.3</v>
      </c>
      <c r="C116" s="7">
        <v>0.47</v>
      </c>
      <c r="D116" s="7"/>
    </row>
    <row r="117" spans="1:4" x14ac:dyDescent="0.25">
      <c r="A117" s="7"/>
      <c r="B117" s="7">
        <v>0.49</v>
      </c>
      <c r="C117" s="7">
        <v>0.22</v>
      </c>
      <c r="D117" s="7"/>
    </row>
    <row r="118" spans="1:4" x14ac:dyDescent="0.25">
      <c r="A118" s="7"/>
      <c r="B118" s="7">
        <v>0.62</v>
      </c>
      <c r="C118" s="7">
        <v>0.31</v>
      </c>
      <c r="D118" s="7"/>
    </row>
    <row r="119" spans="1:4" x14ac:dyDescent="0.25">
      <c r="A119" s="7"/>
      <c r="B119" s="7">
        <v>0.37</v>
      </c>
      <c r="C119" s="7">
        <v>0.37</v>
      </c>
      <c r="D119" s="7"/>
    </row>
    <row r="120" spans="1:4" x14ac:dyDescent="0.25">
      <c r="A120" s="7"/>
      <c r="B120" s="7"/>
      <c r="C120" s="7">
        <v>0.2</v>
      </c>
      <c r="D120" s="7"/>
    </row>
    <row r="121" spans="1:4" x14ac:dyDescent="0.25">
      <c r="A121" s="7"/>
      <c r="B121" s="7"/>
      <c r="C121" s="7">
        <v>0.11</v>
      </c>
      <c r="D121" s="7"/>
    </row>
    <row r="122" spans="1:4" x14ac:dyDescent="0.25">
      <c r="A122" s="7"/>
      <c r="B122" s="7"/>
      <c r="C122" s="7">
        <v>0.44</v>
      </c>
      <c r="D122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2:P4"/>
  <sheetViews>
    <sheetView zoomScale="80" zoomScaleNormal="80" workbookViewId="0">
      <selection activeCell="W38" sqref="W38"/>
    </sheetView>
  </sheetViews>
  <sheetFormatPr defaultColWidth="8.85546875" defaultRowHeight="15" x14ac:dyDescent="0.25"/>
  <sheetData>
    <row r="2" spans="3:16" x14ac:dyDescent="0.25">
      <c r="P2" t="s">
        <v>23</v>
      </c>
    </row>
    <row r="3" spans="3:16" x14ac:dyDescent="0.25">
      <c r="C3" t="s">
        <v>22</v>
      </c>
      <c r="P3" t="s">
        <v>47</v>
      </c>
    </row>
    <row r="4" spans="3:16" x14ac:dyDescent="0.25">
      <c r="C4" t="s">
        <v>46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4:P6"/>
  <sheetViews>
    <sheetView zoomScale="80" zoomScaleNormal="80" workbookViewId="0">
      <selection activeCell="P6" sqref="P6"/>
    </sheetView>
  </sheetViews>
  <sheetFormatPr defaultColWidth="8.85546875" defaultRowHeight="15" x14ac:dyDescent="0.25"/>
  <sheetData>
    <row r="4" spans="2:16" x14ac:dyDescent="0.25">
      <c r="B4" t="s">
        <v>24</v>
      </c>
    </row>
    <row r="5" spans="2:16" x14ac:dyDescent="0.25">
      <c r="B5" t="s">
        <v>37</v>
      </c>
      <c r="P5" t="s">
        <v>23</v>
      </c>
    </row>
    <row r="6" spans="2:16" x14ac:dyDescent="0.25">
      <c r="P6" t="s">
        <v>47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C77"/>
  <sheetViews>
    <sheetView zoomScale="80" zoomScaleNormal="80" workbookViewId="0">
      <selection activeCell="G29" sqref="G29"/>
    </sheetView>
  </sheetViews>
  <sheetFormatPr defaultRowHeight="15" x14ac:dyDescent="0.25"/>
  <sheetData>
    <row r="1" spans="1:28" x14ac:dyDescent="0.25">
      <c r="A1" s="8" t="s">
        <v>129</v>
      </c>
      <c r="B1" s="8" t="s">
        <v>130</v>
      </c>
      <c r="C1" s="8" t="s">
        <v>110</v>
      </c>
      <c r="D1" s="8" t="s">
        <v>111</v>
      </c>
      <c r="H1" s="8" t="s">
        <v>129</v>
      </c>
      <c r="I1" s="8" t="s">
        <v>130</v>
      </c>
      <c r="J1" s="8" t="s">
        <v>110</v>
      </c>
      <c r="K1" s="8" t="s">
        <v>111</v>
      </c>
      <c r="N1" s="14" t="s">
        <v>233</v>
      </c>
      <c r="T1" t="s">
        <v>232</v>
      </c>
    </row>
    <row r="2" spans="1:28" x14ac:dyDescent="0.25">
      <c r="A2" s="7">
        <v>0.51</v>
      </c>
      <c r="B2" s="7">
        <v>0.69</v>
      </c>
      <c r="C2" s="7">
        <v>0.54</v>
      </c>
      <c r="D2" s="7">
        <v>0.21</v>
      </c>
      <c r="G2" s="6" t="s">
        <v>231</v>
      </c>
      <c r="H2" s="7">
        <v>76</v>
      </c>
      <c r="I2" s="7">
        <v>76</v>
      </c>
      <c r="J2" s="7">
        <v>62</v>
      </c>
      <c r="K2" s="7">
        <v>62</v>
      </c>
      <c r="N2" s="6" t="s">
        <v>210</v>
      </c>
      <c r="O2" s="7"/>
      <c r="P2" s="7"/>
      <c r="Q2" s="7"/>
      <c r="R2" s="7"/>
      <c r="S2" s="7"/>
      <c r="T2" s="6" t="s">
        <v>209</v>
      </c>
      <c r="U2" s="7">
        <v>1</v>
      </c>
      <c r="V2" s="7"/>
      <c r="W2" s="7"/>
      <c r="X2" s="7"/>
      <c r="Y2" s="7"/>
      <c r="Z2" s="7"/>
      <c r="AA2" s="7"/>
      <c r="AB2" s="7"/>
    </row>
    <row r="3" spans="1:28" x14ac:dyDescent="0.25">
      <c r="A3" s="7">
        <v>0.56999999999999995</v>
      </c>
      <c r="B3" s="7">
        <v>0.56999999999999995</v>
      </c>
      <c r="C3" s="7">
        <v>0.38</v>
      </c>
      <c r="D3" s="7">
        <v>0.33</v>
      </c>
      <c r="G3" s="6"/>
      <c r="H3" s="7"/>
      <c r="I3" s="7"/>
      <c r="J3" s="7"/>
      <c r="K3" s="7"/>
      <c r="N3" s="6" t="s">
        <v>208</v>
      </c>
      <c r="O3" s="7">
        <v>39.549999999999997</v>
      </c>
      <c r="P3" s="7"/>
      <c r="Q3" s="7"/>
      <c r="R3" s="7"/>
      <c r="S3" s="7"/>
      <c r="T3" s="6" t="s">
        <v>207</v>
      </c>
      <c r="U3" s="7">
        <v>6</v>
      </c>
      <c r="V3" s="7"/>
      <c r="W3" s="7"/>
      <c r="X3" s="7"/>
      <c r="Y3" s="7"/>
      <c r="Z3" s="7"/>
      <c r="AA3" s="7"/>
      <c r="AB3" s="7"/>
    </row>
    <row r="4" spans="1:28" x14ac:dyDescent="0.25">
      <c r="A4" s="7">
        <v>0.43</v>
      </c>
      <c r="B4" s="7">
        <v>0.55000000000000004</v>
      </c>
      <c r="C4" s="7">
        <v>0.21</v>
      </c>
      <c r="D4" s="7">
        <v>0.11</v>
      </c>
      <c r="G4" s="6" t="s">
        <v>230</v>
      </c>
      <c r="H4" s="7">
        <v>0.11</v>
      </c>
      <c r="I4" s="7">
        <v>0.13</v>
      </c>
      <c r="J4" s="7">
        <v>0.06</v>
      </c>
      <c r="K4" s="7">
        <v>0.03</v>
      </c>
      <c r="N4" s="6" t="s">
        <v>158</v>
      </c>
      <c r="O4" s="7" t="s">
        <v>212</v>
      </c>
      <c r="P4" s="7"/>
      <c r="Q4" s="7"/>
      <c r="R4" s="7"/>
      <c r="S4" s="7"/>
      <c r="T4" s="6" t="s">
        <v>206</v>
      </c>
      <c r="U4" s="7">
        <v>0.05</v>
      </c>
      <c r="V4" s="7"/>
      <c r="W4" s="7"/>
      <c r="X4" s="7"/>
      <c r="Y4" s="7"/>
      <c r="Z4" s="7"/>
      <c r="AA4" s="7"/>
      <c r="AB4" s="7"/>
    </row>
    <row r="5" spans="1:28" x14ac:dyDescent="0.25">
      <c r="A5" s="7">
        <v>0.6</v>
      </c>
      <c r="B5" s="7">
        <v>0.61</v>
      </c>
      <c r="C5" s="7">
        <v>0.35</v>
      </c>
      <c r="D5" s="7">
        <v>0.31</v>
      </c>
      <c r="G5" s="6" t="s">
        <v>229</v>
      </c>
      <c r="H5" s="7">
        <v>0.3</v>
      </c>
      <c r="I5" s="7">
        <v>0.34</v>
      </c>
      <c r="J5" s="7">
        <v>0.1575</v>
      </c>
      <c r="K5" s="7">
        <v>0.1275</v>
      </c>
      <c r="N5" s="6" t="s">
        <v>168</v>
      </c>
      <c r="O5" s="7" t="s">
        <v>167</v>
      </c>
      <c r="P5" s="7"/>
      <c r="Q5" s="7"/>
      <c r="R5" s="7"/>
      <c r="S5" s="7"/>
      <c r="T5" s="6"/>
      <c r="U5" s="7"/>
      <c r="V5" s="7"/>
      <c r="W5" s="7"/>
      <c r="X5" s="7"/>
      <c r="Y5" s="7"/>
      <c r="Z5" s="7"/>
      <c r="AA5" s="7"/>
      <c r="AB5" s="7"/>
    </row>
    <row r="6" spans="1:28" x14ac:dyDescent="0.25">
      <c r="A6" s="7">
        <v>0.65</v>
      </c>
      <c r="B6" s="7">
        <v>0.77</v>
      </c>
      <c r="C6" s="7">
        <v>0.28000000000000003</v>
      </c>
      <c r="D6" s="7">
        <v>0.19</v>
      </c>
      <c r="G6" s="6" t="s">
        <v>228</v>
      </c>
      <c r="H6" s="7">
        <v>0.42499999999999999</v>
      </c>
      <c r="I6" s="7">
        <v>0.435</v>
      </c>
      <c r="J6" s="7">
        <v>0.215</v>
      </c>
      <c r="K6" s="7">
        <v>0.19</v>
      </c>
      <c r="N6" s="6" t="s">
        <v>205</v>
      </c>
      <c r="O6" s="7" t="s">
        <v>164</v>
      </c>
      <c r="P6" s="7"/>
      <c r="Q6" s="7"/>
      <c r="R6" s="7"/>
      <c r="S6" s="7"/>
      <c r="T6" s="6" t="s">
        <v>226</v>
      </c>
      <c r="U6" s="7" t="s">
        <v>180</v>
      </c>
      <c r="V6" s="7" t="s">
        <v>203</v>
      </c>
      <c r="W6" s="7" t="s">
        <v>202</v>
      </c>
      <c r="X6" s="7" t="s">
        <v>201</v>
      </c>
      <c r="Y6" s="7" t="s">
        <v>225</v>
      </c>
      <c r="Z6" s="7"/>
      <c r="AA6" s="7"/>
      <c r="AB6" s="7"/>
    </row>
    <row r="7" spans="1:28" x14ac:dyDescent="0.25">
      <c r="A7" s="7">
        <v>0.46</v>
      </c>
      <c r="B7" s="7">
        <v>0.49</v>
      </c>
      <c r="C7" s="7">
        <v>0.49</v>
      </c>
      <c r="D7" s="7">
        <v>0.71</v>
      </c>
      <c r="G7" s="6" t="s">
        <v>227</v>
      </c>
      <c r="H7" s="7">
        <v>0.55249999999999999</v>
      </c>
      <c r="I7" s="7">
        <v>0.57750000000000001</v>
      </c>
      <c r="J7" s="7">
        <v>0.3125</v>
      </c>
      <c r="K7" s="7">
        <v>0.27250000000000002</v>
      </c>
      <c r="N7" s="6" t="s">
        <v>200</v>
      </c>
      <c r="O7" s="7">
        <v>0.30370000000000003</v>
      </c>
      <c r="P7" s="7"/>
      <c r="Q7" s="7"/>
      <c r="R7" s="7"/>
      <c r="S7" s="7"/>
      <c r="T7" s="6" t="s">
        <v>389</v>
      </c>
      <c r="U7" s="7">
        <v>-2.776E-2</v>
      </c>
      <c r="V7" s="7" t="s">
        <v>402</v>
      </c>
      <c r="W7" s="7" t="s">
        <v>186</v>
      </c>
      <c r="X7" s="7" t="s">
        <v>185</v>
      </c>
      <c r="Y7" s="7">
        <v>0.72950000000000004</v>
      </c>
      <c r="Z7" s="7" t="s">
        <v>198</v>
      </c>
      <c r="AA7" s="7"/>
      <c r="AB7" s="7"/>
    </row>
    <row r="8" spans="1:28" x14ac:dyDescent="0.25">
      <c r="A8" s="7">
        <v>0.47</v>
      </c>
      <c r="B8" s="7">
        <v>0.45</v>
      </c>
      <c r="C8" s="7">
        <v>0.55000000000000004</v>
      </c>
      <c r="D8" s="7">
        <v>0.84</v>
      </c>
      <c r="G8" s="6" t="s">
        <v>224</v>
      </c>
      <c r="H8" s="7">
        <v>1.23</v>
      </c>
      <c r="I8" s="7">
        <v>0.86</v>
      </c>
      <c r="J8" s="7">
        <v>0.63</v>
      </c>
      <c r="K8" s="7">
        <v>0.84</v>
      </c>
      <c r="N8" s="6"/>
      <c r="O8" s="7"/>
      <c r="P8" s="7"/>
      <c r="Q8" s="7"/>
      <c r="R8" s="7"/>
      <c r="S8" s="7"/>
      <c r="T8" s="6" t="s">
        <v>388</v>
      </c>
      <c r="U8" s="7">
        <v>0.1915</v>
      </c>
      <c r="V8" s="7" t="s">
        <v>401</v>
      </c>
      <c r="W8" s="7" t="s">
        <v>164</v>
      </c>
      <c r="X8" s="7" t="s">
        <v>167</v>
      </c>
      <c r="Y8" s="7" t="s">
        <v>212</v>
      </c>
      <c r="Z8" s="7" t="s">
        <v>196</v>
      </c>
      <c r="AA8" s="7"/>
      <c r="AB8" s="7"/>
    </row>
    <row r="9" spans="1:28" x14ac:dyDescent="0.25">
      <c r="A9" s="7">
        <v>0.68</v>
      </c>
      <c r="B9" s="7">
        <v>0.57999999999999996</v>
      </c>
      <c r="C9" s="7">
        <v>0.34</v>
      </c>
      <c r="D9" s="7">
        <v>0.08</v>
      </c>
      <c r="G9" s="6"/>
      <c r="H9" s="7"/>
      <c r="I9" s="7"/>
      <c r="J9" s="7"/>
      <c r="K9" s="7"/>
      <c r="N9" s="6" t="s">
        <v>195</v>
      </c>
      <c r="O9" s="7"/>
      <c r="P9" s="7"/>
      <c r="Q9" s="7"/>
      <c r="R9" s="7"/>
      <c r="S9" s="7"/>
      <c r="T9" s="6" t="s">
        <v>387</v>
      </c>
      <c r="U9" s="7">
        <v>0.21390000000000001</v>
      </c>
      <c r="V9" s="7" t="s">
        <v>400</v>
      </c>
      <c r="W9" s="7" t="s">
        <v>164</v>
      </c>
      <c r="X9" s="7" t="s">
        <v>167</v>
      </c>
      <c r="Y9" s="7" t="s">
        <v>212</v>
      </c>
      <c r="Z9" s="7" t="s">
        <v>193</v>
      </c>
      <c r="AA9" s="7"/>
      <c r="AB9" s="7"/>
    </row>
    <row r="10" spans="1:28" x14ac:dyDescent="0.25">
      <c r="A10" s="7">
        <v>0.31</v>
      </c>
      <c r="B10" s="7">
        <v>0.69</v>
      </c>
      <c r="C10" s="7">
        <v>0.2</v>
      </c>
      <c r="D10" s="7">
        <v>0.24</v>
      </c>
      <c r="G10" s="6" t="s">
        <v>219</v>
      </c>
      <c r="H10" s="7">
        <v>0.43619999999999998</v>
      </c>
      <c r="I10" s="7">
        <v>0.46389999999999998</v>
      </c>
      <c r="J10" s="7">
        <v>0.2447</v>
      </c>
      <c r="K10" s="7">
        <v>0.2223</v>
      </c>
      <c r="N10" s="6" t="s">
        <v>159</v>
      </c>
      <c r="O10" s="7" t="s">
        <v>393</v>
      </c>
      <c r="P10" s="7"/>
      <c r="Q10" s="7"/>
      <c r="R10" s="7"/>
      <c r="S10" s="7"/>
      <c r="T10" s="6" t="s">
        <v>386</v>
      </c>
      <c r="U10" s="7">
        <v>0.21929999999999999</v>
      </c>
      <c r="V10" s="7" t="s">
        <v>399</v>
      </c>
      <c r="W10" s="7" t="s">
        <v>164</v>
      </c>
      <c r="X10" s="7" t="s">
        <v>167</v>
      </c>
      <c r="Y10" s="7" t="s">
        <v>212</v>
      </c>
      <c r="Z10" s="7" t="s">
        <v>190</v>
      </c>
      <c r="AA10" s="7"/>
      <c r="AB10" s="7"/>
    </row>
    <row r="11" spans="1:28" x14ac:dyDescent="0.25">
      <c r="A11" s="7">
        <v>0.51</v>
      </c>
      <c r="B11" s="7">
        <v>0.66</v>
      </c>
      <c r="C11" s="7">
        <v>0.63</v>
      </c>
      <c r="D11" s="7">
        <v>0.72</v>
      </c>
      <c r="G11" s="6" t="s">
        <v>217</v>
      </c>
      <c r="H11" s="7">
        <v>0.18729999999999999</v>
      </c>
      <c r="I11" s="7">
        <v>0.18379999999999999</v>
      </c>
      <c r="J11" s="7">
        <v>0.1205</v>
      </c>
      <c r="K11" s="7">
        <v>0.15129999999999999</v>
      </c>
      <c r="N11" s="6" t="s">
        <v>158</v>
      </c>
      <c r="O11" s="7">
        <v>2.8E-3</v>
      </c>
      <c r="P11" s="7"/>
      <c r="Q11" s="7"/>
      <c r="R11" s="7"/>
      <c r="S11" s="7"/>
      <c r="T11" s="6" t="s">
        <v>385</v>
      </c>
      <c r="U11" s="7">
        <v>0.2417</v>
      </c>
      <c r="V11" s="7" t="s">
        <v>398</v>
      </c>
      <c r="W11" s="7" t="s">
        <v>164</v>
      </c>
      <c r="X11" s="7" t="s">
        <v>167</v>
      </c>
      <c r="Y11" s="7" t="s">
        <v>212</v>
      </c>
      <c r="Z11" s="7" t="s">
        <v>188</v>
      </c>
      <c r="AA11" s="7"/>
      <c r="AB11" s="7"/>
    </row>
    <row r="12" spans="1:28" x14ac:dyDescent="0.25">
      <c r="A12" s="7">
        <v>0.66</v>
      </c>
      <c r="B12" s="7">
        <v>0.69</v>
      </c>
      <c r="C12" s="7">
        <v>0.43</v>
      </c>
      <c r="D12" s="7">
        <v>0.18</v>
      </c>
      <c r="G12" s="6" t="s">
        <v>215</v>
      </c>
      <c r="H12" s="7">
        <v>2.1479999999999999E-2</v>
      </c>
      <c r="I12" s="7">
        <v>2.1090000000000001E-2</v>
      </c>
      <c r="J12" s="7">
        <v>1.5310000000000001E-2</v>
      </c>
      <c r="K12" s="7">
        <v>1.9210000000000001E-2</v>
      </c>
      <c r="N12" s="6" t="s">
        <v>168</v>
      </c>
      <c r="O12" s="7" t="s">
        <v>254</v>
      </c>
      <c r="P12" s="7"/>
      <c r="Q12" s="7"/>
      <c r="R12" s="7"/>
      <c r="S12" s="7"/>
      <c r="T12" s="6" t="s">
        <v>162</v>
      </c>
      <c r="U12" s="7">
        <v>2.2419999999999999E-2</v>
      </c>
      <c r="V12" s="7" t="s">
        <v>397</v>
      </c>
      <c r="W12" s="7" t="s">
        <v>186</v>
      </c>
      <c r="X12" s="7" t="s">
        <v>185</v>
      </c>
      <c r="Y12" s="7">
        <v>0.87470000000000003</v>
      </c>
      <c r="Z12" s="7" t="s">
        <v>184</v>
      </c>
      <c r="AA12" s="7"/>
      <c r="AB12" s="7"/>
    </row>
    <row r="13" spans="1:28" x14ac:dyDescent="0.25">
      <c r="A13" s="7">
        <v>0.39</v>
      </c>
      <c r="B13" s="7">
        <v>0.32</v>
      </c>
      <c r="C13" s="7">
        <v>0.3</v>
      </c>
      <c r="D13" s="7">
        <v>0.28000000000000003</v>
      </c>
      <c r="G13" s="6"/>
      <c r="H13" s="7"/>
      <c r="I13" s="7"/>
      <c r="J13" s="7"/>
      <c r="K13" s="7"/>
      <c r="N13" s="6" t="s">
        <v>165</v>
      </c>
      <c r="O13" s="7" t="s">
        <v>164</v>
      </c>
      <c r="P13" s="7"/>
      <c r="Q13" s="7"/>
      <c r="R13" s="7"/>
      <c r="S13" s="7"/>
      <c r="T13" s="6"/>
      <c r="U13" s="7"/>
      <c r="V13" s="7"/>
      <c r="W13" s="7"/>
      <c r="X13" s="7"/>
      <c r="Y13" s="7"/>
      <c r="Z13" s="7"/>
      <c r="AA13" s="7"/>
      <c r="AB13" s="7"/>
    </row>
    <row r="14" spans="1:28" x14ac:dyDescent="0.25">
      <c r="A14" s="7">
        <v>0.47</v>
      </c>
      <c r="B14" s="7">
        <v>0.69</v>
      </c>
      <c r="C14" s="7">
        <v>0.33</v>
      </c>
      <c r="D14" s="7">
        <v>0.12</v>
      </c>
      <c r="G14" s="6" t="s">
        <v>318</v>
      </c>
      <c r="H14" s="7">
        <v>0.39340000000000003</v>
      </c>
      <c r="I14" s="7">
        <v>0.4219</v>
      </c>
      <c r="J14" s="7">
        <v>0.21410000000000001</v>
      </c>
      <c r="K14" s="7">
        <v>0.18379999999999999</v>
      </c>
      <c r="N14" s="6"/>
      <c r="O14" s="7"/>
      <c r="P14" s="7"/>
      <c r="Q14" s="7"/>
      <c r="R14" s="7"/>
      <c r="S14" s="7"/>
      <c r="T14" s="6" t="s">
        <v>183</v>
      </c>
      <c r="U14" s="7" t="s">
        <v>182</v>
      </c>
      <c r="V14" s="7" t="s">
        <v>181</v>
      </c>
      <c r="W14" s="7" t="s">
        <v>180</v>
      </c>
      <c r="X14" s="7" t="s">
        <v>179</v>
      </c>
      <c r="Y14" s="7" t="s">
        <v>178</v>
      </c>
      <c r="Z14" s="7" t="s">
        <v>177</v>
      </c>
      <c r="AA14" s="7" t="s">
        <v>213</v>
      </c>
      <c r="AB14" s="7" t="s">
        <v>150</v>
      </c>
    </row>
    <row r="15" spans="1:28" x14ac:dyDescent="0.25">
      <c r="A15" s="7">
        <v>0.57999999999999996</v>
      </c>
      <c r="B15" s="7">
        <v>0.48</v>
      </c>
      <c r="C15" s="7">
        <v>0.26</v>
      </c>
      <c r="D15" s="7">
        <v>0.16</v>
      </c>
      <c r="G15" s="6" t="s">
        <v>316</v>
      </c>
      <c r="H15" s="7">
        <v>0.47899999999999998</v>
      </c>
      <c r="I15" s="7">
        <v>0.50600000000000001</v>
      </c>
      <c r="J15" s="7">
        <v>0.27529999999999999</v>
      </c>
      <c r="K15" s="7">
        <v>0.26069999999999999</v>
      </c>
      <c r="N15" s="6" t="s">
        <v>174</v>
      </c>
      <c r="O15" s="7"/>
      <c r="P15" s="7"/>
      <c r="Q15" s="7"/>
      <c r="R15" s="7"/>
      <c r="S15" s="7"/>
      <c r="T15" s="6" t="s">
        <v>389</v>
      </c>
      <c r="U15" s="7">
        <v>0.43619999999999998</v>
      </c>
      <c r="V15" s="7">
        <v>0.46389999999999998</v>
      </c>
      <c r="W15" s="7">
        <v>-2.776E-2</v>
      </c>
      <c r="X15" s="7">
        <v>2.6839999999999999E-2</v>
      </c>
      <c r="Y15" s="7">
        <v>76</v>
      </c>
      <c r="Z15" s="7">
        <v>76</v>
      </c>
      <c r="AA15" s="7">
        <v>1.4630000000000001</v>
      </c>
      <c r="AB15" s="7">
        <v>272</v>
      </c>
    </row>
    <row r="16" spans="1:28" x14ac:dyDescent="0.25">
      <c r="A16" s="7">
        <v>0.47</v>
      </c>
      <c r="B16" s="7">
        <v>0.44</v>
      </c>
      <c r="C16" s="7">
        <v>0.15</v>
      </c>
      <c r="D16" s="7">
        <v>0.22</v>
      </c>
      <c r="N16" s="6" t="s">
        <v>172</v>
      </c>
      <c r="O16" s="7">
        <v>15.16</v>
      </c>
      <c r="P16" s="7"/>
      <c r="Q16" s="7"/>
      <c r="R16" s="7"/>
      <c r="S16" s="7"/>
      <c r="T16" s="6" t="s">
        <v>388</v>
      </c>
      <c r="U16" s="7">
        <v>0.43619999999999998</v>
      </c>
      <c r="V16" s="7">
        <v>0.2447</v>
      </c>
      <c r="W16" s="7">
        <v>0.1915</v>
      </c>
      <c r="X16" s="7">
        <v>2.8320000000000001E-2</v>
      </c>
      <c r="Y16" s="7">
        <v>76</v>
      </c>
      <c r="Z16" s="7">
        <v>62</v>
      </c>
      <c r="AA16" s="7">
        <v>9.5640000000000001</v>
      </c>
      <c r="AB16" s="7">
        <v>272</v>
      </c>
    </row>
    <row r="17" spans="1:28" x14ac:dyDescent="0.25">
      <c r="A17" s="7">
        <v>0.66</v>
      </c>
      <c r="B17" s="7">
        <v>0.83</v>
      </c>
      <c r="C17" s="7">
        <v>0.26</v>
      </c>
      <c r="D17" s="7">
        <v>0.3</v>
      </c>
      <c r="N17" s="6" t="s">
        <v>158</v>
      </c>
      <c r="O17" s="7">
        <v>1.6999999999999999E-3</v>
      </c>
      <c r="P17" s="7"/>
      <c r="Q17" s="7"/>
      <c r="R17" s="7"/>
      <c r="S17" s="7"/>
      <c r="T17" s="6" t="s">
        <v>387</v>
      </c>
      <c r="U17" s="7">
        <v>0.43619999999999998</v>
      </c>
      <c r="V17" s="7">
        <v>0.2223</v>
      </c>
      <c r="W17" s="7">
        <v>0.21390000000000001</v>
      </c>
      <c r="X17" s="7">
        <v>2.8320000000000001E-2</v>
      </c>
      <c r="Y17" s="7">
        <v>76</v>
      </c>
      <c r="Z17" s="7">
        <v>62</v>
      </c>
      <c r="AA17" s="7">
        <v>10.68</v>
      </c>
      <c r="AB17" s="7">
        <v>272</v>
      </c>
    </row>
    <row r="18" spans="1:28" x14ac:dyDescent="0.25">
      <c r="A18" s="7">
        <v>0.38</v>
      </c>
      <c r="B18" s="7">
        <v>0.18</v>
      </c>
      <c r="C18" s="7">
        <v>0.31</v>
      </c>
      <c r="D18" s="7">
        <v>0.09</v>
      </c>
      <c r="N18" s="6" t="s">
        <v>168</v>
      </c>
      <c r="O18" s="7" t="s">
        <v>254</v>
      </c>
      <c r="P18" s="7"/>
      <c r="Q18" s="7"/>
      <c r="R18" s="7"/>
      <c r="S18" s="7"/>
      <c r="T18" s="6" t="s">
        <v>386</v>
      </c>
      <c r="U18" s="7">
        <v>0.46389999999999998</v>
      </c>
      <c r="V18" s="7">
        <v>0.2447</v>
      </c>
      <c r="W18" s="7">
        <v>0.21929999999999999</v>
      </c>
      <c r="X18" s="7">
        <v>2.8320000000000001E-2</v>
      </c>
      <c r="Y18" s="7">
        <v>76</v>
      </c>
      <c r="Z18" s="7">
        <v>62</v>
      </c>
      <c r="AA18" s="7">
        <v>10.95</v>
      </c>
      <c r="AB18" s="7">
        <v>272</v>
      </c>
    </row>
    <row r="19" spans="1:28" x14ac:dyDescent="0.25">
      <c r="A19" s="7">
        <v>0.56000000000000005</v>
      </c>
      <c r="B19" s="7">
        <v>0.27</v>
      </c>
      <c r="C19" s="7">
        <v>0.18</v>
      </c>
      <c r="D19" s="7">
        <v>0.22</v>
      </c>
      <c r="N19" s="6" t="s">
        <v>165</v>
      </c>
      <c r="O19" s="7" t="s">
        <v>164</v>
      </c>
      <c r="P19" s="7"/>
      <c r="Q19" s="7"/>
      <c r="R19" s="7"/>
      <c r="S19" s="7"/>
      <c r="T19" s="6" t="s">
        <v>385</v>
      </c>
      <c r="U19" s="7">
        <v>0.46389999999999998</v>
      </c>
      <c r="V19" s="7">
        <v>0.2223</v>
      </c>
      <c r="W19" s="7">
        <v>0.2417</v>
      </c>
      <c r="X19" s="7">
        <v>2.8320000000000001E-2</v>
      </c>
      <c r="Y19" s="7">
        <v>76</v>
      </c>
      <c r="Z19" s="7">
        <v>62</v>
      </c>
      <c r="AA19" s="7">
        <v>12.07</v>
      </c>
      <c r="AB19" s="7">
        <v>272</v>
      </c>
    </row>
    <row r="20" spans="1:28" x14ac:dyDescent="0.25">
      <c r="A20" s="7">
        <v>0.43</v>
      </c>
      <c r="B20" s="7">
        <v>0.62</v>
      </c>
      <c r="C20" s="7">
        <v>0.19</v>
      </c>
      <c r="D20" s="7">
        <v>0.21</v>
      </c>
      <c r="N20" s="6"/>
      <c r="O20" s="7"/>
      <c r="P20" s="7"/>
      <c r="Q20" s="7"/>
      <c r="R20" s="7"/>
      <c r="S20" s="7"/>
      <c r="T20" s="6" t="s">
        <v>162</v>
      </c>
      <c r="U20" s="7">
        <v>0.2447</v>
      </c>
      <c r="V20" s="7">
        <v>0.2223</v>
      </c>
      <c r="W20" s="7">
        <v>2.2419999999999999E-2</v>
      </c>
      <c r="X20" s="7">
        <v>2.972E-2</v>
      </c>
      <c r="Y20" s="7">
        <v>62</v>
      </c>
      <c r="Z20" s="7">
        <v>62</v>
      </c>
      <c r="AA20" s="7">
        <v>1.0669999999999999</v>
      </c>
      <c r="AB20" s="7">
        <v>272</v>
      </c>
    </row>
    <row r="21" spans="1:28" x14ac:dyDescent="0.25">
      <c r="A21" s="7">
        <v>0.26</v>
      </c>
      <c r="B21" s="7">
        <v>0.47</v>
      </c>
      <c r="C21" s="7">
        <v>0.2</v>
      </c>
      <c r="D21" s="7">
        <v>0.15</v>
      </c>
      <c r="N21" s="6" t="s">
        <v>161</v>
      </c>
      <c r="O21" s="7" t="s">
        <v>151</v>
      </c>
      <c r="P21" s="7" t="s">
        <v>150</v>
      </c>
      <c r="Q21" s="7" t="s">
        <v>160</v>
      </c>
      <c r="R21" s="7" t="s">
        <v>159</v>
      </c>
      <c r="S21" s="7" t="s">
        <v>158</v>
      </c>
    </row>
    <row r="22" spans="1:28" x14ac:dyDescent="0.25">
      <c r="A22" s="7">
        <v>0.28000000000000003</v>
      </c>
      <c r="B22" s="7">
        <v>0.37</v>
      </c>
      <c r="C22" s="7">
        <v>0.22</v>
      </c>
      <c r="D22" s="7">
        <v>0.15</v>
      </c>
      <c r="N22" s="6" t="s">
        <v>157</v>
      </c>
      <c r="O22" s="7">
        <v>3.2490000000000001</v>
      </c>
      <c r="P22" s="7">
        <v>3</v>
      </c>
      <c r="Q22" s="7">
        <v>1.083</v>
      </c>
      <c r="R22" s="7" t="s">
        <v>384</v>
      </c>
      <c r="S22" s="7" t="s">
        <v>211</v>
      </c>
    </row>
    <row r="23" spans="1:28" x14ac:dyDescent="0.25">
      <c r="A23" s="7">
        <v>0.22</v>
      </c>
      <c r="B23" s="7">
        <v>0.21</v>
      </c>
      <c r="C23" s="7">
        <v>0.13</v>
      </c>
      <c r="D23" s="7">
        <v>0.17</v>
      </c>
      <c r="N23" s="6" t="s">
        <v>154</v>
      </c>
      <c r="O23" s="7">
        <v>7.4480000000000004</v>
      </c>
      <c r="P23" s="7">
        <v>272</v>
      </c>
      <c r="Q23" s="7">
        <v>2.7380000000000002E-2</v>
      </c>
      <c r="R23" s="7"/>
      <c r="S23" s="7"/>
    </row>
    <row r="24" spans="1:28" x14ac:dyDescent="0.25">
      <c r="A24" s="7">
        <v>0.3</v>
      </c>
      <c r="B24" s="7">
        <v>0.32</v>
      </c>
      <c r="C24" s="7">
        <v>0.3</v>
      </c>
      <c r="D24" s="7">
        <v>0.18</v>
      </c>
      <c r="N24" s="6" t="s">
        <v>153</v>
      </c>
      <c r="O24" s="7">
        <v>10.7</v>
      </c>
      <c r="P24" s="7">
        <v>275</v>
      </c>
      <c r="Q24" s="7"/>
      <c r="R24" s="7"/>
      <c r="S24" s="7"/>
    </row>
    <row r="25" spans="1:28" x14ac:dyDescent="0.25">
      <c r="A25" s="7">
        <v>0.6</v>
      </c>
      <c r="B25" s="7">
        <v>0.54</v>
      </c>
      <c r="C25" s="7">
        <v>0.26</v>
      </c>
      <c r="D25" s="7">
        <v>0.39</v>
      </c>
      <c r="N25" s="6"/>
      <c r="O25" s="7"/>
      <c r="P25" s="7"/>
      <c r="Q25" s="7"/>
      <c r="R25" s="7"/>
      <c r="S25" s="7"/>
    </row>
    <row r="26" spans="1:28" x14ac:dyDescent="0.25">
      <c r="A26" s="7">
        <v>0.4</v>
      </c>
      <c r="B26" s="7">
        <v>0.47</v>
      </c>
      <c r="C26" s="7">
        <v>0.28000000000000003</v>
      </c>
      <c r="D26" s="7">
        <v>0.2</v>
      </c>
      <c r="N26" s="6" t="s">
        <v>142</v>
      </c>
      <c r="O26" s="7"/>
      <c r="P26" s="7"/>
      <c r="Q26" s="7"/>
      <c r="R26" s="7"/>
      <c r="S26" s="7"/>
    </row>
    <row r="27" spans="1:28" x14ac:dyDescent="0.25">
      <c r="A27" s="7">
        <v>0.3</v>
      </c>
      <c r="B27" s="7">
        <v>0.3</v>
      </c>
      <c r="C27" s="7">
        <v>0.34</v>
      </c>
      <c r="D27" s="7">
        <v>0.19</v>
      </c>
      <c r="N27" s="6" t="s">
        <v>141</v>
      </c>
      <c r="O27" s="7">
        <v>4</v>
      </c>
      <c r="P27" s="7"/>
      <c r="Q27" s="7"/>
      <c r="R27" s="7"/>
      <c r="S27" s="7"/>
    </row>
    <row r="28" spans="1:28" x14ac:dyDescent="0.25">
      <c r="A28" s="7">
        <v>0.12</v>
      </c>
      <c r="B28" s="7">
        <v>0.13</v>
      </c>
      <c r="C28" s="7">
        <v>0.23</v>
      </c>
      <c r="D28" s="7">
        <v>0.14000000000000001</v>
      </c>
      <c r="N28" s="6" t="s">
        <v>140</v>
      </c>
      <c r="O28" s="7">
        <v>276</v>
      </c>
      <c r="P28" s="7"/>
      <c r="Q28" s="7"/>
      <c r="R28" s="7"/>
      <c r="S28" s="7"/>
    </row>
    <row r="29" spans="1:28" x14ac:dyDescent="0.25">
      <c r="A29" s="7">
        <v>0.31</v>
      </c>
      <c r="B29" s="7">
        <v>0.37</v>
      </c>
      <c r="C29" s="7">
        <v>0.28999999999999998</v>
      </c>
      <c r="D29" s="7">
        <v>0.21</v>
      </c>
    </row>
    <row r="30" spans="1:28" x14ac:dyDescent="0.25">
      <c r="A30" s="7">
        <v>0.4</v>
      </c>
      <c r="B30" s="7">
        <v>0.27</v>
      </c>
      <c r="C30" s="7">
        <v>0.16</v>
      </c>
      <c r="D30" s="7">
        <v>0.11</v>
      </c>
      <c r="N30" s="14" t="s">
        <v>204</v>
      </c>
    </row>
    <row r="31" spans="1:28" x14ac:dyDescent="0.25">
      <c r="A31" s="7">
        <v>0.28000000000000003</v>
      </c>
      <c r="B31" s="7">
        <v>0.43</v>
      </c>
      <c r="C31" s="7">
        <v>0.26</v>
      </c>
      <c r="D31" s="7">
        <v>0.28000000000000003</v>
      </c>
      <c r="N31" s="6" t="s">
        <v>210</v>
      </c>
      <c r="O31" s="7"/>
      <c r="P31" s="7"/>
      <c r="Q31" s="7"/>
      <c r="R31" s="7"/>
      <c r="S31" s="7"/>
      <c r="T31" s="6" t="s">
        <v>209</v>
      </c>
      <c r="U31" s="7">
        <v>1</v>
      </c>
      <c r="V31" s="7"/>
      <c r="W31" s="7"/>
      <c r="X31" s="7"/>
      <c r="Y31" s="7"/>
      <c r="Z31" s="7"/>
      <c r="AA31" s="7"/>
      <c r="AB31" s="7"/>
    </row>
    <row r="32" spans="1:28" x14ac:dyDescent="0.25">
      <c r="A32" s="7">
        <v>0.5</v>
      </c>
      <c r="B32" s="7">
        <v>0.77</v>
      </c>
      <c r="C32" s="7">
        <v>0.14000000000000001</v>
      </c>
      <c r="D32" s="7">
        <v>0.14000000000000001</v>
      </c>
      <c r="N32" s="6" t="s">
        <v>208</v>
      </c>
      <c r="O32" s="7">
        <v>39.549999999999997</v>
      </c>
      <c r="P32" s="7"/>
      <c r="Q32" s="7"/>
      <c r="R32" s="7"/>
      <c r="S32" s="7"/>
      <c r="T32" s="6" t="s">
        <v>207</v>
      </c>
      <c r="U32" s="7">
        <v>6</v>
      </c>
      <c r="V32" s="7"/>
      <c r="W32" s="7"/>
      <c r="X32" s="7"/>
      <c r="Y32" s="7"/>
      <c r="Z32" s="7"/>
      <c r="AA32" s="7"/>
      <c r="AB32" s="7"/>
    </row>
    <row r="33" spans="1:29" x14ac:dyDescent="0.25">
      <c r="A33" s="7">
        <v>0.51</v>
      </c>
      <c r="B33" s="7">
        <v>0.45</v>
      </c>
      <c r="C33" s="7">
        <v>0.16</v>
      </c>
      <c r="D33" s="7">
        <v>0.18</v>
      </c>
      <c r="N33" s="6" t="s">
        <v>158</v>
      </c>
      <c r="O33" s="7" t="s">
        <v>170</v>
      </c>
      <c r="P33" s="7"/>
      <c r="Q33" s="7"/>
      <c r="R33" s="7"/>
      <c r="S33" s="7"/>
      <c r="T33" s="6" t="s">
        <v>206</v>
      </c>
      <c r="U33" s="7">
        <v>0.05</v>
      </c>
      <c r="V33" s="7"/>
      <c r="W33" s="7"/>
      <c r="X33" s="7"/>
      <c r="Y33" s="7"/>
      <c r="Z33" s="7"/>
      <c r="AA33" s="7"/>
      <c r="AB33" s="7"/>
    </row>
    <row r="34" spans="1:29" x14ac:dyDescent="0.25">
      <c r="A34" s="7">
        <v>0.6</v>
      </c>
      <c r="B34" s="7">
        <v>0.47</v>
      </c>
      <c r="C34" s="7">
        <v>0.19</v>
      </c>
      <c r="D34" s="7">
        <v>0.2</v>
      </c>
      <c r="N34" s="6" t="s">
        <v>168</v>
      </c>
      <c r="O34" s="7" t="s">
        <v>167</v>
      </c>
      <c r="P34" s="7"/>
      <c r="Q34" s="7"/>
      <c r="R34" s="7"/>
      <c r="S34" s="7"/>
      <c r="T34" s="6"/>
      <c r="U34" s="7"/>
      <c r="V34" s="7"/>
      <c r="W34" s="7"/>
      <c r="X34" s="7"/>
      <c r="Y34" s="7"/>
      <c r="Z34" s="7"/>
      <c r="AA34" s="7"/>
      <c r="AB34" s="7"/>
    </row>
    <row r="35" spans="1:29" x14ac:dyDescent="0.25">
      <c r="A35" s="7">
        <v>0.22</v>
      </c>
      <c r="B35" s="7">
        <v>0.54</v>
      </c>
      <c r="C35" s="7">
        <v>0.2</v>
      </c>
      <c r="D35" s="7">
        <v>0.14000000000000001</v>
      </c>
      <c r="N35" s="6" t="s">
        <v>205</v>
      </c>
      <c r="O35" s="7" t="s">
        <v>164</v>
      </c>
      <c r="P35" s="7"/>
      <c r="Q35" s="7"/>
      <c r="R35" s="7"/>
      <c r="S35" s="7"/>
      <c r="T35" s="6" t="s">
        <v>204</v>
      </c>
      <c r="U35" s="7" t="s">
        <v>180</v>
      </c>
      <c r="V35" s="7" t="s">
        <v>203</v>
      </c>
      <c r="W35" s="7" t="s">
        <v>202</v>
      </c>
      <c r="X35" s="7" t="s">
        <v>201</v>
      </c>
      <c r="Y35" s="7" t="s">
        <v>175</v>
      </c>
      <c r="Z35" s="7"/>
      <c r="AA35" s="7"/>
      <c r="AB35" s="7"/>
    </row>
    <row r="36" spans="1:29" x14ac:dyDescent="0.25">
      <c r="A36" s="7">
        <v>0.37</v>
      </c>
      <c r="B36" s="7">
        <v>0.51</v>
      </c>
      <c r="C36" s="7">
        <v>0.47</v>
      </c>
      <c r="D36" s="7">
        <v>0.36</v>
      </c>
      <c r="N36" s="6" t="s">
        <v>200</v>
      </c>
      <c r="O36" s="7">
        <v>0.30370000000000003</v>
      </c>
      <c r="P36" s="7"/>
      <c r="Q36" s="7"/>
      <c r="R36" s="7"/>
      <c r="S36" s="7"/>
      <c r="T36" s="6" t="s">
        <v>389</v>
      </c>
      <c r="U36" s="7">
        <v>-2.776E-2</v>
      </c>
      <c r="V36" s="7" t="s">
        <v>396</v>
      </c>
      <c r="W36" s="7" t="s">
        <v>186</v>
      </c>
      <c r="X36" s="7" t="s">
        <v>185</v>
      </c>
      <c r="Y36" s="7">
        <v>0.30192647039999998</v>
      </c>
      <c r="Z36" s="7" t="s">
        <v>198</v>
      </c>
      <c r="AA36" s="7"/>
      <c r="AB36" s="7"/>
    </row>
    <row r="37" spans="1:29" x14ac:dyDescent="0.25">
      <c r="A37" s="7">
        <v>0.48</v>
      </c>
      <c r="B37" s="7">
        <v>0.7</v>
      </c>
      <c r="C37" s="7">
        <v>0.14000000000000001</v>
      </c>
      <c r="D37" s="7">
        <v>0.13</v>
      </c>
      <c r="N37" s="6"/>
      <c r="O37" s="7"/>
      <c r="P37" s="7"/>
      <c r="Q37" s="7"/>
      <c r="R37" s="7"/>
      <c r="S37" s="7"/>
      <c r="T37" s="6" t="s">
        <v>388</v>
      </c>
      <c r="U37" s="7">
        <v>0.1915</v>
      </c>
      <c r="V37" s="7" t="s">
        <v>395</v>
      </c>
      <c r="W37" s="7" t="s">
        <v>164</v>
      </c>
      <c r="X37" s="7" t="s">
        <v>167</v>
      </c>
      <c r="Y37" s="7" t="s">
        <v>170</v>
      </c>
      <c r="Z37" s="7" t="s">
        <v>196</v>
      </c>
      <c r="AA37" s="7"/>
      <c r="AB37" s="7"/>
    </row>
    <row r="38" spans="1:29" x14ac:dyDescent="0.25">
      <c r="A38" s="7">
        <v>0.3</v>
      </c>
      <c r="B38" s="7">
        <v>0.38</v>
      </c>
      <c r="C38" s="7">
        <v>0.06</v>
      </c>
      <c r="D38" s="7">
        <v>0.09</v>
      </c>
      <c r="N38" s="6" t="s">
        <v>195</v>
      </c>
      <c r="O38" s="7"/>
      <c r="P38" s="7"/>
      <c r="Q38" s="7"/>
      <c r="R38" s="7"/>
      <c r="S38" s="7"/>
      <c r="T38" s="6" t="s">
        <v>387</v>
      </c>
      <c r="U38" s="7">
        <v>0.21390000000000001</v>
      </c>
      <c r="V38" s="7" t="s">
        <v>394</v>
      </c>
      <c r="W38" s="7" t="s">
        <v>164</v>
      </c>
      <c r="X38" s="7" t="s">
        <v>167</v>
      </c>
      <c r="Y38" s="7" t="s">
        <v>170</v>
      </c>
      <c r="Z38" s="7" t="s">
        <v>193</v>
      </c>
      <c r="AA38" s="7"/>
      <c r="AB38" s="7"/>
    </row>
    <row r="39" spans="1:29" x14ac:dyDescent="0.25">
      <c r="A39" s="7">
        <v>0.32</v>
      </c>
      <c r="B39" s="7">
        <v>0.4</v>
      </c>
      <c r="C39" s="7">
        <v>0.11</v>
      </c>
      <c r="D39" s="7">
        <v>0.09</v>
      </c>
      <c r="N39" s="6" t="s">
        <v>159</v>
      </c>
      <c r="O39" s="7" t="s">
        <v>393</v>
      </c>
      <c r="P39" s="7"/>
      <c r="Q39" s="7"/>
      <c r="R39" s="7"/>
      <c r="S39" s="7"/>
      <c r="T39" s="6" t="s">
        <v>386</v>
      </c>
      <c r="U39" s="7">
        <v>0.21929999999999999</v>
      </c>
      <c r="V39" s="7" t="s">
        <v>392</v>
      </c>
      <c r="W39" s="7" t="s">
        <v>164</v>
      </c>
      <c r="X39" s="7" t="s">
        <v>167</v>
      </c>
      <c r="Y39" s="7" t="s">
        <v>170</v>
      </c>
      <c r="Z39" s="7" t="s">
        <v>190</v>
      </c>
      <c r="AA39" s="7"/>
      <c r="AB39" s="7"/>
    </row>
    <row r="40" spans="1:29" x14ac:dyDescent="0.25">
      <c r="A40" s="7">
        <v>0.23</v>
      </c>
      <c r="B40" s="7">
        <v>0.56999999999999995</v>
      </c>
      <c r="C40" s="7">
        <v>0.23</v>
      </c>
      <c r="D40" s="7">
        <v>0.18</v>
      </c>
      <c r="N40" s="6" t="s">
        <v>158</v>
      </c>
      <c r="O40" s="7">
        <v>2.7515797999999999E-3</v>
      </c>
      <c r="P40" s="7"/>
      <c r="Q40" s="7"/>
      <c r="R40" s="7"/>
      <c r="S40" s="7"/>
      <c r="T40" s="6" t="s">
        <v>385</v>
      </c>
      <c r="U40" s="7">
        <v>0.2417</v>
      </c>
      <c r="V40" s="7" t="s">
        <v>391</v>
      </c>
      <c r="W40" s="7" t="s">
        <v>164</v>
      </c>
      <c r="X40" s="7" t="s">
        <v>167</v>
      </c>
      <c r="Y40" s="7" t="s">
        <v>170</v>
      </c>
      <c r="Z40" s="7" t="s">
        <v>188</v>
      </c>
      <c r="AA40" s="7"/>
      <c r="AB40" s="7"/>
    </row>
    <row r="41" spans="1:29" x14ac:dyDescent="0.25">
      <c r="A41" s="7">
        <v>0.57999999999999996</v>
      </c>
      <c r="B41" s="7">
        <v>0.84</v>
      </c>
      <c r="C41" s="7">
        <v>0.11</v>
      </c>
      <c r="D41" s="7">
        <v>0.1</v>
      </c>
      <c r="N41" s="6" t="s">
        <v>168</v>
      </c>
      <c r="O41" s="7" t="s">
        <v>254</v>
      </c>
      <c r="P41" s="7"/>
      <c r="Q41" s="7"/>
      <c r="R41" s="7"/>
      <c r="S41" s="7"/>
      <c r="T41" s="6" t="s">
        <v>162</v>
      </c>
      <c r="U41" s="7">
        <v>2.2419999999999999E-2</v>
      </c>
      <c r="V41" s="7" t="s">
        <v>390</v>
      </c>
      <c r="W41" s="7" t="s">
        <v>186</v>
      </c>
      <c r="X41" s="7" t="s">
        <v>185</v>
      </c>
      <c r="Y41" s="7">
        <v>0.45128513079999999</v>
      </c>
      <c r="Z41" s="7" t="s">
        <v>184</v>
      </c>
      <c r="AA41" s="7"/>
      <c r="AB41" s="7"/>
    </row>
    <row r="42" spans="1:29" x14ac:dyDescent="0.25">
      <c r="A42" s="7">
        <v>0.44</v>
      </c>
      <c r="B42" s="7">
        <v>0.39</v>
      </c>
      <c r="C42" s="7">
        <v>0.12</v>
      </c>
      <c r="D42" s="7">
        <v>0.26</v>
      </c>
      <c r="N42" s="6" t="s">
        <v>165</v>
      </c>
      <c r="O42" s="7" t="s">
        <v>164</v>
      </c>
      <c r="P42" s="7"/>
      <c r="Q42" s="7"/>
      <c r="R42" s="7"/>
      <c r="S42" s="7"/>
      <c r="T42" s="6"/>
      <c r="U42" s="7"/>
      <c r="V42" s="7"/>
      <c r="W42" s="7"/>
      <c r="X42" s="7"/>
      <c r="Y42" s="7"/>
      <c r="Z42" s="7"/>
      <c r="AA42" s="7"/>
      <c r="AB42" s="7"/>
    </row>
    <row r="43" spans="1:29" x14ac:dyDescent="0.25">
      <c r="A43" s="7">
        <v>0.35</v>
      </c>
      <c r="B43" s="7">
        <v>0.37</v>
      </c>
      <c r="C43" s="7">
        <v>0.12</v>
      </c>
      <c r="D43" s="7">
        <v>0.19</v>
      </c>
      <c r="N43" s="6"/>
      <c r="O43" s="7"/>
      <c r="P43" s="7"/>
      <c r="Q43" s="7"/>
      <c r="R43" s="7"/>
      <c r="S43" s="7"/>
      <c r="T43" s="6" t="s">
        <v>183</v>
      </c>
      <c r="U43" s="7" t="s">
        <v>182</v>
      </c>
      <c r="V43" s="7" t="s">
        <v>181</v>
      </c>
      <c r="W43" s="7" t="s">
        <v>180</v>
      </c>
      <c r="X43" s="7" t="s">
        <v>179</v>
      </c>
      <c r="Y43" s="7" t="s">
        <v>178</v>
      </c>
      <c r="Z43" s="7" t="s">
        <v>177</v>
      </c>
      <c r="AA43" s="7" t="s">
        <v>176</v>
      </c>
      <c r="AB43" s="7" t="s">
        <v>150</v>
      </c>
      <c r="AC43" t="s">
        <v>175</v>
      </c>
    </row>
    <row r="44" spans="1:29" x14ac:dyDescent="0.25">
      <c r="A44" s="7">
        <v>0.52</v>
      </c>
      <c r="B44" s="7">
        <v>0.59</v>
      </c>
      <c r="C44" s="7">
        <v>0.17</v>
      </c>
      <c r="D44" s="7">
        <v>0.04</v>
      </c>
      <c r="N44" s="6" t="s">
        <v>174</v>
      </c>
      <c r="O44" s="7"/>
      <c r="P44" s="7"/>
      <c r="Q44" s="7"/>
      <c r="R44" s="7"/>
      <c r="S44" s="7"/>
      <c r="T44" s="6" t="s">
        <v>389</v>
      </c>
      <c r="U44" s="7">
        <v>0.43619999999999998</v>
      </c>
      <c r="V44" s="7">
        <v>0.46389999999999998</v>
      </c>
      <c r="W44" s="7">
        <v>-2.776E-2</v>
      </c>
      <c r="X44" s="7">
        <v>2.6839999999999999E-2</v>
      </c>
      <c r="Y44" s="7">
        <v>76</v>
      </c>
      <c r="Z44" s="7">
        <v>76</v>
      </c>
      <c r="AA44" s="7">
        <v>1.034</v>
      </c>
      <c r="AB44" s="7">
        <v>272</v>
      </c>
      <c r="AC44">
        <f t="shared" ref="AC44:AC49" si="0">_xlfn.T.DIST.2T(AA44,AB44)</f>
        <v>0.30205460692791303</v>
      </c>
    </row>
    <row r="45" spans="1:29" x14ac:dyDescent="0.25">
      <c r="A45" s="7">
        <v>0.93</v>
      </c>
      <c r="B45" s="7">
        <v>0.46</v>
      </c>
      <c r="C45" s="7">
        <v>0.2</v>
      </c>
      <c r="D45" s="7">
        <v>0.18</v>
      </c>
      <c r="N45" s="6" t="s">
        <v>172</v>
      </c>
      <c r="O45" s="7">
        <v>15.16</v>
      </c>
      <c r="P45" s="7"/>
      <c r="Q45" s="7"/>
      <c r="R45" s="7"/>
      <c r="S45" s="7"/>
      <c r="T45" s="6" t="s">
        <v>388</v>
      </c>
      <c r="U45" s="7">
        <v>0.43619999999999998</v>
      </c>
      <c r="V45" s="7">
        <v>0.2447</v>
      </c>
      <c r="W45" s="7">
        <v>0.1915</v>
      </c>
      <c r="X45" s="7">
        <v>2.8320000000000001E-2</v>
      </c>
      <c r="Y45" s="7">
        <v>76</v>
      </c>
      <c r="Z45" s="7">
        <v>62</v>
      </c>
      <c r="AA45" s="7">
        <v>6.7629999999999999</v>
      </c>
      <c r="AB45" s="7">
        <v>272</v>
      </c>
      <c r="AC45" s="16">
        <f t="shared" si="0"/>
        <v>8.2436649926932674E-11</v>
      </c>
    </row>
    <row r="46" spans="1:29" x14ac:dyDescent="0.25">
      <c r="A46" s="7">
        <v>0.65</v>
      </c>
      <c r="B46" s="7">
        <v>0.38</v>
      </c>
      <c r="C46" s="7">
        <v>0.11</v>
      </c>
      <c r="D46" s="7">
        <v>0.12</v>
      </c>
      <c r="N46" s="6" t="s">
        <v>158</v>
      </c>
      <c r="O46" s="7">
        <v>1.6876818E-3</v>
      </c>
      <c r="P46" s="7"/>
      <c r="Q46" s="7"/>
      <c r="R46" s="7"/>
      <c r="S46" s="7"/>
      <c r="T46" s="6" t="s">
        <v>387</v>
      </c>
      <c r="U46" s="7">
        <v>0.43619999999999998</v>
      </c>
      <c r="V46" s="7">
        <v>0.2223</v>
      </c>
      <c r="W46" s="7">
        <v>0.21390000000000001</v>
      </c>
      <c r="X46" s="7">
        <v>2.8320000000000001E-2</v>
      </c>
      <c r="Y46" s="7">
        <v>76</v>
      </c>
      <c r="Z46" s="7">
        <v>62</v>
      </c>
      <c r="AA46" s="7">
        <v>7.5540000000000003</v>
      </c>
      <c r="AB46" s="7">
        <v>272</v>
      </c>
      <c r="AC46" s="16">
        <f t="shared" si="0"/>
        <v>6.4402045568895675E-13</v>
      </c>
    </row>
    <row r="47" spans="1:29" x14ac:dyDescent="0.25">
      <c r="A47" s="7">
        <v>0.77</v>
      </c>
      <c r="B47" s="7">
        <v>0.8</v>
      </c>
      <c r="C47" s="7">
        <v>0.13</v>
      </c>
      <c r="D47" s="7">
        <v>0.08</v>
      </c>
      <c r="N47" s="6" t="s">
        <v>168</v>
      </c>
      <c r="O47" s="7" t="s">
        <v>254</v>
      </c>
      <c r="P47" s="7"/>
      <c r="Q47" s="7"/>
      <c r="R47" s="7"/>
      <c r="S47" s="7"/>
      <c r="T47" s="6" t="s">
        <v>386</v>
      </c>
      <c r="U47" s="7">
        <v>0.46389999999999998</v>
      </c>
      <c r="V47" s="7">
        <v>0.2447</v>
      </c>
      <c r="W47" s="7">
        <v>0.21929999999999999</v>
      </c>
      <c r="X47" s="7">
        <v>2.8320000000000001E-2</v>
      </c>
      <c r="Y47" s="7">
        <v>76</v>
      </c>
      <c r="Z47" s="7">
        <v>62</v>
      </c>
      <c r="AA47" s="7">
        <v>7.7430000000000003</v>
      </c>
      <c r="AB47" s="7">
        <v>272</v>
      </c>
      <c r="AC47" s="16">
        <f t="shared" si="0"/>
        <v>1.9219230411451812E-13</v>
      </c>
    </row>
    <row r="48" spans="1:29" x14ac:dyDescent="0.25">
      <c r="A48" s="7">
        <v>0.33</v>
      </c>
      <c r="B48" s="7">
        <v>0.34</v>
      </c>
      <c r="C48" s="7">
        <v>0.1</v>
      </c>
      <c r="D48" s="7">
        <v>7.0000000000000007E-2</v>
      </c>
      <c r="N48" s="6" t="s">
        <v>165</v>
      </c>
      <c r="O48" s="7" t="s">
        <v>164</v>
      </c>
      <c r="P48" s="7"/>
      <c r="Q48" s="7"/>
      <c r="R48" s="7"/>
      <c r="S48" s="7"/>
      <c r="T48" s="6" t="s">
        <v>385</v>
      </c>
      <c r="U48" s="7">
        <v>0.46389999999999998</v>
      </c>
      <c r="V48" s="7">
        <v>0.2223</v>
      </c>
      <c r="W48" s="7">
        <v>0.2417</v>
      </c>
      <c r="X48" s="7">
        <v>2.8320000000000001E-2</v>
      </c>
      <c r="Y48" s="7">
        <v>76</v>
      </c>
      <c r="Z48" s="7">
        <v>62</v>
      </c>
      <c r="AA48" s="7">
        <v>8.5350000000000001</v>
      </c>
      <c r="AB48" s="7">
        <v>272</v>
      </c>
      <c r="AC48" s="16">
        <f t="shared" si="0"/>
        <v>1.0010167355792152E-15</v>
      </c>
    </row>
    <row r="49" spans="1:29" x14ac:dyDescent="0.25">
      <c r="A49" s="7">
        <v>0.53</v>
      </c>
      <c r="B49" s="7">
        <v>0.83</v>
      </c>
      <c r="C49" s="7">
        <v>0.22</v>
      </c>
      <c r="D49" s="7">
        <v>0.1</v>
      </c>
      <c r="N49" s="6"/>
      <c r="O49" s="7"/>
      <c r="P49" s="7"/>
      <c r="Q49" s="7"/>
      <c r="R49" s="7"/>
      <c r="S49" s="7"/>
      <c r="T49" s="6" t="s">
        <v>162</v>
      </c>
      <c r="U49" s="7">
        <v>0.2447</v>
      </c>
      <c r="V49" s="7">
        <v>0.2223</v>
      </c>
      <c r="W49" s="7">
        <v>2.2419999999999999E-2</v>
      </c>
      <c r="X49" s="7">
        <v>2.972E-2</v>
      </c>
      <c r="Y49" s="7">
        <v>62</v>
      </c>
      <c r="Z49" s="7">
        <v>62</v>
      </c>
      <c r="AA49" s="7">
        <v>0.75439999999999996</v>
      </c>
      <c r="AB49" s="7">
        <v>272</v>
      </c>
      <c r="AC49">
        <f t="shared" si="0"/>
        <v>0.45126169848480158</v>
      </c>
    </row>
    <row r="50" spans="1:29" x14ac:dyDescent="0.25">
      <c r="A50" s="7">
        <v>0.26</v>
      </c>
      <c r="B50" s="7">
        <v>0.31</v>
      </c>
      <c r="C50" s="7">
        <v>0.21</v>
      </c>
      <c r="D50" s="7">
        <v>0.14000000000000001</v>
      </c>
      <c r="N50" s="6" t="s">
        <v>161</v>
      </c>
      <c r="O50" s="7" t="s">
        <v>151</v>
      </c>
      <c r="P50" s="7" t="s">
        <v>150</v>
      </c>
      <c r="Q50" s="7" t="s">
        <v>160</v>
      </c>
      <c r="R50" s="7" t="s">
        <v>159</v>
      </c>
      <c r="S50" s="7" t="s">
        <v>158</v>
      </c>
    </row>
    <row r="51" spans="1:29" x14ac:dyDescent="0.25">
      <c r="A51" s="7">
        <v>0.72</v>
      </c>
      <c r="B51" s="7">
        <v>0.43</v>
      </c>
      <c r="C51" s="7">
        <v>0.18</v>
      </c>
      <c r="D51" s="7">
        <v>0.22</v>
      </c>
      <c r="N51" s="6" t="s">
        <v>157</v>
      </c>
      <c r="O51" s="7">
        <v>3.2490000000000001</v>
      </c>
      <c r="P51" s="7">
        <v>3</v>
      </c>
      <c r="Q51" s="7">
        <v>1.083</v>
      </c>
      <c r="R51" s="7" t="s">
        <v>384</v>
      </c>
      <c r="S51" s="7" t="s">
        <v>155</v>
      </c>
    </row>
    <row r="52" spans="1:29" x14ac:dyDescent="0.25">
      <c r="A52" s="7">
        <v>0.5</v>
      </c>
      <c r="B52" s="7">
        <v>0.43</v>
      </c>
      <c r="C52" s="7">
        <v>0.14000000000000001</v>
      </c>
      <c r="D52" s="7">
        <v>0.03</v>
      </c>
      <c r="N52" s="6" t="s">
        <v>154</v>
      </c>
      <c r="O52" s="7">
        <v>7.4480000000000004</v>
      </c>
      <c r="P52" s="7">
        <v>272</v>
      </c>
      <c r="Q52" s="7">
        <v>2.7380000000000002E-2</v>
      </c>
      <c r="R52" s="7"/>
      <c r="S52" s="7"/>
    </row>
    <row r="53" spans="1:29" x14ac:dyDescent="0.25">
      <c r="A53" s="7">
        <v>0.5</v>
      </c>
      <c r="B53" s="7">
        <v>0.42</v>
      </c>
      <c r="C53" s="7">
        <v>0.34</v>
      </c>
      <c r="D53" s="7">
        <v>0.47</v>
      </c>
      <c r="N53" s="6" t="s">
        <v>153</v>
      </c>
      <c r="O53" s="7">
        <v>10.7</v>
      </c>
      <c r="P53" s="7">
        <v>275</v>
      </c>
      <c r="Q53" s="7"/>
      <c r="R53" s="7"/>
      <c r="S53" s="7"/>
    </row>
    <row r="54" spans="1:29" x14ac:dyDescent="0.25">
      <c r="A54" s="7">
        <v>0.39</v>
      </c>
      <c r="B54" s="7">
        <v>0.45</v>
      </c>
      <c r="C54" s="7">
        <v>0.23</v>
      </c>
      <c r="D54" s="7">
        <v>0.27</v>
      </c>
      <c r="N54" s="6"/>
      <c r="O54" s="7"/>
      <c r="P54" s="7"/>
      <c r="Q54" s="7"/>
      <c r="R54" s="7"/>
      <c r="S54" s="7"/>
    </row>
    <row r="55" spans="1:29" x14ac:dyDescent="0.25">
      <c r="A55" s="7">
        <v>0.2</v>
      </c>
      <c r="B55" s="7">
        <v>0.34</v>
      </c>
      <c r="C55" s="7">
        <v>0.33</v>
      </c>
      <c r="D55" s="7">
        <v>0.3</v>
      </c>
      <c r="N55" s="6" t="s">
        <v>152</v>
      </c>
      <c r="O55" s="7" t="s">
        <v>151</v>
      </c>
      <c r="P55" s="7" t="s">
        <v>150</v>
      </c>
      <c r="Q55" s="7" t="s">
        <v>149</v>
      </c>
      <c r="R55" s="7"/>
      <c r="S55" s="7"/>
    </row>
    <row r="56" spans="1:29" x14ac:dyDescent="0.25">
      <c r="A56" s="7">
        <v>0.2</v>
      </c>
      <c r="B56" s="7">
        <v>0.41</v>
      </c>
      <c r="C56" s="7">
        <v>0.32</v>
      </c>
      <c r="D56" s="7">
        <v>0.32</v>
      </c>
      <c r="N56" s="6" t="s">
        <v>148</v>
      </c>
      <c r="O56" s="7">
        <v>10.7</v>
      </c>
      <c r="P56" s="7">
        <v>275</v>
      </c>
      <c r="Q56" s="7" t="s">
        <v>147</v>
      </c>
      <c r="R56" s="7"/>
      <c r="S56" s="7"/>
    </row>
    <row r="57" spans="1:29" x14ac:dyDescent="0.25">
      <c r="A57" s="7">
        <v>0.46</v>
      </c>
      <c r="B57" s="7">
        <v>0.27</v>
      </c>
      <c r="C57" s="7">
        <v>0.17</v>
      </c>
      <c r="D57" s="7">
        <v>0.12</v>
      </c>
      <c r="N57" s="6" t="s">
        <v>146</v>
      </c>
      <c r="O57" s="7">
        <v>7.4480000000000004</v>
      </c>
      <c r="P57" s="7">
        <v>272</v>
      </c>
      <c r="Q57" s="7" t="s">
        <v>145</v>
      </c>
      <c r="R57" s="7"/>
      <c r="S57" s="7"/>
    </row>
    <row r="58" spans="1:29" x14ac:dyDescent="0.25">
      <c r="A58" s="7">
        <v>0.59</v>
      </c>
      <c r="B58" s="7">
        <v>0.36</v>
      </c>
      <c r="C58" s="7">
        <v>0.19</v>
      </c>
      <c r="D58" s="7">
        <v>0.35</v>
      </c>
      <c r="N58" s="6" t="s">
        <v>144</v>
      </c>
      <c r="O58" s="7"/>
      <c r="P58" s="7"/>
      <c r="Q58" s="7">
        <v>0</v>
      </c>
      <c r="R58" s="7"/>
      <c r="S58" s="7"/>
    </row>
    <row r="59" spans="1:29" x14ac:dyDescent="0.25">
      <c r="A59" s="7">
        <v>0.4</v>
      </c>
      <c r="B59" s="7">
        <v>0.25</v>
      </c>
      <c r="C59" s="7">
        <v>0.19</v>
      </c>
      <c r="D59" s="7">
        <v>0.24</v>
      </c>
      <c r="N59" s="6" t="s">
        <v>143</v>
      </c>
      <c r="O59" s="7"/>
      <c r="P59" s="7"/>
      <c r="Q59" s="7">
        <v>93.73</v>
      </c>
      <c r="R59" s="7"/>
      <c r="S59" s="7"/>
    </row>
    <row r="60" spans="1:29" x14ac:dyDescent="0.25">
      <c r="A60" s="7">
        <v>0.28999999999999998</v>
      </c>
      <c r="B60" s="7">
        <v>0.19</v>
      </c>
      <c r="C60" s="7">
        <v>0.11</v>
      </c>
      <c r="D60" s="7">
        <v>0.24</v>
      </c>
      <c r="N60" s="6"/>
      <c r="O60" s="7"/>
      <c r="P60" s="7"/>
      <c r="Q60" s="7"/>
      <c r="R60" s="7"/>
      <c r="S60" s="7"/>
    </row>
    <row r="61" spans="1:29" x14ac:dyDescent="0.25">
      <c r="A61" s="7">
        <v>0.27</v>
      </c>
      <c r="B61" s="7">
        <v>0.36</v>
      </c>
      <c r="C61" s="7">
        <v>0.23</v>
      </c>
      <c r="D61" s="7">
        <v>0.22</v>
      </c>
      <c r="N61" s="6" t="s">
        <v>142</v>
      </c>
      <c r="O61" s="7"/>
      <c r="P61" s="7"/>
      <c r="Q61" s="7"/>
      <c r="R61" s="7"/>
      <c r="S61" s="7"/>
    </row>
    <row r="62" spans="1:29" x14ac:dyDescent="0.25">
      <c r="A62" s="7">
        <v>0.39</v>
      </c>
      <c r="B62" s="7">
        <v>0.26</v>
      </c>
      <c r="C62" s="7">
        <v>0.38</v>
      </c>
      <c r="D62" s="7">
        <v>0.33</v>
      </c>
      <c r="N62" s="6" t="s">
        <v>141</v>
      </c>
      <c r="O62" s="7">
        <v>4</v>
      </c>
      <c r="P62" s="7"/>
      <c r="Q62" s="7"/>
      <c r="R62" s="7"/>
      <c r="S62" s="7"/>
    </row>
    <row r="63" spans="1:29" x14ac:dyDescent="0.25">
      <c r="A63" s="7">
        <v>0.21</v>
      </c>
      <c r="B63" s="7">
        <v>0.2</v>
      </c>
      <c r="C63" s="7">
        <v>0.12</v>
      </c>
      <c r="D63" s="7">
        <v>0.19</v>
      </c>
      <c r="N63" s="6" t="s">
        <v>140</v>
      </c>
      <c r="O63" s="7">
        <v>276</v>
      </c>
      <c r="P63" s="7"/>
      <c r="Q63" s="7"/>
      <c r="R63" s="7"/>
      <c r="S63" s="7"/>
    </row>
    <row r="64" spans="1:29" x14ac:dyDescent="0.25">
      <c r="A64" s="7">
        <v>0.42</v>
      </c>
      <c r="B64" s="7">
        <v>0.15</v>
      </c>
      <c r="C64" s="7"/>
      <c r="D64" s="7"/>
    </row>
    <row r="65" spans="1:4" x14ac:dyDescent="0.25">
      <c r="A65" s="7">
        <v>0.47</v>
      </c>
      <c r="B65" s="7">
        <v>0.82</v>
      </c>
      <c r="C65" s="7"/>
      <c r="D65" s="7"/>
    </row>
    <row r="66" spans="1:4" x14ac:dyDescent="0.25">
      <c r="A66" s="7">
        <v>0.36</v>
      </c>
      <c r="B66" s="7">
        <v>0.46</v>
      </c>
      <c r="C66" s="7"/>
      <c r="D66" s="7"/>
    </row>
    <row r="67" spans="1:4" x14ac:dyDescent="0.25">
      <c r="A67" s="7">
        <v>0.5</v>
      </c>
      <c r="B67" s="7">
        <v>0.31</v>
      </c>
      <c r="C67" s="7"/>
      <c r="D67" s="7"/>
    </row>
    <row r="68" spans="1:4" x14ac:dyDescent="0.25">
      <c r="A68" s="7">
        <v>0.24</v>
      </c>
      <c r="B68" s="7">
        <v>0.15</v>
      </c>
      <c r="C68" s="7"/>
      <c r="D68" s="7"/>
    </row>
    <row r="69" spans="1:4" x14ac:dyDescent="0.25">
      <c r="A69" s="7">
        <v>0.6</v>
      </c>
      <c r="B69" s="7">
        <v>0.64</v>
      </c>
      <c r="C69" s="7"/>
      <c r="D69" s="7"/>
    </row>
    <row r="70" spans="1:4" x14ac:dyDescent="0.25">
      <c r="A70" s="7">
        <v>0.61</v>
      </c>
      <c r="B70" s="7">
        <v>0.55000000000000004</v>
      </c>
      <c r="C70" s="7"/>
      <c r="D70" s="7"/>
    </row>
    <row r="71" spans="1:4" x14ac:dyDescent="0.25">
      <c r="A71" s="7">
        <v>0.26</v>
      </c>
      <c r="B71" s="7">
        <v>0.36</v>
      </c>
      <c r="C71" s="7"/>
      <c r="D71" s="7"/>
    </row>
    <row r="72" spans="1:4" x14ac:dyDescent="0.25">
      <c r="A72" s="7">
        <v>1.23</v>
      </c>
      <c r="B72" s="7">
        <v>0.86</v>
      </c>
      <c r="C72" s="7"/>
      <c r="D72" s="7"/>
    </row>
    <row r="73" spans="1:4" x14ac:dyDescent="0.25">
      <c r="A73" s="7">
        <v>0.34</v>
      </c>
      <c r="B73" s="7">
        <v>0.43</v>
      </c>
      <c r="C73" s="7"/>
      <c r="D73" s="7"/>
    </row>
    <row r="74" spans="1:4" x14ac:dyDescent="0.25">
      <c r="A74" s="7">
        <v>0.23</v>
      </c>
      <c r="B74" s="7">
        <v>0.55000000000000004</v>
      </c>
      <c r="C74" s="7"/>
      <c r="D74" s="7"/>
    </row>
    <row r="75" spans="1:4" x14ac:dyDescent="0.25">
      <c r="A75" s="7">
        <v>0.14000000000000001</v>
      </c>
      <c r="B75" s="7">
        <v>0.34</v>
      </c>
      <c r="C75" s="7"/>
      <c r="D75" s="7"/>
    </row>
    <row r="76" spans="1:4" x14ac:dyDescent="0.25">
      <c r="A76" s="7">
        <v>0.11</v>
      </c>
      <c r="B76" s="7">
        <v>0.35</v>
      </c>
      <c r="C76" s="7"/>
      <c r="D76" s="7"/>
    </row>
    <row r="77" spans="1:4" x14ac:dyDescent="0.25">
      <c r="A77" s="7">
        <v>0.37</v>
      </c>
      <c r="B77" s="7">
        <v>0.36</v>
      </c>
      <c r="C77" s="7"/>
      <c r="D77" s="7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70"/>
  <sheetViews>
    <sheetView zoomScale="80" zoomScaleNormal="80" workbookViewId="0">
      <selection activeCell="R40" sqref="R40"/>
    </sheetView>
  </sheetViews>
  <sheetFormatPr defaultRowHeight="15" x14ac:dyDescent="0.25"/>
  <sheetData>
    <row r="1" spans="1:46" x14ac:dyDescent="0.25">
      <c r="A1" s="8" t="s">
        <v>108</v>
      </c>
      <c r="B1" s="8" t="s">
        <v>131</v>
      </c>
      <c r="C1" s="8" t="s">
        <v>110</v>
      </c>
      <c r="D1" s="8" t="s">
        <v>132</v>
      </c>
      <c r="E1" s="8"/>
      <c r="F1" s="8" t="s">
        <v>109</v>
      </c>
      <c r="G1" s="8" t="s">
        <v>131</v>
      </c>
      <c r="H1" s="8" t="s">
        <v>111</v>
      </c>
      <c r="I1" s="8" t="s">
        <v>132</v>
      </c>
      <c r="L1" s="8"/>
      <c r="M1" s="8" t="s">
        <v>108</v>
      </c>
      <c r="N1" s="8" t="s">
        <v>131</v>
      </c>
      <c r="O1" s="8" t="s">
        <v>110</v>
      </c>
      <c r="P1" s="8" t="s">
        <v>132</v>
      </c>
      <c r="Q1" s="8"/>
      <c r="R1" s="8" t="s">
        <v>109</v>
      </c>
      <c r="S1" s="8" t="s">
        <v>131</v>
      </c>
      <c r="T1" s="8" t="s">
        <v>111</v>
      </c>
      <c r="U1" s="8" t="s">
        <v>132</v>
      </c>
      <c r="X1" s="14" t="s">
        <v>233</v>
      </c>
      <c r="AD1" t="s">
        <v>232</v>
      </c>
    </row>
    <row r="2" spans="1:46" x14ac:dyDescent="0.25">
      <c r="A2" s="7">
        <v>0.38</v>
      </c>
      <c r="B2" s="7">
        <v>0.37</v>
      </c>
      <c r="C2" s="7">
        <v>0.36</v>
      </c>
      <c r="D2" s="7">
        <v>0.36</v>
      </c>
      <c r="E2" s="7"/>
      <c r="F2" s="7">
        <v>0.23</v>
      </c>
      <c r="G2" s="7">
        <v>0.09</v>
      </c>
      <c r="H2" s="7">
        <v>0.09</v>
      </c>
      <c r="I2" s="7">
        <v>7.0000000000000007E-2</v>
      </c>
      <c r="L2" s="6" t="s">
        <v>231</v>
      </c>
      <c r="M2" s="7">
        <v>58</v>
      </c>
      <c r="N2" s="7">
        <v>58</v>
      </c>
      <c r="O2" s="7">
        <v>55</v>
      </c>
      <c r="P2" s="7">
        <v>55</v>
      </c>
      <c r="Q2" s="7"/>
      <c r="R2" s="7">
        <v>56</v>
      </c>
      <c r="S2" s="7">
        <v>56</v>
      </c>
      <c r="T2" s="7">
        <v>44</v>
      </c>
      <c r="U2" s="7">
        <v>44</v>
      </c>
      <c r="X2" s="6" t="s">
        <v>210</v>
      </c>
      <c r="Y2" s="7"/>
      <c r="Z2" s="7"/>
      <c r="AA2" s="7"/>
      <c r="AB2" s="7"/>
      <c r="AC2" s="7"/>
      <c r="AD2" s="6" t="s">
        <v>209</v>
      </c>
      <c r="AE2" s="7">
        <v>1</v>
      </c>
      <c r="AF2" s="7"/>
      <c r="AG2" s="7"/>
      <c r="AH2" s="7"/>
      <c r="AI2" s="7"/>
      <c r="AJ2" s="7"/>
      <c r="AK2" s="7"/>
      <c r="AL2" s="7"/>
    </row>
    <row r="3" spans="1:46" x14ac:dyDescent="0.25">
      <c r="A3" s="7">
        <v>0.51</v>
      </c>
      <c r="B3" s="7">
        <v>0.3</v>
      </c>
      <c r="C3" s="7">
        <v>0.33</v>
      </c>
      <c r="D3" s="7">
        <v>0.37</v>
      </c>
      <c r="E3" s="7"/>
      <c r="F3" s="7">
        <v>0.31</v>
      </c>
      <c r="G3" s="7">
        <v>0.52</v>
      </c>
      <c r="H3" s="7">
        <v>0.26</v>
      </c>
      <c r="I3" s="7">
        <v>0.15</v>
      </c>
      <c r="L3" s="6"/>
      <c r="M3" s="7"/>
      <c r="N3" s="7"/>
      <c r="O3" s="7"/>
      <c r="P3" s="7"/>
      <c r="Q3" s="7"/>
      <c r="R3" s="7"/>
      <c r="S3" s="7"/>
      <c r="T3" s="7"/>
      <c r="U3" s="7"/>
      <c r="X3" s="6" t="s">
        <v>208</v>
      </c>
      <c r="Y3" s="7">
        <v>19.05</v>
      </c>
      <c r="Z3" s="7"/>
      <c r="AA3" s="7"/>
      <c r="AB3" s="7"/>
      <c r="AC3" s="7"/>
      <c r="AD3" s="6" t="s">
        <v>207</v>
      </c>
      <c r="AE3" s="7">
        <v>28</v>
      </c>
      <c r="AF3" s="7"/>
      <c r="AG3" s="7"/>
      <c r="AH3" s="7"/>
      <c r="AI3" s="7"/>
      <c r="AJ3" s="7"/>
      <c r="AK3" s="7"/>
      <c r="AL3" s="7"/>
    </row>
    <row r="4" spans="1:46" x14ac:dyDescent="0.25">
      <c r="A4" s="7">
        <v>0.78</v>
      </c>
      <c r="B4" s="7">
        <v>0.22</v>
      </c>
      <c r="C4" s="7">
        <v>0.21</v>
      </c>
      <c r="D4" s="7">
        <v>0.22</v>
      </c>
      <c r="E4" s="7"/>
      <c r="F4" s="7">
        <v>0.44</v>
      </c>
      <c r="G4" s="7">
        <v>0.19</v>
      </c>
      <c r="H4" s="7">
        <v>0.1</v>
      </c>
      <c r="I4" s="7">
        <v>0.06</v>
      </c>
      <c r="L4" s="6" t="s">
        <v>230</v>
      </c>
      <c r="M4" s="7">
        <v>0.12</v>
      </c>
      <c r="N4" s="7">
        <v>7.0000000000000007E-2</v>
      </c>
      <c r="O4" s="7">
        <v>0.02</v>
      </c>
      <c r="P4" s="7">
        <v>7.0000000000000007E-2</v>
      </c>
      <c r="Q4" s="7"/>
      <c r="R4" s="7">
        <v>0.06</v>
      </c>
      <c r="S4" s="7">
        <v>0.01</v>
      </c>
      <c r="T4" s="7">
        <v>7.0000000000000007E-2</v>
      </c>
      <c r="U4" s="7">
        <v>0.03</v>
      </c>
      <c r="X4" s="6" t="s">
        <v>158</v>
      </c>
      <c r="Y4" s="7" t="s">
        <v>212</v>
      </c>
      <c r="Z4" s="7"/>
      <c r="AA4" s="7"/>
      <c r="AB4" s="7"/>
      <c r="AC4" s="7"/>
      <c r="AD4" s="6" t="s">
        <v>206</v>
      </c>
      <c r="AE4" s="7">
        <v>0.05</v>
      </c>
      <c r="AF4" s="7"/>
      <c r="AG4" s="7"/>
      <c r="AH4" s="7"/>
      <c r="AI4" s="7"/>
      <c r="AJ4" s="7"/>
      <c r="AK4" s="7"/>
      <c r="AL4" s="7"/>
    </row>
    <row r="5" spans="1:46" x14ac:dyDescent="0.25">
      <c r="A5" s="7">
        <v>0.36</v>
      </c>
      <c r="B5" s="7">
        <v>0.31</v>
      </c>
      <c r="C5" s="7">
        <v>0.34</v>
      </c>
      <c r="D5" s="7">
        <v>0.27</v>
      </c>
      <c r="E5" s="7"/>
      <c r="F5" s="7">
        <v>0.46</v>
      </c>
      <c r="G5" s="7">
        <v>0.71</v>
      </c>
      <c r="H5" s="7">
        <v>0.28000000000000003</v>
      </c>
      <c r="I5" s="7">
        <v>0.14000000000000001</v>
      </c>
      <c r="L5" s="6" t="s">
        <v>229</v>
      </c>
      <c r="M5" s="7">
        <v>0.35499999999999998</v>
      </c>
      <c r="N5" s="7">
        <v>0.1575</v>
      </c>
      <c r="O5" s="7">
        <v>0.14000000000000001</v>
      </c>
      <c r="P5" s="7">
        <v>0.16</v>
      </c>
      <c r="Q5" s="7"/>
      <c r="R5" s="7">
        <v>0.23</v>
      </c>
      <c r="S5" s="7">
        <v>8.2500000000000004E-2</v>
      </c>
      <c r="T5" s="7">
        <v>0.16250000000000001</v>
      </c>
      <c r="U5" s="7">
        <v>7.0000000000000007E-2</v>
      </c>
      <c r="X5" s="6" t="s">
        <v>168</v>
      </c>
      <c r="Y5" s="7" t="s">
        <v>167</v>
      </c>
      <c r="Z5" s="7"/>
      <c r="AA5" s="7"/>
      <c r="AB5" s="7"/>
      <c r="AC5" s="7"/>
      <c r="AD5" s="6"/>
      <c r="AE5" s="7"/>
      <c r="AF5" s="7"/>
      <c r="AG5" s="7"/>
      <c r="AH5" s="7"/>
      <c r="AI5" s="7"/>
      <c r="AJ5" s="7"/>
      <c r="AK5" s="7"/>
      <c r="AL5" s="7"/>
    </row>
    <row r="6" spans="1:46" x14ac:dyDescent="0.25">
      <c r="A6" s="7">
        <v>0.26</v>
      </c>
      <c r="B6" s="7">
        <v>0.2</v>
      </c>
      <c r="C6" s="7">
        <v>0.18</v>
      </c>
      <c r="D6" s="7">
        <v>0.18</v>
      </c>
      <c r="E6" s="7"/>
      <c r="F6" s="7">
        <v>0.27</v>
      </c>
      <c r="G6" s="7">
        <v>0.17</v>
      </c>
      <c r="H6" s="7">
        <v>0.11</v>
      </c>
      <c r="I6" s="7">
        <v>0.04</v>
      </c>
      <c r="L6" s="6" t="s">
        <v>228</v>
      </c>
      <c r="M6" s="7">
        <v>0.495</v>
      </c>
      <c r="N6" s="7">
        <v>0.28000000000000003</v>
      </c>
      <c r="O6" s="7">
        <v>0.2</v>
      </c>
      <c r="P6" s="7">
        <v>0.22</v>
      </c>
      <c r="Q6" s="7"/>
      <c r="R6" s="7">
        <v>0.32500000000000001</v>
      </c>
      <c r="S6" s="7">
        <v>0.215</v>
      </c>
      <c r="T6" s="7">
        <v>0.22500000000000001</v>
      </c>
      <c r="U6" s="7">
        <v>0.13500000000000001</v>
      </c>
      <c r="X6" s="6" t="s">
        <v>205</v>
      </c>
      <c r="Y6" s="7" t="s">
        <v>164</v>
      </c>
      <c r="Z6" s="7"/>
      <c r="AA6" s="7"/>
      <c r="AB6" s="7"/>
      <c r="AC6" s="7"/>
      <c r="AD6" s="6" t="s">
        <v>226</v>
      </c>
      <c r="AE6" s="7" t="s">
        <v>180</v>
      </c>
      <c r="AF6" s="7" t="s">
        <v>203</v>
      </c>
      <c r="AG6" s="7" t="s">
        <v>202</v>
      </c>
      <c r="AH6" s="7" t="s">
        <v>201</v>
      </c>
      <c r="AI6" s="7" t="s">
        <v>225</v>
      </c>
      <c r="AJ6" s="7"/>
      <c r="AK6" s="7"/>
      <c r="AL6" s="6" t="s">
        <v>183</v>
      </c>
      <c r="AM6" s="7" t="s">
        <v>182</v>
      </c>
      <c r="AN6" s="7" t="s">
        <v>181</v>
      </c>
      <c r="AO6" s="7" t="s">
        <v>180</v>
      </c>
      <c r="AP6" s="7" t="s">
        <v>179</v>
      </c>
      <c r="AQ6" s="7" t="s">
        <v>178</v>
      </c>
      <c r="AR6" s="7" t="s">
        <v>177</v>
      </c>
      <c r="AS6" s="7" t="s">
        <v>213</v>
      </c>
      <c r="AT6" s="7" t="s">
        <v>150</v>
      </c>
    </row>
    <row r="7" spans="1:46" x14ac:dyDescent="0.25">
      <c r="A7" s="7">
        <v>0.74</v>
      </c>
      <c r="B7" s="7">
        <v>0.26</v>
      </c>
      <c r="C7" s="7">
        <v>0.4</v>
      </c>
      <c r="D7" s="7">
        <v>0.22</v>
      </c>
      <c r="E7" s="7"/>
      <c r="F7" s="7">
        <v>0.49</v>
      </c>
      <c r="G7" s="7">
        <v>0.62</v>
      </c>
      <c r="H7" s="7">
        <v>0.26</v>
      </c>
      <c r="I7" s="7">
        <v>0.46</v>
      </c>
      <c r="L7" s="6" t="s">
        <v>227</v>
      </c>
      <c r="M7" s="7">
        <v>0.6825</v>
      </c>
      <c r="N7" s="7">
        <v>0.39250000000000002</v>
      </c>
      <c r="O7" s="7">
        <v>0.31</v>
      </c>
      <c r="P7" s="7">
        <v>0.3</v>
      </c>
      <c r="Q7" s="7"/>
      <c r="R7" s="7">
        <v>0.39</v>
      </c>
      <c r="S7" s="7">
        <v>0.4375</v>
      </c>
      <c r="T7" s="7">
        <v>0.3075</v>
      </c>
      <c r="U7" s="7">
        <v>0.32</v>
      </c>
      <c r="X7" s="6" t="s">
        <v>200</v>
      </c>
      <c r="Y7" s="7">
        <v>0.24179999999999999</v>
      </c>
      <c r="Z7" s="7"/>
      <c r="AA7" s="7"/>
      <c r="AB7" s="7"/>
      <c r="AC7" s="7"/>
      <c r="AD7" s="6" t="s">
        <v>457</v>
      </c>
      <c r="AE7" s="7">
        <v>0.23219999999999999</v>
      </c>
      <c r="AF7" s="7" t="s">
        <v>492</v>
      </c>
      <c r="AG7" s="7" t="s">
        <v>164</v>
      </c>
      <c r="AH7" s="7" t="s">
        <v>167</v>
      </c>
      <c r="AI7" s="7" t="s">
        <v>212</v>
      </c>
      <c r="AJ7" s="7" t="s">
        <v>198</v>
      </c>
      <c r="AK7" s="7"/>
      <c r="AL7" s="6" t="s">
        <v>457</v>
      </c>
      <c r="AM7" s="7">
        <v>0.53</v>
      </c>
      <c r="AN7" s="7">
        <v>0.29780000000000001</v>
      </c>
      <c r="AO7" s="7">
        <v>0.23219999999999999</v>
      </c>
      <c r="AP7" s="7">
        <v>3.2439999999999997E-2</v>
      </c>
      <c r="AQ7" s="7">
        <v>58</v>
      </c>
      <c r="AR7" s="7">
        <v>58</v>
      </c>
      <c r="AS7" s="7">
        <v>10.119999999999999</v>
      </c>
      <c r="AT7" s="7">
        <v>418</v>
      </c>
    </row>
    <row r="8" spans="1:46" x14ac:dyDescent="0.25">
      <c r="A8" s="7">
        <v>0.7</v>
      </c>
      <c r="B8" s="7">
        <v>0.28999999999999998</v>
      </c>
      <c r="C8" s="7">
        <v>0.15</v>
      </c>
      <c r="D8" s="7">
        <v>0.17</v>
      </c>
      <c r="E8" s="7"/>
      <c r="F8" s="7">
        <v>0.3</v>
      </c>
      <c r="G8" s="7">
        <v>0.44</v>
      </c>
      <c r="H8" s="7">
        <v>0.17</v>
      </c>
      <c r="I8" s="7">
        <v>0.28000000000000003</v>
      </c>
      <c r="L8" s="6" t="s">
        <v>224</v>
      </c>
      <c r="M8" s="7">
        <v>1.1000000000000001</v>
      </c>
      <c r="N8" s="7">
        <v>0.75</v>
      </c>
      <c r="O8" s="7">
        <v>0.53</v>
      </c>
      <c r="P8" s="7">
        <v>0.78</v>
      </c>
      <c r="Q8" s="7"/>
      <c r="R8" s="7">
        <v>0.73</v>
      </c>
      <c r="S8" s="7">
        <v>0.91</v>
      </c>
      <c r="T8" s="7">
        <v>0.51</v>
      </c>
      <c r="U8" s="7">
        <v>1.08</v>
      </c>
      <c r="X8" s="6"/>
      <c r="Y8" s="7"/>
      <c r="Z8" s="7"/>
      <c r="AA8" s="7"/>
      <c r="AB8" s="7"/>
      <c r="AC8" s="7"/>
      <c r="AD8" s="6" t="s">
        <v>171</v>
      </c>
      <c r="AE8" s="7">
        <v>0.31309999999999999</v>
      </c>
      <c r="AF8" s="7" t="s">
        <v>491</v>
      </c>
      <c r="AG8" s="7" t="s">
        <v>164</v>
      </c>
      <c r="AH8" s="7" t="s">
        <v>167</v>
      </c>
      <c r="AI8" s="7" t="s">
        <v>212</v>
      </c>
      <c r="AJ8" s="7" t="s">
        <v>196</v>
      </c>
      <c r="AK8" s="7"/>
      <c r="AL8" s="6" t="s">
        <v>171</v>
      </c>
      <c r="AM8" s="7">
        <v>0.53</v>
      </c>
      <c r="AN8" s="7">
        <v>0.21690000000000001</v>
      </c>
      <c r="AO8" s="7">
        <v>0.31309999999999999</v>
      </c>
      <c r="AP8" s="7">
        <v>3.288E-2</v>
      </c>
      <c r="AQ8" s="7">
        <v>58</v>
      </c>
      <c r="AR8" s="7">
        <v>55</v>
      </c>
      <c r="AS8" s="7">
        <v>13.47</v>
      </c>
      <c r="AT8" s="7">
        <v>418</v>
      </c>
    </row>
    <row r="9" spans="1:46" x14ac:dyDescent="0.25">
      <c r="A9" s="7">
        <v>0.49</v>
      </c>
      <c r="B9" s="7">
        <v>0.32</v>
      </c>
      <c r="C9" s="7">
        <v>0.1</v>
      </c>
      <c r="D9" s="7">
        <v>0.22</v>
      </c>
      <c r="E9" s="7"/>
      <c r="F9" s="7">
        <v>0.18</v>
      </c>
      <c r="G9" s="7">
        <v>0.05</v>
      </c>
      <c r="H9" s="7">
        <v>0.18</v>
      </c>
      <c r="I9" s="7">
        <v>0.42</v>
      </c>
      <c r="L9" s="6"/>
      <c r="M9" s="7"/>
      <c r="N9" s="7"/>
      <c r="O9" s="7"/>
      <c r="P9" s="7"/>
      <c r="Q9" s="7"/>
      <c r="R9" s="7"/>
      <c r="S9" s="7"/>
      <c r="T9" s="7"/>
      <c r="U9" s="7"/>
      <c r="X9" s="6" t="s">
        <v>195</v>
      </c>
      <c r="Y9" s="7"/>
      <c r="Z9" s="7"/>
      <c r="AA9" s="7"/>
      <c r="AB9" s="7"/>
      <c r="AC9" s="7"/>
      <c r="AD9" s="6" t="s">
        <v>452</v>
      </c>
      <c r="AE9" s="7">
        <v>0.29049999999999998</v>
      </c>
      <c r="AF9" s="7" t="s">
        <v>490</v>
      </c>
      <c r="AG9" s="7" t="s">
        <v>164</v>
      </c>
      <c r="AH9" s="7" t="s">
        <v>167</v>
      </c>
      <c r="AI9" s="7" t="s">
        <v>212</v>
      </c>
      <c r="AJ9" s="7" t="s">
        <v>193</v>
      </c>
      <c r="AK9" s="7"/>
      <c r="AL9" s="6" t="s">
        <v>452</v>
      </c>
      <c r="AM9" s="7">
        <v>0.53</v>
      </c>
      <c r="AN9" s="7">
        <v>0.23949999999999999</v>
      </c>
      <c r="AO9" s="7">
        <v>0.29049999999999998</v>
      </c>
      <c r="AP9" s="7">
        <v>3.288E-2</v>
      </c>
      <c r="AQ9" s="7">
        <v>58</v>
      </c>
      <c r="AR9" s="7">
        <v>55</v>
      </c>
      <c r="AS9" s="7">
        <v>12.5</v>
      </c>
      <c r="AT9" s="7">
        <v>418</v>
      </c>
    </row>
    <row r="10" spans="1:46" x14ac:dyDescent="0.25">
      <c r="A10" s="7">
        <v>0.65</v>
      </c>
      <c r="B10" s="7">
        <v>0.1</v>
      </c>
      <c r="C10" s="7">
        <v>0.14000000000000001</v>
      </c>
      <c r="D10" s="7">
        <v>0.34</v>
      </c>
      <c r="E10" s="7"/>
      <c r="F10" s="7">
        <v>0.36</v>
      </c>
      <c r="G10" s="7">
        <v>0.06</v>
      </c>
      <c r="H10" s="7">
        <v>0.18</v>
      </c>
      <c r="I10" s="7">
        <v>7.0000000000000007E-2</v>
      </c>
      <c r="L10" s="6" t="s">
        <v>219</v>
      </c>
      <c r="M10" s="7">
        <v>0.53</v>
      </c>
      <c r="N10" s="7">
        <v>0.29780000000000001</v>
      </c>
      <c r="O10" s="7">
        <v>0.21690000000000001</v>
      </c>
      <c r="P10" s="7">
        <v>0.23949999999999999</v>
      </c>
      <c r="Q10" s="7"/>
      <c r="R10" s="7">
        <v>0.31979999999999997</v>
      </c>
      <c r="S10" s="7">
        <v>0.29110000000000003</v>
      </c>
      <c r="T10" s="7">
        <v>0.2414</v>
      </c>
      <c r="U10" s="7">
        <v>0.22589999999999999</v>
      </c>
      <c r="X10" s="6" t="s">
        <v>159</v>
      </c>
      <c r="Y10" s="7" t="s">
        <v>460</v>
      </c>
      <c r="Z10" s="7"/>
      <c r="AA10" s="7"/>
      <c r="AB10" s="7"/>
      <c r="AC10" s="7"/>
      <c r="AD10" s="6" t="s">
        <v>173</v>
      </c>
      <c r="AE10" s="7">
        <v>0.2102</v>
      </c>
      <c r="AF10" s="7" t="s">
        <v>489</v>
      </c>
      <c r="AG10" s="7" t="s">
        <v>164</v>
      </c>
      <c r="AH10" s="7" t="s">
        <v>167</v>
      </c>
      <c r="AI10" s="7" t="s">
        <v>212</v>
      </c>
      <c r="AJ10" s="7" t="s">
        <v>301</v>
      </c>
      <c r="AK10" s="7"/>
      <c r="AL10" s="6" t="s">
        <v>173</v>
      </c>
      <c r="AM10" s="7">
        <v>0.53</v>
      </c>
      <c r="AN10" s="7">
        <v>0.31979999999999997</v>
      </c>
      <c r="AO10" s="7">
        <v>0.2102</v>
      </c>
      <c r="AP10" s="7">
        <v>3.2730000000000002E-2</v>
      </c>
      <c r="AQ10" s="7">
        <v>58</v>
      </c>
      <c r="AR10" s="7">
        <v>56</v>
      </c>
      <c r="AS10" s="7">
        <v>9.0820000000000007</v>
      </c>
      <c r="AT10" s="7">
        <v>418</v>
      </c>
    </row>
    <row r="11" spans="1:46" x14ac:dyDescent="0.25">
      <c r="A11" s="7">
        <v>0.49</v>
      </c>
      <c r="B11" s="7">
        <v>0.16</v>
      </c>
      <c r="C11" s="7">
        <v>0.22</v>
      </c>
      <c r="D11" s="7">
        <v>0.24</v>
      </c>
      <c r="E11" s="7"/>
      <c r="F11" s="7">
        <v>0.17</v>
      </c>
      <c r="G11" s="7">
        <v>0.08</v>
      </c>
      <c r="H11" s="7">
        <v>7.0000000000000007E-2</v>
      </c>
      <c r="I11" s="7">
        <v>7.0000000000000007E-2</v>
      </c>
      <c r="L11" s="6" t="s">
        <v>217</v>
      </c>
      <c r="M11" s="7">
        <v>0.23269999999999999</v>
      </c>
      <c r="N11" s="7">
        <v>0.17269999999999999</v>
      </c>
      <c r="O11" s="7">
        <v>0.1095</v>
      </c>
      <c r="P11" s="7">
        <v>0.12130000000000001</v>
      </c>
      <c r="Q11" s="7"/>
      <c r="R11" s="7">
        <v>0.1181</v>
      </c>
      <c r="S11" s="7">
        <v>0.23669999999999999</v>
      </c>
      <c r="T11" s="7">
        <v>0.1101</v>
      </c>
      <c r="U11" s="7">
        <v>0.224</v>
      </c>
      <c r="X11" s="6" t="s">
        <v>158</v>
      </c>
      <c r="Y11" s="7" t="s">
        <v>212</v>
      </c>
      <c r="Z11" s="7"/>
      <c r="AA11" s="7"/>
      <c r="AB11" s="7"/>
      <c r="AC11" s="7"/>
      <c r="AD11" s="6" t="s">
        <v>457</v>
      </c>
      <c r="AE11" s="7">
        <v>0.2389</v>
      </c>
      <c r="AF11" s="7" t="s">
        <v>488</v>
      </c>
      <c r="AG11" s="7" t="s">
        <v>164</v>
      </c>
      <c r="AH11" s="7" t="s">
        <v>167</v>
      </c>
      <c r="AI11" s="7" t="s">
        <v>212</v>
      </c>
      <c r="AJ11" s="7" t="s">
        <v>352</v>
      </c>
      <c r="AK11" s="7"/>
      <c r="AL11" s="6" t="s">
        <v>457</v>
      </c>
      <c r="AM11" s="7">
        <v>0.53</v>
      </c>
      <c r="AN11" s="7">
        <v>0.29110000000000003</v>
      </c>
      <c r="AO11" s="7">
        <v>0.2389</v>
      </c>
      <c r="AP11" s="7">
        <v>3.2730000000000002E-2</v>
      </c>
      <c r="AQ11" s="7">
        <v>58</v>
      </c>
      <c r="AR11" s="7">
        <v>56</v>
      </c>
      <c r="AS11" s="7">
        <v>10.32</v>
      </c>
      <c r="AT11" s="7">
        <v>418</v>
      </c>
    </row>
    <row r="12" spans="1:46" x14ac:dyDescent="0.25">
      <c r="A12" s="7">
        <v>0.62</v>
      </c>
      <c r="B12" s="7">
        <v>0.12</v>
      </c>
      <c r="C12" s="7">
        <v>0.12</v>
      </c>
      <c r="D12" s="7">
        <v>0.11</v>
      </c>
      <c r="E12" s="7"/>
      <c r="F12" s="7">
        <v>0.39</v>
      </c>
      <c r="G12" s="7">
        <v>0.53</v>
      </c>
      <c r="H12" s="7">
        <v>0.23</v>
      </c>
      <c r="I12" s="7">
        <v>0.03</v>
      </c>
      <c r="L12" s="6" t="s">
        <v>215</v>
      </c>
      <c r="M12" s="7">
        <v>3.056E-2</v>
      </c>
      <c r="N12" s="7">
        <v>2.2679999999999999E-2</v>
      </c>
      <c r="O12" s="7">
        <v>1.4760000000000001E-2</v>
      </c>
      <c r="P12" s="7">
        <v>1.636E-2</v>
      </c>
      <c r="Q12" s="7"/>
      <c r="R12" s="7">
        <v>1.5789999999999998E-2</v>
      </c>
      <c r="S12" s="7">
        <v>3.1629999999999998E-2</v>
      </c>
      <c r="T12" s="7">
        <v>1.66E-2</v>
      </c>
      <c r="U12" s="7">
        <v>3.3770000000000001E-2</v>
      </c>
      <c r="X12" s="6" t="s">
        <v>168</v>
      </c>
      <c r="Y12" s="7" t="s">
        <v>167</v>
      </c>
      <c r="Z12" s="7"/>
      <c r="AA12" s="7"/>
      <c r="AB12" s="7"/>
      <c r="AC12" s="7"/>
      <c r="AD12" s="6" t="s">
        <v>169</v>
      </c>
      <c r="AE12" s="7">
        <v>0.28860000000000002</v>
      </c>
      <c r="AF12" s="7" t="s">
        <v>487</v>
      </c>
      <c r="AG12" s="7" t="s">
        <v>164</v>
      </c>
      <c r="AH12" s="7" t="s">
        <v>167</v>
      </c>
      <c r="AI12" s="7" t="s">
        <v>212</v>
      </c>
      <c r="AJ12" s="7" t="s">
        <v>455</v>
      </c>
      <c r="AK12" s="7"/>
      <c r="AL12" s="6" t="s">
        <v>169</v>
      </c>
      <c r="AM12" s="7">
        <v>0.53</v>
      </c>
      <c r="AN12" s="7">
        <v>0.2414</v>
      </c>
      <c r="AO12" s="7">
        <v>0.28860000000000002</v>
      </c>
      <c r="AP12" s="7">
        <v>3.4930000000000003E-2</v>
      </c>
      <c r="AQ12" s="7">
        <v>58</v>
      </c>
      <c r="AR12" s="7">
        <v>44</v>
      </c>
      <c r="AS12" s="7">
        <v>11.69</v>
      </c>
      <c r="AT12" s="7">
        <v>418</v>
      </c>
    </row>
    <row r="13" spans="1:46" x14ac:dyDescent="0.25">
      <c r="A13" s="7">
        <v>0.55000000000000004</v>
      </c>
      <c r="B13" s="7">
        <v>0.13</v>
      </c>
      <c r="C13" s="7">
        <v>0.19</v>
      </c>
      <c r="D13" s="7">
        <v>0.27</v>
      </c>
      <c r="E13" s="7"/>
      <c r="F13" s="7">
        <v>0.28000000000000003</v>
      </c>
      <c r="G13" s="7">
        <v>0.33</v>
      </c>
      <c r="H13" s="7">
        <v>0.34</v>
      </c>
      <c r="I13" s="7">
        <v>0.08</v>
      </c>
      <c r="L13" s="6"/>
      <c r="M13" s="7"/>
      <c r="N13" s="7"/>
      <c r="O13" s="7"/>
      <c r="P13" s="7"/>
      <c r="Q13" s="7"/>
      <c r="R13" s="7"/>
      <c r="S13" s="7"/>
      <c r="T13" s="7"/>
      <c r="U13" s="7"/>
      <c r="X13" s="6" t="s">
        <v>165</v>
      </c>
      <c r="Y13" s="7" t="s">
        <v>164</v>
      </c>
      <c r="Z13" s="7"/>
      <c r="AA13" s="7"/>
      <c r="AB13" s="7"/>
      <c r="AC13" s="7"/>
      <c r="AD13" s="6" t="s">
        <v>452</v>
      </c>
      <c r="AE13" s="7">
        <v>0.30409999999999998</v>
      </c>
      <c r="AF13" s="7" t="s">
        <v>486</v>
      </c>
      <c r="AG13" s="7" t="s">
        <v>164</v>
      </c>
      <c r="AH13" s="7" t="s">
        <v>167</v>
      </c>
      <c r="AI13" s="7" t="s">
        <v>212</v>
      </c>
      <c r="AJ13" s="7" t="s">
        <v>453</v>
      </c>
      <c r="AK13" s="7"/>
      <c r="AL13" s="6" t="s">
        <v>452</v>
      </c>
      <c r="AM13" s="7">
        <v>0.53</v>
      </c>
      <c r="AN13" s="7">
        <v>0.22589999999999999</v>
      </c>
      <c r="AO13" s="7">
        <v>0.30409999999999998</v>
      </c>
      <c r="AP13" s="7">
        <v>3.4930000000000003E-2</v>
      </c>
      <c r="AQ13" s="7">
        <v>58</v>
      </c>
      <c r="AR13" s="7">
        <v>44</v>
      </c>
      <c r="AS13" s="7">
        <v>12.31</v>
      </c>
      <c r="AT13" s="7">
        <v>418</v>
      </c>
    </row>
    <row r="14" spans="1:46" x14ac:dyDescent="0.25">
      <c r="A14" s="7">
        <v>0.49</v>
      </c>
      <c r="B14" s="7">
        <v>0.17</v>
      </c>
      <c r="C14" s="7">
        <v>0.1</v>
      </c>
      <c r="D14" s="7">
        <v>0.18</v>
      </c>
      <c r="E14" s="7"/>
      <c r="F14" s="7">
        <v>0.38</v>
      </c>
      <c r="G14" s="7">
        <v>0.56999999999999995</v>
      </c>
      <c r="H14" s="7">
        <v>0.33</v>
      </c>
      <c r="I14" s="7">
        <v>0.4</v>
      </c>
      <c r="L14" s="6" t="s">
        <v>318</v>
      </c>
      <c r="M14" s="7">
        <v>0.46879999999999999</v>
      </c>
      <c r="N14" s="7">
        <v>0.25240000000000001</v>
      </c>
      <c r="O14" s="7">
        <v>0.18729999999999999</v>
      </c>
      <c r="P14" s="7">
        <v>0.20669999999999999</v>
      </c>
      <c r="Q14" s="7"/>
      <c r="R14" s="7">
        <v>0.28820000000000001</v>
      </c>
      <c r="S14" s="7">
        <v>0.22770000000000001</v>
      </c>
      <c r="T14" s="7">
        <v>0.2079</v>
      </c>
      <c r="U14" s="7">
        <v>0.1578</v>
      </c>
      <c r="X14" s="6"/>
      <c r="Y14" s="7"/>
      <c r="Z14" s="7"/>
      <c r="AA14" s="7"/>
      <c r="AB14" s="7"/>
      <c r="AC14" s="7"/>
      <c r="AD14" s="6" t="s">
        <v>450</v>
      </c>
      <c r="AE14" s="7">
        <v>8.0850000000000005E-2</v>
      </c>
      <c r="AF14" s="7" t="s">
        <v>485</v>
      </c>
      <c r="AG14" s="7" t="s">
        <v>186</v>
      </c>
      <c r="AH14" s="7" t="s">
        <v>185</v>
      </c>
      <c r="AI14" s="7">
        <v>0.21629999999999999</v>
      </c>
      <c r="AJ14" s="7" t="s">
        <v>190</v>
      </c>
      <c r="AK14" s="7"/>
      <c r="AL14" s="6" t="s">
        <v>450</v>
      </c>
      <c r="AM14" s="7">
        <v>0.29780000000000001</v>
      </c>
      <c r="AN14" s="7">
        <v>0.21690000000000001</v>
      </c>
      <c r="AO14" s="7">
        <v>8.0850000000000005E-2</v>
      </c>
      <c r="AP14" s="7">
        <v>3.288E-2</v>
      </c>
      <c r="AQ14" s="7">
        <v>58</v>
      </c>
      <c r="AR14" s="7">
        <v>55</v>
      </c>
      <c r="AS14" s="7">
        <v>3.4769999999999999</v>
      </c>
      <c r="AT14" s="7">
        <v>418</v>
      </c>
    </row>
    <row r="15" spans="1:46" x14ac:dyDescent="0.25">
      <c r="A15" s="7">
        <v>0.12</v>
      </c>
      <c r="B15" s="7">
        <v>7.0000000000000007E-2</v>
      </c>
      <c r="C15" s="7">
        <v>0.19</v>
      </c>
      <c r="D15" s="7">
        <v>0.13</v>
      </c>
      <c r="E15" s="7"/>
      <c r="F15" s="7">
        <v>0.45</v>
      </c>
      <c r="G15" s="7">
        <v>0.39</v>
      </c>
      <c r="H15" s="7">
        <v>0.5</v>
      </c>
      <c r="I15" s="7">
        <v>0.7</v>
      </c>
      <c r="L15" s="6" t="s">
        <v>316</v>
      </c>
      <c r="M15" s="7">
        <v>0.59119999999999995</v>
      </c>
      <c r="N15" s="7">
        <v>0.34320000000000001</v>
      </c>
      <c r="O15" s="7">
        <v>0.2465</v>
      </c>
      <c r="P15" s="7">
        <v>0.2722</v>
      </c>
      <c r="Q15" s="7"/>
      <c r="R15" s="7">
        <v>0.35149999999999998</v>
      </c>
      <c r="S15" s="7">
        <v>0.35449999999999998</v>
      </c>
      <c r="T15" s="7">
        <v>0.27479999999999999</v>
      </c>
      <c r="U15" s="7">
        <v>0.29399999999999998</v>
      </c>
      <c r="X15" s="6" t="s">
        <v>174</v>
      </c>
      <c r="Y15" s="7"/>
      <c r="Z15" s="7"/>
      <c r="AA15" s="7"/>
      <c r="AB15" s="7"/>
      <c r="AC15" s="7"/>
      <c r="AD15" s="6" t="s">
        <v>406</v>
      </c>
      <c r="AE15" s="7">
        <v>5.8299999999999998E-2</v>
      </c>
      <c r="AF15" s="7" t="s">
        <v>484</v>
      </c>
      <c r="AG15" s="7" t="s">
        <v>186</v>
      </c>
      <c r="AH15" s="7" t="s">
        <v>185</v>
      </c>
      <c r="AI15" s="7">
        <v>0.63859999999999995</v>
      </c>
      <c r="AJ15" s="7" t="s">
        <v>188</v>
      </c>
      <c r="AK15" s="7"/>
      <c r="AL15" s="6" t="s">
        <v>406</v>
      </c>
      <c r="AM15" s="7">
        <v>0.29780000000000001</v>
      </c>
      <c r="AN15" s="7">
        <v>0.23949999999999999</v>
      </c>
      <c r="AO15" s="7">
        <v>5.8299999999999998E-2</v>
      </c>
      <c r="AP15" s="7">
        <v>3.288E-2</v>
      </c>
      <c r="AQ15" s="7">
        <v>58</v>
      </c>
      <c r="AR15" s="7">
        <v>55</v>
      </c>
      <c r="AS15" s="7">
        <v>2.508</v>
      </c>
      <c r="AT15" s="7">
        <v>418</v>
      </c>
    </row>
    <row r="16" spans="1:46" x14ac:dyDescent="0.25">
      <c r="A16" s="7">
        <v>0.24</v>
      </c>
      <c r="B16" s="7">
        <v>0.15</v>
      </c>
      <c r="C16" s="7">
        <v>0.21</v>
      </c>
      <c r="D16" s="7">
        <v>0.2</v>
      </c>
      <c r="E16" s="7"/>
      <c r="F16" s="7">
        <v>0.19</v>
      </c>
      <c r="G16" s="7">
        <v>0.03</v>
      </c>
      <c r="H16" s="7">
        <v>0.26</v>
      </c>
      <c r="I16" s="7">
        <v>0.06</v>
      </c>
      <c r="X16" s="6" t="s">
        <v>172</v>
      </c>
      <c r="Y16" s="7">
        <v>85.79</v>
      </c>
      <c r="Z16" s="7"/>
      <c r="AA16" s="7"/>
      <c r="AB16" s="7"/>
      <c r="AC16" s="7"/>
      <c r="AD16" s="6" t="s">
        <v>447</v>
      </c>
      <c r="AE16" s="7">
        <v>-2.206E-2</v>
      </c>
      <c r="AF16" s="7" t="s">
        <v>483</v>
      </c>
      <c r="AG16" s="7" t="s">
        <v>186</v>
      </c>
      <c r="AH16" s="7" t="s">
        <v>185</v>
      </c>
      <c r="AI16" s="7">
        <v>0.99760000000000004</v>
      </c>
      <c r="AJ16" s="7" t="s">
        <v>295</v>
      </c>
      <c r="AK16" s="7"/>
      <c r="AL16" s="6" t="s">
        <v>447</v>
      </c>
      <c r="AM16" s="7">
        <v>0.29780000000000001</v>
      </c>
      <c r="AN16" s="7">
        <v>0.31979999999999997</v>
      </c>
      <c r="AO16" s="7">
        <v>-2.206E-2</v>
      </c>
      <c r="AP16" s="7">
        <v>3.2730000000000002E-2</v>
      </c>
      <c r="AQ16" s="7">
        <v>58</v>
      </c>
      <c r="AR16" s="7">
        <v>56</v>
      </c>
      <c r="AS16" s="7">
        <v>0.95330000000000004</v>
      </c>
      <c r="AT16" s="7">
        <v>418</v>
      </c>
    </row>
    <row r="17" spans="1:46" x14ac:dyDescent="0.25">
      <c r="A17" s="7">
        <v>0.24</v>
      </c>
      <c r="B17" s="7">
        <v>0.14000000000000001</v>
      </c>
      <c r="C17" s="7">
        <v>0.22</v>
      </c>
      <c r="D17" s="7">
        <v>0.31</v>
      </c>
      <c r="E17" s="7"/>
      <c r="F17" s="7">
        <v>0.34</v>
      </c>
      <c r="G17" s="7">
        <v>0.47</v>
      </c>
      <c r="H17" s="7">
        <v>0.24</v>
      </c>
      <c r="I17" s="7">
        <v>0.38</v>
      </c>
      <c r="X17" s="6" t="s">
        <v>158</v>
      </c>
      <c r="Y17" s="7" t="s">
        <v>212</v>
      </c>
      <c r="Z17" s="7"/>
      <c r="AA17" s="7"/>
      <c r="AB17" s="7"/>
      <c r="AC17" s="7"/>
      <c r="AD17" s="6" t="s">
        <v>444</v>
      </c>
      <c r="AE17" s="7">
        <v>6.6870000000000002E-3</v>
      </c>
      <c r="AF17" s="7" t="s">
        <v>482</v>
      </c>
      <c r="AG17" s="7" t="s">
        <v>186</v>
      </c>
      <c r="AH17" s="7" t="s">
        <v>185</v>
      </c>
      <c r="AI17" s="7" t="s">
        <v>464</v>
      </c>
      <c r="AJ17" s="7" t="s">
        <v>445</v>
      </c>
      <c r="AK17" s="7"/>
      <c r="AL17" s="6" t="s">
        <v>444</v>
      </c>
      <c r="AM17" s="7">
        <v>0.29780000000000001</v>
      </c>
      <c r="AN17" s="7">
        <v>0.29110000000000003</v>
      </c>
      <c r="AO17" s="7">
        <v>6.6870000000000002E-3</v>
      </c>
      <c r="AP17" s="7">
        <v>3.2730000000000002E-2</v>
      </c>
      <c r="AQ17" s="7">
        <v>58</v>
      </c>
      <c r="AR17" s="7">
        <v>56</v>
      </c>
      <c r="AS17" s="7">
        <v>0.28889999999999999</v>
      </c>
      <c r="AT17" s="7">
        <v>418</v>
      </c>
    </row>
    <row r="18" spans="1:46" x14ac:dyDescent="0.25">
      <c r="A18" s="7">
        <v>0.87</v>
      </c>
      <c r="B18" s="7">
        <v>0.16</v>
      </c>
      <c r="C18" s="7">
        <v>0.16</v>
      </c>
      <c r="D18" s="7">
        <v>7.0000000000000007E-2</v>
      </c>
      <c r="E18" s="7"/>
      <c r="F18" s="7">
        <v>0.39</v>
      </c>
      <c r="G18" s="7">
        <v>0.39</v>
      </c>
      <c r="H18" s="7">
        <v>0.37</v>
      </c>
      <c r="I18" s="7">
        <v>0.18</v>
      </c>
      <c r="X18" s="6" t="s">
        <v>168</v>
      </c>
      <c r="Y18" s="7" t="s">
        <v>167</v>
      </c>
      <c r="Z18" s="7"/>
      <c r="AA18" s="7"/>
      <c r="AB18" s="7"/>
      <c r="AC18" s="7"/>
      <c r="AD18" s="6" t="s">
        <v>409</v>
      </c>
      <c r="AE18" s="7">
        <v>5.6390000000000003E-2</v>
      </c>
      <c r="AF18" s="7" t="s">
        <v>481</v>
      </c>
      <c r="AG18" s="7" t="s">
        <v>186</v>
      </c>
      <c r="AH18" s="7" t="s">
        <v>185</v>
      </c>
      <c r="AI18" s="7">
        <v>0.74129999999999996</v>
      </c>
      <c r="AJ18" s="7" t="s">
        <v>365</v>
      </c>
      <c r="AK18" s="7"/>
      <c r="AL18" s="6" t="s">
        <v>409</v>
      </c>
      <c r="AM18" s="7">
        <v>0.29780000000000001</v>
      </c>
      <c r="AN18" s="7">
        <v>0.2414</v>
      </c>
      <c r="AO18" s="7">
        <v>5.6390000000000003E-2</v>
      </c>
      <c r="AP18" s="7">
        <v>3.4930000000000003E-2</v>
      </c>
      <c r="AQ18" s="7">
        <v>58</v>
      </c>
      <c r="AR18" s="7">
        <v>44</v>
      </c>
      <c r="AS18" s="7">
        <v>2.2839999999999998</v>
      </c>
      <c r="AT18" s="7">
        <v>418</v>
      </c>
    </row>
    <row r="19" spans="1:46" x14ac:dyDescent="0.25">
      <c r="A19" s="7">
        <v>0.49</v>
      </c>
      <c r="B19" s="7">
        <v>0.11</v>
      </c>
      <c r="C19" s="7">
        <v>0.1</v>
      </c>
      <c r="D19" s="7">
        <v>0.16</v>
      </c>
      <c r="E19" s="7"/>
      <c r="F19" s="7">
        <v>0.42</v>
      </c>
      <c r="G19" s="7">
        <v>0.05</v>
      </c>
      <c r="H19" s="7">
        <v>0.15</v>
      </c>
      <c r="I19" s="7">
        <v>7.0000000000000007E-2</v>
      </c>
      <c r="X19" s="6" t="s">
        <v>165</v>
      </c>
      <c r="Y19" s="7" t="s">
        <v>164</v>
      </c>
      <c r="Z19" s="7"/>
      <c r="AA19" s="7"/>
      <c r="AB19" s="7"/>
      <c r="AC19" s="7"/>
      <c r="AD19" s="6" t="s">
        <v>406</v>
      </c>
      <c r="AE19" s="7">
        <v>7.1849999999999997E-2</v>
      </c>
      <c r="AF19" s="7" t="s">
        <v>480</v>
      </c>
      <c r="AG19" s="7" t="s">
        <v>186</v>
      </c>
      <c r="AH19" s="7" t="s">
        <v>185</v>
      </c>
      <c r="AI19" s="7">
        <v>0.44469999999999998</v>
      </c>
      <c r="AJ19" s="7" t="s">
        <v>441</v>
      </c>
      <c r="AK19" s="7"/>
      <c r="AL19" s="6" t="s">
        <v>406</v>
      </c>
      <c r="AM19" s="7">
        <v>0.29780000000000001</v>
      </c>
      <c r="AN19" s="7">
        <v>0.22589999999999999</v>
      </c>
      <c r="AO19" s="7">
        <v>7.1849999999999997E-2</v>
      </c>
      <c r="AP19" s="7">
        <v>3.4930000000000003E-2</v>
      </c>
      <c r="AQ19" s="7">
        <v>58</v>
      </c>
      <c r="AR19" s="7">
        <v>44</v>
      </c>
      <c r="AS19" s="7">
        <v>2.9089999999999998</v>
      </c>
      <c r="AT19" s="7">
        <v>418</v>
      </c>
    </row>
    <row r="20" spans="1:46" x14ac:dyDescent="0.25">
      <c r="A20" s="7">
        <v>0.32</v>
      </c>
      <c r="B20" s="7">
        <v>0.61</v>
      </c>
      <c r="C20" s="7">
        <v>0.06</v>
      </c>
      <c r="D20" s="7">
        <v>0.1</v>
      </c>
      <c r="E20" s="7"/>
      <c r="F20" s="7">
        <v>0.42</v>
      </c>
      <c r="G20" s="7">
        <v>0.22</v>
      </c>
      <c r="H20" s="7">
        <v>0.14000000000000001</v>
      </c>
      <c r="I20" s="7">
        <v>0.06</v>
      </c>
      <c r="X20" s="6"/>
      <c r="Y20" s="7"/>
      <c r="Z20" s="7"/>
      <c r="AA20" s="7"/>
      <c r="AB20" s="7"/>
      <c r="AC20" s="7"/>
      <c r="AD20" s="6" t="s">
        <v>430</v>
      </c>
      <c r="AE20" s="7">
        <v>-2.2550000000000001E-2</v>
      </c>
      <c r="AF20" s="7" t="s">
        <v>479</v>
      </c>
      <c r="AG20" s="7" t="s">
        <v>186</v>
      </c>
      <c r="AH20" s="7" t="s">
        <v>185</v>
      </c>
      <c r="AI20" s="7">
        <v>0.99760000000000004</v>
      </c>
      <c r="AJ20" s="7" t="s">
        <v>184</v>
      </c>
      <c r="AK20" s="7"/>
      <c r="AL20" s="6" t="s">
        <v>430</v>
      </c>
      <c r="AM20" s="7">
        <v>0.21690000000000001</v>
      </c>
      <c r="AN20" s="7">
        <v>0.23949999999999999</v>
      </c>
      <c r="AO20" s="7">
        <v>-2.2550000000000001E-2</v>
      </c>
      <c r="AP20" s="7">
        <v>3.3309999999999999E-2</v>
      </c>
      <c r="AQ20" s="7">
        <v>55</v>
      </c>
      <c r="AR20" s="7">
        <v>55</v>
      </c>
      <c r="AS20" s="7">
        <v>0.95709999999999995</v>
      </c>
      <c r="AT20" s="7">
        <v>418</v>
      </c>
    </row>
    <row r="21" spans="1:46" x14ac:dyDescent="0.25">
      <c r="A21" s="7">
        <v>0.72</v>
      </c>
      <c r="B21" s="7">
        <v>0.1</v>
      </c>
      <c r="C21" s="7">
        <v>0.3</v>
      </c>
      <c r="D21" s="7">
        <v>0.38</v>
      </c>
      <c r="E21" s="7"/>
      <c r="F21" s="7">
        <v>0.39</v>
      </c>
      <c r="G21" s="7">
        <v>0.66</v>
      </c>
      <c r="H21" s="7">
        <v>0.18</v>
      </c>
      <c r="I21" s="7">
        <v>0.19</v>
      </c>
      <c r="X21" s="6" t="s">
        <v>161</v>
      </c>
      <c r="Y21" s="7" t="s">
        <v>151</v>
      </c>
      <c r="Z21" s="7" t="s">
        <v>150</v>
      </c>
      <c r="AA21" s="7" t="s">
        <v>160</v>
      </c>
      <c r="AB21" s="7" t="s">
        <v>159</v>
      </c>
      <c r="AC21" s="7" t="s">
        <v>158</v>
      </c>
      <c r="AD21" s="6" t="s">
        <v>438</v>
      </c>
      <c r="AE21" s="7">
        <v>-0.10290000000000001</v>
      </c>
      <c r="AF21" s="7" t="s">
        <v>478</v>
      </c>
      <c r="AG21" s="7" t="s">
        <v>164</v>
      </c>
      <c r="AH21" s="7" t="s">
        <v>262</v>
      </c>
      <c r="AI21" s="7">
        <v>4.24E-2</v>
      </c>
      <c r="AJ21" s="7" t="s">
        <v>290</v>
      </c>
      <c r="AK21" s="7"/>
      <c r="AL21" s="6" t="s">
        <v>438</v>
      </c>
      <c r="AM21" s="7">
        <v>0.21690000000000001</v>
      </c>
      <c r="AN21" s="7">
        <v>0.31979999999999997</v>
      </c>
      <c r="AO21" s="7">
        <v>-0.10290000000000001</v>
      </c>
      <c r="AP21" s="7">
        <v>3.3169999999999998E-2</v>
      </c>
      <c r="AQ21" s="7">
        <v>55</v>
      </c>
      <c r="AR21" s="7">
        <v>56</v>
      </c>
      <c r="AS21" s="7">
        <v>4.3879999999999999</v>
      </c>
      <c r="AT21" s="7">
        <v>418</v>
      </c>
    </row>
    <row r="22" spans="1:46" x14ac:dyDescent="0.25">
      <c r="A22" s="7">
        <v>0.69</v>
      </c>
      <c r="B22" s="7">
        <v>0.28000000000000003</v>
      </c>
      <c r="C22" s="7">
        <v>0.25</v>
      </c>
      <c r="D22" s="7">
        <v>0.44</v>
      </c>
      <c r="E22" s="7"/>
      <c r="F22" s="7">
        <v>0.43</v>
      </c>
      <c r="G22" s="7">
        <v>0.3</v>
      </c>
      <c r="H22" s="7">
        <v>0.15</v>
      </c>
      <c r="I22" s="7">
        <v>0.05</v>
      </c>
      <c r="X22" s="6" t="s">
        <v>157</v>
      </c>
      <c r="Y22" s="7">
        <v>4.069</v>
      </c>
      <c r="Z22" s="7">
        <v>7</v>
      </c>
      <c r="AA22" s="7">
        <v>0.58130000000000004</v>
      </c>
      <c r="AB22" s="7" t="s">
        <v>437</v>
      </c>
      <c r="AC22" s="7" t="s">
        <v>211</v>
      </c>
      <c r="AD22" s="6" t="s">
        <v>435</v>
      </c>
      <c r="AE22" s="7">
        <v>-7.4160000000000004E-2</v>
      </c>
      <c r="AF22" s="7" t="s">
        <v>477</v>
      </c>
      <c r="AG22" s="7" t="s">
        <v>186</v>
      </c>
      <c r="AH22" s="7" t="s">
        <v>185</v>
      </c>
      <c r="AI22" s="7">
        <v>0.33229999999999998</v>
      </c>
      <c r="AJ22" s="7" t="s">
        <v>349</v>
      </c>
      <c r="AK22" s="7"/>
      <c r="AL22" s="6" t="s">
        <v>435</v>
      </c>
      <c r="AM22" s="7">
        <v>0.21690000000000001</v>
      </c>
      <c r="AN22" s="7">
        <v>0.29110000000000003</v>
      </c>
      <c r="AO22" s="7">
        <v>-7.4160000000000004E-2</v>
      </c>
      <c r="AP22" s="7">
        <v>3.3169999999999998E-2</v>
      </c>
      <c r="AQ22" s="7">
        <v>55</v>
      </c>
      <c r="AR22" s="7">
        <v>56</v>
      </c>
      <c r="AS22" s="7">
        <v>3.1619999999999999</v>
      </c>
      <c r="AT22" s="7">
        <v>418</v>
      </c>
    </row>
    <row r="23" spans="1:46" x14ac:dyDescent="0.25">
      <c r="A23" s="7">
        <v>0.68</v>
      </c>
      <c r="B23" s="7">
        <v>0.1</v>
      </c>
      <c r="C23" s="7">
        <v>0.21</v>
      </c>
      <c r="D23" s="7">
        <v>0.1</v>
      </c>
      <c r="E23" s="7"/>
      <c r="F23" s="7">
        <v>0.33</v>
      </c>
      <c r="G23" s="7">
        <v>0.61</v>
      </c>
      <c r="H23" s="7">
        <v>0.14000000000000001</v>
      </c>
      <c r="I23" s="7">
        <v>0.25</v>
      </c>
      <c r="X23" s="6" t="s">
        <v>154</v>
      </c>
      <c r="Y23" s="7">
        <v>12.76</v>
      </c>
      <c r="Z23" s="7">
        <v>418</v>
      </c>
      <c r="AA23" s="7">
        <v>3.0519999999999999E-2</v>
      </c>
      <c r="AB23" s="7"/>
      <c r="AC23" s="7"/>
      <c r="AD23" s="6" t="s">
        <v>162</v>
      </c>
      <c r="AE23" s="7">
        <v>-2.445E-2</v>
      </c>
      <c r="AF23" s="7" t="s">
        <v>476</v>
      </c>
      <c r="AG23" s="7" t="s">
        <v>186</v>
      </c>
      <c r="AH23" s="7" t="s">
        <v>185</v>
      </c>
      <c r="AI23" s="7">
        <v>0.99719999999999998</v>
      </c>
      <c r="AJ23" s="7" t="s">
        <v>433</v>
      </c>
      <c r="AK23" s="7"/>
      <c r="AL23" s="6" t="s">
        <v>162</v>
      </c>
      <c r="AM23" s="7">
        <v>0.21690000000000001</v>
      </c>
      <c r="AN23" s="7">
        <v>0.2414</v>
      </c>
      <c r="AO23" s="7">
        <v>-2.445E-2</v>
      </c>
      <c r="AP23" s="7">
        <v>3.533E-2</v>
      </c>
      <c r="AQ23" s="7">
        <v>55</v>
      </c>
      <c r="AR23" s="7">
        <v>44</v>
      </c>
      <c r="AS23" s="7">
        <v>0.97870000000000001</v>
      </c>
      <c r="AT23" s="7">
        <v>418</v>
      </c>
    </row>
    <row r="24" spans="1:46" x14ac:dyDescent="0.25">
      <c r="A24" s="7">
        <v>0.34</v>
      </c>
      <c r="B24" s="7">
        <v>0.35</v>
      </c>
      <c r="C24" s="7">
        <v>0.18</v>
      </c>
      <c r="D24" s="7">
        <v>0.16</v>
      </c>
      <c r="E24" s="7"/>
      <c r="F24" s="7">
        <v>0.2</v>
      </c>
      <c r="G24" s="7">
        <v>0.68</v>
      </c>
      <c r="H24" s="7">
        <v>0.16</v>
      </c>
      <c r="I24" s="7">
        <v>0.05</v>
      </c>
      <c r="X24" s="6" t="s">
        <v>153</v>
      </c>
      <c r="Y24" s="7">
        <v>16.829999999999998</v>
      </c>
      <c r="Z24" s="7">
        <v>425</v>
      </c>
      <c r="AA24" s="7"/>
      <c r="AB24" s="7"/>
      <c r="AC24" s="7"/>
      <c r="AD24" s="6" t="s">
        <v>430</v>
      </c>
      <c r="AE24" s="7">
        <v>-8.9999999999999993E-3</v>
      </c>
      <c r="AF24" s="7" t="s">
        <v>475</v>
      </c>
      <c r="AG24" s="7" t="s">
        <v>186</v>
      </c>
      <c r="AH24" s="7" t="s">
        <v>185</v>
      </c>
      <c r="AI24" s="7" t="s">
        <v>464</v>
      </c>
      <c r="AJ24" s="7" t="s">
        <v>431</v>
      </c>
      <c r="AK24" s="7"/>
      <c r="AL24" s="6" t="s">
        <v>430</v>
      </c>
      <c r="AM24" s="7">
        <v>0.21690000000000001</v>
      </c>
      <c r="AN24" s="7">
        <v>0.22589999999999999</v>
      </c>
      <c r="AO24" s="7">
        <v>-8.9999999999999993E-3</v>
      </c>
      <c r="AP24" s="7">
        <v>3.533E-2</v>
      </c>
      <c r="AQ24" s="7">
        <v>55</v>
      </c>
      <c r="AR24" s="7">
        <v>44</v>
      </c>
      <c r="AS24" s="7">
        <v>0.36020000000000002</v>
      </c>
      <c r="AT24" s="7">
        <v>418</v>
      </c>
    </row>
    <row r="25" spans="1:46" x14ac:dyDescent="0.25">
      <c r="A25" s="7">
        <v>0.5</v>
      </c>
      <c r="B25" s="7">
        <v>0.15</v>
      </c>
      <c r="C25" s="7">
        <v>0.37</v>
      </c>
      <c r="D25" s="7">
        <v>0.23</v>
      </c>
      <c r="E25" s="7"/>
      <c r="F25" s="7">
        <v>0.33</v>
      </c>
      <c r="G25" s="7">
        <v>0.23</v>
      </c>
      <c r="H25" s="7">
        <v>0.19</v>
      </c>
      <c r="I25" s="7">
        <v>0.05</v>
      </c>
      <c r="X25" s="6"/>
      <c r="Y25" s="7"/>
      <c r="Z25" s="7"/>
      <c r="AA25" s="7"/>
      <c r="AB25" s="7"/>
      <c r="AC25" s="7"/>
      <c r="AD25" s="6" t="s">
        <v>428</v>
      </c>
      <c r="AE25" s="7">
        <v>-8.0369999999999997E-2</v>
      </c>
      <c r="AF25" s="7" t="s">
        <v>474</v>
      </c>
      <c r="AG25" s="7" t="s">
        <v>186</v>
      </c>
      <c r="AH25" s="7" t="s">
        <v>185</v>
      </c>
      <c r="AI25" s="7">
        <v>0.23280000000000001</v>
      </c>
      <c r="AJ25" s="7" t="s">
        <v>286</v>
      </c>
      <c r="AK25" s="7"/>
      <c r="AL25" s="6" t="s">
        <v>428</v>
      </c>
      <c r="AM25" s="7">
        <v>0.23949999999999999</v>
      </c>
      <c r="AN25" s="7">
        <v>0.31979999999999997</v>
      </c>
      <c r="AO25" s="7">
        <v>-8.0369999999999997E-2</v>
      </c>
      <c r="AP25" s="7">
        <v>3.3169999999999998E-2</v>
      </c>
      <c r="AQ25" s="7">
        <v>55</v>
      </c>
      <c r="AR25" s="7">
        <v>56</v>
      </c>
      <c r="AS25" s="7">
        <v>3.427</v>
      </c>
      <c r="AT25" s="7">
        <v>418</v>
      </c>
    </row>
    <row r="26" spans="1:46" x14ac:dyDescent="0.25">
      <c r="A26" s="7">
        <v>0.34</v>
      </c>
      <c r="B26" s="7">
        <v>0.55000000000000004</v>
      </c>
      <c r="C26" s="7">
        <v>0.2</v>
      </c>
      <c r="D26" s="7">
        <v>0.22</v>
      </c>
      <c r="E26" s="7"/>
      <c r="F26" s="7">
        <v>0.27</v>
      </c>
      <c r="G26" s="7">
        <v>0.43</v>
      </c>
      <c r="H26" s="7">
        <v>0.19</v>
      </c>
      <c r="I26" s="7">
        <v>0.11</v>
      </c>
      <c r="X26" s="6" t="s">
        <v>142</v>
      </c>
      <c r="Y26" s="7"/>
      <c r="Z26" s="7"/>
      <c r="AA26" s="7"/>
      <c r="AB26" s="7"/>
      <c r="AC26" s="7"/>
      <c r="AD26" s="6" t="s">
        <v>425</v>
      </c>
      <c r="AE26" s="7">
        <v>-5.1619999999999999E-2</v>
      </c>
      <c r="AF26" s="7" t="s">
        <v>473</v>
      </c>
      <c r="AG26" s="7" t="s">
        <v>186</v>
      </c>
      <c r="AH26" s="7" t="s">
        <v>185</v>
      </c>
      <c r="AI26" s="7">
        <v>0.77590000000000003</v>
      </c>
      <c r="AJ26" s="7" t="s">
        <v>426</v>
      </c>
      <c r="AK26" s="7"/>
      <c r="AL26" s="6" t="s">
        <v>425</v>
      </c>
      <c r="AM26" s="7">
        <v>0.23949999999999999</v>
      </c>
      <c r="AN26" s="7">
        <v>0.29110000000000003</v>
      </c>
      <c r="AO26" s="7">
        <v>-5.1619999999999999E-2</v>
      </c>
      <c r="AP26" s="7">
        <v>3.3169999999999998E-2</v>
      </c>
      <c r="AQ26" s="7">
        <v>55</v>
      </c>
      <c r="AR26" s="7">
        <v>56</v>
      </c>
      <c r="AS26" s="7">
        <v>2.2010000000000001</v>
      </c>
      <c r="AT26" s="7">
        <v>418</v>
      </c>
    </row>
    <row r="27" spans="1:46" x14ac:dyDescent="0.25">
      <c r="A27" s="7">
        <v>0.84</v>
      </c>
      <c r="B27" s="7">
        <v>0.48</v>
      </c>
      <c r="C27" s="7">
        <v>0.23</v>
      </c>
      <c r="D27" s="7">
        <v>0.19</v>
      </c>
      <c r="E27" s="7"/>
      <c r="F27" s="7">
        <v>0.13</v>
      </c>
      <c r="G27" s="7">
        <v>7.0000000000000007E-2</v>
      </c>
      <c r="H27" s="7">
        <v>0.28999999999999998</v>
      </c>
      <c r="I27" s="7">
        <v>0.2</v>
      </c>
      <c r="X27" s="6" t="s">
        <v>141</v>
      </c>
      <c r="Y27" s="7">
        <v>8</v>
      </c>
      <c r="Z27" s="7"/>
      <c r="AA27" s="7"/>
      <c r="AB27" s="7"/>
      <c r="AC27" s="7"/>
      <c r="AD27" s="6" t="s">
        <v>423</v>
      </c>
      <c r="AE27" s="7">
        <v>-1.9090000000000001E-3</v>
      </c>
      <c r="AF27" s="7" t="s">
        <v>472</v>
      </c>
      <c r="AG27" s="7" t="s">
        <v>186</v>
      </c>
      <c r="AH27" s="7" t="s">
        <v>185</v>
      </c>
      <c r="AI27" s="7" t="s">
        <v>464</v>
      </c>
      <c r="AJ27" s="7" t="s">
        <v>362</v>
      </c>
      <c r="AK27" s="7"/>
      <c r="AL27" s="6" t="s">
        <v>423</v>
      </c>
      <c r="AM27" s="7">
        <v>0.23949999999999999</v>
      </c>
      <c r="AN27" s="7">
        <v>0.2414</v>
      </c>
      <c r="AO27" s="7">
        <v>-1.9090000000000001E-3</v>
      </c>
      <c r="AP27" s="7">
        <v>3.533E-2</v>
      </c>
      <c r="AQ27" s="7">
        <v>55</v>
      </c>
      <c r="AR27" s="7">
        <v>44</v>
      </c>
      <c r="AS27" s="7">
        <v>7.6410000000000006E-2</v>
      </c>
      <c r="AT27" s="7">
        <v>418</v>
      </c>
    </row>
    <row r="28" spans="1:46" x14ac:dyDescent="0.25">
      <c r="A28" s="7">
        <v>0.44</v>
      </c>
      <c r="B28" s="7">
        <v>0.57999999999999996</v>
      </c>
      <c r="C28" s="7">
        <v>0.31</v>
      </c>
      <c r="D28" s="7">
        <v>0.17</v>
      </c>
      <c r="E28" s="7"/>
      <c r="F28" s="7">
        <v>0.17</v>
      </c>
      <c r="G28" s="7">
        <v>0.19</v>
      </c>
      <c r="H28" s="7">
        <v>0.08</v>
      </c>
      <c r="I28" s="7">
        <v>0.06</v>
      </c>
      <c r="X28" s="6" t="s">
        <v>140</v>
      </c>
      <c r="Y28" s="7">
        <v>426</v>
      </c>
      <c r="Z28" s="7"/>
      <c r="AA28" s="7"/>
      <c r="AB28" s="7"/>
      <c r="AC28" s="7"/>
      <c r="AD28" s="6" t="s">
        <v>420</v>
      </c>
      <c r="AE28" s="7">
        <v>1.355E-2</v>
      </c>
      <c r="AF28" s="7" t="s">
        <v>471</v>
      </c>
      <c r="AG28" s="7" t="s">
        <v>186</v>
      </c>
      <c r="AH28" s="7" t="s">
        <v>185</v>
      </c>
      <c r="AI28" s="7" t="s">
        <v>464</v>
      </c>
      <c r="AJ28" s="7" t="s">
        <v>421</v>
      </c>
      <c r="AK28" s="7"/>
      <c r="AL28" s="6" t="s">
        <v>420</v>
      </c>
      <c r="AM28" s="7">
        <v>0.23949999999999999</v>
      </c>
      <c r="AN28" s="7">
        <v>0.22589999999999999</v>
      </c>
      <c r="AO28" s="7">
        <v>1.355E-2</v>
      </c>
      <c r="AP28" s="7">
        <v>3.533E-2</v>
      </c>
      <c r="AQ28" s="7">
        <v>55</v>
      </c>
      <c r="AR28" s="7">
        <v>44</v>
      </c>
      <c r="AS28" s="7">
        <v>0.54210000000000003</v>
      </c>
      <c r="AT28" s="7">
        <v>418</v>
      </c>
    </row>
    <row r="29" spans="1:46" x14ac:dyDescent="0.25">
      <c r="A29" s="7">
        <v>0.48</v>
      </c>
      <c r="B29" s="7">
        <v>0.09</v>
      </c>
      <c r="C29" s="7">
        <v>0.28000000000000003</v>
      </c>
      <c r="D29" s="7">
        <v>0.11</v>
      </c>
      <c r="E29" s="7"/>
      <c r="F29" s="7">
        <v>0.36</v>
      </c>
      <c r="G29" s="7">
        <v>0.4</v>
      </c>
      <c r="H29" s="7">
        <v>0.17</v>
      </c>
      <c r="I29" s="7">
        <v>7.0000000000000007E-2</v>
      </c>
      <c r="AD29" s="6" t="s">
        <v>417</v>
      </c>
      <c r="AE29" s="7">
        <v>2.8750000000000001E-2</v>
      </c>
      <c r="AF29" s="7" t="s">
        <v>470</v>
      </c>
      <c r="AG29" s="7" t="s">
        <v>186</v>
      </c>
      <c r="AH29" s="7" t="s">
        <v>185</v>
      </c>
      <c r="AI29" s="7">
        <v>0.98850000000000005</v>
      </c>
      <c r="AJ29" s="7" t="s">
        <v>418</v>
      </c>
      <c r="AK29" s="7"/>
      <c r="AL29" s="6" t="s">
        <v>417</v>
      </c>
      <c r="AM29" s="7">
        <v>0.31979999999999997</v>
      </c>
      <c r="AN29" s="7">
        <v>0.29110000000000003</v>
      </c>
      <c r="AO29" s="7">
        <v>2.8750000000000001E-2</v>
      </c>
      <c r="AP29" s="7">
        <v>3.3020000000000001E-2</v>
      </c>
      <c r="AQ29" s="7">
        <v>56</v>
      </c>
      <c r="AR29" s="7">
        <v>56</v>
      </c>
      <c r="AS29" s="7">
        <v>1.232</v>
      </c>
      <c r="AT29" s="7">
        <v>418</v>
      </c>
    </row>
    <row r="30" spans="1:46" x14ac:dyDescent="0.25">
      <c r="A30" s="7">
        <v>0.44</v>
      </c>
      <c r="B30" s="7">
        <v>0.28000000000000003</v>
      </c>
      <c r="C30" s="7">
        <v>0.37</v>
      </c>
      <c r="D30" s="7">
        <v>0.3</v>
      </c>
      <c r="E30" s="7"/>
      <c r="F30" s="7">
        <v>0.73</v>
      </c>
      <c r="G30" s="7">
        <v>0.4</v>
      </c>
      <c r="H30" s="7">
        <v>0.38</v>
      </c>
      <c r="I30" s="7">
        <v>0.76</v>
      </c>
      <c r="AD30" s="6" t="s">
        <v>163</v>
      </c>
      <c r="AE30" s="7">
        <v>7.8460000000000002E-2</v>
      </c>
      <c r="AF30" s="7" t="s">
        <v>469</v>
      </c>
      <c r="AG30" s="7" t="s">
        <v>186</v>
      </c>
      <c r="AH30" s="7" t="s">
        <v>185</v>
      </c>
      <c r="AI30" s="7">
        <v>0.33629999999999999</v>
      </c>
      <c r="AJ30" s="7" t="s">
        <v>415</v>
      </c>
      <c r="AK30" s="7"/>
      <c r="AL30" s="6" t="s">
        <v>163</v>
      </c>
      <c r="AM30" s="7">
        <v>0.31979999999999997</v>
      </c>
      <c r="AN30" s="7">
        <v>0.2414</v>
      </c>
      <c r="AO30" s="7">
        <v>7.8460000000000002E-2</v>
      </c>
      <c r="AP30" s="7">
        <v>3.5189999999999999E-2</v>
      </c>
      <c r="AQ30" s="7">
        <v>56</v>
      </c>
      <c r="AR30" s="7">
        <v>44</v>
      </c>
      <c r="AS30" s="7">
        <v>3.153</v>
      </c>
      <c r="AT30" s="7">
        <v>418</v>
      </c>
    </row>
    <row r="31" spans="1:46" x14ac:dyDescent="0.25">
      <c r="A31" s="7">
        <v>0.83</v>
      </c>
      <c r="B31" s="7">
        <v>0.24</v>
      </c>
      <c r="C31" s="7">
        <v>0.15</v>
      </c>
      <c r="D31" s="7">
        <v>0.24</v>
      </c>
      <c r="E31" s="7"/>
      <c r="F31" s="7">
        <v>0.54</v>
      </c>
      <c r="G31" s="7">
        <v>0.04</v>
      </c>
      <c r="H31" s="7">
        <v>0.42</v>
      </c>
      <c r="I31" s="7">
        <v>0.28000000000000003</v>
      </c>
      <c r="AD31" s="6" t="s">
        <v>412</v>
      </c>
      <c r="AE31" s="7">
        <v>9.3909999999999993E-2</v>
      </c>
      <c r="AF31" s="7" t="s">
        <v>468</v>
      </c>
      <c r="AG31" s="7" t="s">
        <v>186</v>
      </c>
      <c r="AH31" s="7" t="s">
        <v>185</v>
      </c>
      <c r="AI31" s="7">
        <v>0.1353</v>
      </c>
      <c r="AJ31" s="7" t="s">
        <v>413</v>
      </c>
      <c r="AK31" s="7"/>
      <c r="AL31" s="6" t="s">
        <v>412</v>
      </c>
      <c r="AM31" s="7">
        <v>0.31979999999999997</v>
      </c>
      <c r="AN31" s="7">
        <v>0.22589999999999999</v>
      </c>
      <c r="AO31" s="7">
        <v>9.3909999999999993E-2</v>
      </c>
      <c r="AP31" s="7">
        <v>3.5189999999999999E-2</v>
      </c>
      <c r="AQ31" s="7">
        <v>56</v>
      </c>
      <c r="AR31" s="7">
        <v>44</v>
      </c>
      <c r="AS31" s="7">
        <v>3.774</v>
      </c>
      <c r="AT31" s="7">
        <v>418</v>
      </c>
    </row>
    <row r="32" spans="1:46" x14ac:dyDescent="0.25">
      <c r="A32" s="7">
        <v>0.6</v>
      </c>
      <c r="B32" s="7">
        <v>0.71</v>
      </c>
      <c r="C32" s="7">
        <v>0.15</v>
      </c>
      <c r="D32" s="7">
        <v>0.2</v>
      </c>
      <c r="E32" s="7"/>
      <c r="F32" s="7">
        <v>0.26</v>
      </c>
      <c r="G32" s="7">
        <v>0.12</v>
      </c>
      <c r="H32" s="7">
        <v>0.28000000000000003</v>
      </c>
      <c r="I32" s="7">
        <v>0.36</v>
      </c>
      <c r="AD32" s="6" t="s">
        <v>409</v>
      </c>
      <c r="AE32" s="7">
        <v>4.9709999999999997E-2</v>
      </c>
      <c r="AF32" s="7" t="s">
        <v>467</v>
      </c>
      <c r="AG32" s="7" t="s">
        <v>186</v>
      </c>
      <c r="AH32" s="7" t="s">
        <v>185</v>
      </c>
      <c r="AI32" s="7">
        <v>0.85129999999999995</v>
      </c>
      <c r="AJ32" s="7" t="s">
        <v>410</v>
      </c>
      <c r="AK32" s="7"/>
      <c r="AL32" s="6" t="s">
        <v>409</v>
      </c>
      <c r="AM32" s="7">
        <v>0.29110000000000003</v>
      </c>
      <c r="AN32" s="7">
        <v>0.2414</v>
      </c>
      <c r="AO32" s="7">
        <v>4.9709999999999997E-2</v>
      </c>
      <c r="AP32" s="7">
        <v>3.5189999999999999E-2</v>
      </c>
      <c r="AQ32" s="7">
        <v>56</v>
      </c>
      <c r="AR32" s="7">
        <v>44</v>
      </c>
      <c r="AS32" s="7">
        <v>1.9970000000000001</v>
      </c>
      <c r="AT32" s="7">
        <v>418</v>
      </c>
    </row>
    <row r="33" spans="1:47" x14ac:dyDescent="0.25">
      <c r="A33" s="7">
        <v>0.26</v>
      </c>
      <c r="B33" s="7">
        <v>0.33</v>
      </c>
      <c r="C33" s="7">
        <v>0.41</v>
      </c>
      <c r="D33" s="7">
        <v>0.15</v>
      </c>
      <c r="E33" s="7"/>
      <c r="F33" s="7">
        <v>0.36</v>
      </c>
      <c r="G33" s="7">
        <v>0.09</v>
      </c>
      <c r="H33" s="7">
        <v>0.43</v>
      </c>
      <c r="I33" s="7">
        <v>0.3</v>
      </c>
      <c r="AD33" s="6" t="s">
        <v>406</v>
      </c>
      <c r="AE33" s="7">
        <v>6.5159999999999996E-2</v>
      </c>
      <c r="AF33" s="7" t="s">
        <v>466</v>
      </c>
      <c r="AG33" s="7" t="s">
        <v>186</v>
      </c>
      <c r="AH33" s="7" t="s">
        <v>185</v>
      </c>
      <c r="AI33" s="7">
        <v>0.58509999999999995</v>
      </c>
      <c r="AJ33" s="7" t="s">
        <v>407</v>
      </c>
      <c r="AK33" s="7"/>
      <c r="AL33" s="6" t="s">
        <v>406</v>
      </c>
      <c r="AM33" s="7">
        <v>0.29110000000000003</v>
      </c>
      <c r="AN33" s="7">
        <v>0.22589999999999999</v>
      </c>
      <c r="AO33" s="7">
        <v>6.5159999999999996E-2</v>
      </c>
      <c r="AP33" s="7">
        <v>3.5189999999999999E-2</v>
      </c>
      <c r="AQ33" s="7">
        <v>56</v>
      </c>
      <c r="AR33" s="7">
        <v>44</v>
      </c>
      <c r="AS33" s="7">
        <v>2.6179999999999999</v>
      </c>
      <c r="AT33" s="7">
        <v>418</v>
      </c>
    </row>
    <row r="34" spans="1:47" x14ac:dyDescent="0.25">
      <c r="A34" s="7">
        <v>0.7</v>
      </c>
      <c r="B34" s="7">
        <v>0.34</v>
      </c>
      <c r="C34" s="7">
        <v>0.22</v>
      </c>
      <c r="D34" s="7">
        <v>0.27</v>
      </c>
      <c r="E34" s="7"/>
      <c r="F34" s="7">
        <v>0.35</v>
      </c>
      <c r="G34" s="7">
        <v>0.81</v>
      </c>
      <c r="H34" s="7">
        <v>0.33</v>
      </c>
      <c r="I34" s="7">
        <v>0.32</v>
      </c>
      <c r="AD34" s="6" t="s">
        <v>403</v>
      </c>
      <c r="AE34" s="7">
        <v>1.545E-2</v>
      </c>
      <c r="AF34" s="7" t="s">
        <v>465</v>
      </c>
      <c r="AG34" s="7" t="s">
        <v>186</v>
      </c>
      <c r="AH34" s="7" t="s">
        <v>185</v>
      </c>
      <c r="AI34" s="7" t="s">
        <v>464</v>
      </c>
      <c r="AJ34" s="7" t="s">
        <v>404</v>
      </c>
      <c r="AK34" s="7"/>
      <c r="AL34" s="6" t="s">
        <v>403</v>
      </c>
      <c r="AM34" s="7">
        <v>0.2414</v>
      </c>
      <c r="AN34" s="7">
        <v>0.22589999999999999</v>
      </c>
      <c r="AO34" s="7">
        <v>1.545E-2</v>
      </c>
      <c r="AP34" s="7">
        <v>3.7249999999999998E-2</v>
      </c>
      <c r="AQ34" s="7">
        <v>44</v>
      </c>
      <c r="AR34" s="7">
        <v>44</v>
      </c>
      <c r="AS34" s="7">
        <v>0.58679999999999999</v>
      </c>
      <c r="AT34" s="7">
        <v>418</v>
      </c>
    </row>
    <row r="35" spans="1:47" x14ac:dyDescent="0.25">
      <c r="A35" s="7">
        <v>0.78</v>
      </c>
      <c r="B35" s="7">
        <v>0.18</v>
      </c>
      <c r="C35" s="7">
        <v>0.09</v>
      </c>
      <c r="D35" s="7">
        <v>0.22</v>
      </c>
      <c r="E35" s="7"/>
      <c r="F35" s="7">
        <v>0.14000000000000001</v>
      </c>
      <c r="G35" s="7">
        <v>0.16</v>
      </c>
      <c r="H35" s="7">
        <v>0.35</v>
      </c>
      <c r="I35" s="7">
        <v>0.55000000000000004</v>
      </c>
      <c r="AD35" s="6"/>
      <c r="AE35" s="7"/>
      <c r="AF35" s="7"/>
      <c r="AG35" s="7"/>
      <c r="AH35" s="7"/>
      <c r="AI35" s="7"/>
      <c r="AJ35" s="7"/>
      <c r="AK35" s="7"/>
      <c r="AL35" s="7"/>
    </row>
    <row r="36" spans="1:47" x14ac:dyDescent="0.25">
      <c r="A36" s="7">
        <v>0.23</v>
      </c>
      <c r="B36" s="7">
        <v>0.17</v>
      </c>
      <c r="C36" s="7">
        <v>0.12</v>
      </c>
      <c r="D36" s="7">
        <v>0.22</v>
      </c>
      <c r="E36" s="7"/>
      <c r="F36" s="7">
        <v>0.17</v>
      </c>
      <c r="G36" s="7">
        <v>0.06</v>
      </c>
      <c r="H36" s="7">
        <v>0.3</v>
      </c>
      <c r="I36" s="7">
        <v>0.09</v>
      </c>
      <c r="X36" s="14" t="s">
        <v>204</v>
      </c>
    </row>
    <row r="37" spans="1:47" x14ac:dyDescent="0.25">
      <c r="A37" s="7">
        <v>0.42</v>
      </c>
      <c r="B37" s="7">
        <v>0.36</v>
      </c>
      <c r="C37" s="7">
        <v>0.03</v>
      </c>
      <c r="D37" s="7">
        <v>0.34</v>
      </c>
      <c r="E37" s="7"/>
      <c r="F37" s="7">
        <v>0.26</v>
      </c>
      <c r="G37" s="7">
        <v>0.33</v>
      </c>
      <c r="H37" s="7">
        <v>7.0000000000000007E-2</v>
      </c>
      <c r="I37" s="7">
        <v>0.11</v>
      </c>
      <c r="X37" s="6" t="s">
        <v>210</v>
      </c>
      <c r="Y37" s="7"/>
      <c r="Z37" s="7"/>
      <c r="AA37" s="7"/>
      <c r="AB37" s="7"/>
      <c r="AC37" s="7"/>
      <c r="AD37" s="6" t="s">
        <v>209</v>
      </c>
      <c r="AE37" s="7">
        <v>1</v>
      </c>
      <c r="AF37" s="7"/>
      <c r="AG37" s="7"/>
      <c r="AH37" s="7"/>
      <c r="AI37" s="7"/>
      <c r="AJ37" s="7"/>
      <c r="AK37" s="7"/>
      <c r="AL37" s="7"/>
    </row>
    <row r="38" spans="1:47" x14ac:dyDescent="0.25">
      <c r="A38" s="7">
        <v>0.22</v>
      </c>
      <c r="B38" s="7">
        <v>0.4</v>
      </c>
      <c r="C38" s="7">
        <v>0.53</v>
      </c>
      <c r="D38" s="7">
        <v>0.78</v>
      </c>
      <c r="E38" s="7"/>
      <c r="F38" s="7">
        <v>0.06</v>
      </c>
      <c r="G38" s="7">
        <v>0.04</v>
      </c>
      <c r="H38" s="7">
        <v>0.51</v>
      </c>
      <c r="I38" s="7">
        <v>1.08</v>
      </c>
      <c r="X38" s="6" t="s">
        <v>208</v>
      </c>
      <c r="Y38" s="7">
        <v>19.05</v>
      </c>
      <c r="Z38" s="7"/>
      <c r="AA38" s="7"/>
      <c r="AB38" s="7"/>
      <c r="AC38" s="7"/>
      <c r="AD38" s="6" t="s">
        <v>207</v>
      </c>
      <c r="AE38" s="7">
        <v>28</v>
      </c>
      <c r="AF38" s="7"/>
      <c r="AG38" s="7"/>
      <c r="AH38" s="7"/>
      <c r="AI38" s="7"/>
      <c r="AJ38" s="7"/>
      <c r="AK38" s="7"/>
      <c r="AL38" s="7"/>
    </row>
    <row r="39" spans="1:47" x14ac:dyDescent="0.25">
      <c r="A39" s="7">
        <v>0.39</v>
      </c>
      <c r="B39" s="7">
        <v>0.55000000000000004</v>
      </c>
      <c r="C39" s="7">
        <v>0.24</v>
      </c>
      <c r="D39" s="7">
        <v>0.17</v>
      </c>
      <c r="E39" s="7"/>
      <c r="F39" s="7">
        <v>0.14000000000000001</v>
      </c>
      <c r="G39" s="7">
        <v>0.05</v>
      </c>
      <c r="H39" s="7">
        <v>0.2</v>
      </c>
      <c r="I39" s="7">
        <v>0.32</v>
      </c>
      <c r="X39" s="6" t="s">
        <v>158</v>
      </c>
      <c r="Y39" s="7" t="s">
        <v>170</v>
      </c>
      <c r="Z39" s="7"/>
      <c r="AA39" s="7"/>
      <c r="AB39" s="7"/>
      <c r="AC39" s="7"/>
      <c r="AD39" s="6" t="s">
        <v>206</v>
      </c>
      <c r="AE39" s="7">
        <v>0.05</v>
      </c>
      <c r="AF39" s="7"/>
      <c r="AG39" s="7"/>
      <c r="AH39" s="7"/>
      <c r="AI39" s="7"/>
      <c r="AJ39" s="7"/>
      <c r="AK39" s="7"/>
      <c r="AL39" s="7"/>
    </row>
    <row r="40" spans="1:47" x14ac:dyDescent="0.25">
      <c r="A40" s="7">
        <v>0.4</v>
      </c>
      <c r="B40" s="7">
        <v>0.51</v>
      </c>
      <c r="C40" s="7">
        <v>0.13</v>
      </c>
      <c r="D40" s="7">
        <v>0.13</v>
      </c>
      <c r="E40" s="7"/>
      <c r="F40" s="7">
        <v>0.2</v>
      </c>
      <c r="G40" s="7">
        <v>0.09</v>
      </c>
      <c r="H40" s="7">
        <v>0.2</v>
      </c>
      <c r="I40" s="7">
        <v>0.09</v>
      </c>
      <c r="X40" s="6" t="s">
        <v>168</v>
      </c>
      <c r="Y40" s="7" t="s">
        <v>167</v>
      </c>
      <c r="Z40" s="7"/>
      <c r="AA40" s="7"/>
      <c r="AB40" s="7"/>
      <c r="AC40" s="7"/>
      <c r="AD40" s="6"/>
      <c r="AE40" s="7"/>
      <c r="AF40" s="7"/>
      <c r="AG40" s="7"/>
      <c r="AH40" s="7"/>
      <c r="AI40" s="7"/>
      <c r="AJ40" s="7"/>
      <c r="AK40" s="7"/>
      <c r="AL40" s="7"/>
    </row>
    <row r="41" spans="1:47" x14ac:dyDescent="0.25">
      <c r="A41" s="7">
        <v>0.66</v>
      </c>
      <c r="B41" s="7">
        <v>0.31</v>
      </c>
      <c r="C41" s="7">
        <v>0.17</v>
      </c>
      <c r="D41" s="7">
        <v>0.19</v>
      </c>
      <c r="E41" s="7"/>
      <c r="F41" s="7">
        <v>0.22</v>
      </c>
      <c r="G41" s="7">
        <v>0.46</v>
      </c>
      <c r="H41" s="7">
        <v>0.22</v>
      </c>
      <c r="I41" s="7">
        <v>7.0000000000000007E-2</v>
      </c>
      <c r="X41" s="6" t="s">
        <v>205</v>
      </c>
      <c r="Y41" s="7" t="s">
        <v>164</v>
      </c>
      <c r="Z41" s="7"/>
      <c r="AA41" s="7"/>
      <c r="AB41" s="7"/>
      <c r="AC41" s="7"/>
      <c r="AD41" s="6" t="s">
        <v>204</v>
      </c>
      <c r="AE41" s="7" t="s">
        <v>180</v>
      </c>
      <c r="AF41" s="7" t="s">
        <v>203</v>
      </c>
      <c r="AG41" s="7" t="s">
        <v>202</v>
      </c>
      <c r="AH41" s="7" t="s">
        <v>201</v>
      </c>
      <c r="AI41" s="7" t="s">
        <v>175</v>
      </c>
      <c r="AJ41" s="7"/>
      <c r="AK41" s="7"/>
      <c r="AL41" s="6" t="s">
        <v>183</v>
      </c>
      <c r="AM41" s="7" t="s">
        <v>182</v>
      </c>
      <c r="AN41" s="7" t="s">
        <v>181</v>
      </c>
      <c r="AO41" s="7" t="s">
        <v>180</v>
      </c>
      <c r="AP41" s="7" t="s">
        <v>179</v>
      </c>
      <c r="AQ41" s="7" t="s">
        <v>178</v>
      </c>
      <c r="AR41" s="7" t="s">
        <v>177</v>
      </c>
      <c r="AS41" s="7" t="s">
        <v>176</v>
      </c>
      <c r="AT41" s="7" t="s">
        <v>150</v>
      </c>
      <c r="AU41" t="s">
        <v>175</v>
      </c>
    </row>
    <row r="42" spans="1:47" x14ac:dyDescent="0.25">
      <c r="A42" s="7">
        <v>0.13</v>
      </c>
      <c r="B42" s="7">
        <v>0.19</v>
      </c>
      <c r="C42" s="7">
        <v>0.14000000000000001</v>
      </c>
      <c r="D42" s="7">
        <v>0.33</v>
      </c>
      <c r="E42" s="7"/>
      <c r="F42" s="7">
        <v>0.42</v>
      </c>
      <c r="G42" s="7">
        <v>0.16</v>
      </c>
      <c r="H42" s="7">
        <v>0.21</v>
      </c>
      <c r="I42" s="7">
        <v>0.13</v>
      </c>
      <c r="X42" s="6" t="s">
        <v>200</v>
      </c>
      <c r="Y42" s="7">
        <v>0.24179999999999999</v>
      </c>
      <c r="Z42" s="7"/>
      <c r="AA42" s="7"/>
      <c r="AB42" s="7"/>
      <c r="AC42" s="7"/>
      <c r="AD42" s="6" t="s">
        <v>457</v>
      </c>
      <c r="AE42" s="7">
        <v>0.23219999999999999</v>
      </c>
      <c r="AF42" s="7" t="s">
        <v>463</v>
      </c>
      <c r="AG42" s="7" t="s">
        <v>164</v>
      </c>
      <c r="AH42" s="7" t="s">
        <v>167</v>
      </c>
      <c r="AI42" s="7" t="s">
        <v>170</v>
      </c>
      <c r="AJ42" s="7" t="s">
        <v>198</v>
      </c>
      <c r="AK42" s="7"/>
      <c r="AL42" s="6" t="s">
        <v>457</v>
      </c>
      <c r="AM42" s="7">
        <v>0.53</v>
      </c>
      <c r="AN42" s="7">
        <v>0.29780000000000001</v>
      </c>
      <c r="AO42" s="7">
        <v>0.23219999999999999</v>
      </c>
      <c r="AP42" s="7">
        <v>3.2439999999999997E-2</v>
      </c>
      <c r="AQ42" s="7">
        <v>58</v>
      </c>
      <c r="AR42" s="7">
        <v>58</v>
      </c>
      <c r="AS42" s="7">
        <v>7.1589999999999998</v>
      </c>
      <c r="AT42" s="7">
        <v>418</v>
      </c>
      <c r="AU42">
        <f t="shared" ref="AU42:AU47" si="0">_xlfn.T.DIST.2T(AS42,AT42)</f>
        <v>3.6811405292225572E-12</v>
      </c>
    </row>
    <row r="43" spans="1:47" x14ac:dyDescent="0.25">
      <c r="A43" s="7">
        <v>0.68</v>
      </c>
      <c r="B43" s="7">
        <v>0.3</v>
      </c>
      <c r="C43" s="7">
        <v>0.11</v>
      </c>
      <c r="D43" s="7">
        <v>0.27</v>
      </c>
      <c r="E43" s="7"/>
      <c r="F43" s="7">
        <v>0.45</v>
      </c>
      <c r="G43" s="7">
        <v>0.12</v>
      </c>
      <c r="H43" s="7">
        <v>0.3</v>
      </c>
      <c r="I43" s="7">
        <v>0.05</v>
      </c>
      <c r="X43" s="6"/>
      <c r="Y43" s="7"/>
      <c r="Z43" s="7"/>
      <c r="AA43" s="7"/>
      <c r="AB43" s="7"/>
      <c r="AC43" s="7"/>
      <c r="AD43" s="6" t="s">
        <v>171</v>
      </c>
      <c r="AE43" s="7">
        <v>0.31309999999999999</v>
      </c>
      <c r="AF43" s="7" t="s">
        <v>462</v>
      </c>
      <c r="AG43" s="7" t="s">
        <v>164</v>
      </c>
      <c r="AH43" s="7" t="s">
        <v>167</v>
      </c>
      <c r="AI43" s="7" t="s">
        <v>170</v>
      </c>
      <c r="AJ43" s="7" t="s">
        <v>196</v>
      </c>
      <c r="AK43" s="7"/>
      <c r="AL43" s="6" t="s">
        <v>171</v>
      </c>
      <c r="AM43" s="7">
        <v>0.53</v>
      </c>
      <c r="AN43" s="7">
        <v>0.21690000000000001</v>
      </c>
      <c r="AO43" s="7">
        <v>0.31309999999999999</v>
      </c>
      <c r="AP43" s="7">
        <v>3.288E-2</v>
      </c>
      <c r="AQ43" s="7">
        <v>58</v>
      </c>
      <c r="AR43" s="7">
        <v>55</v>
      </c>
      <c r="AS43" s="7">
        <v>9.5220000000000002</v>
      </c>
      <c r="AT43" s="7">
        <v>418</v>
      </c>
      <c r="AU43">
        <f t="shared" si="0"/>
        <v>1.386440426216718E-19</v>
      </c>
    </row>
    <row r="44" spans="1:47" x14ac:dyDescent="0.25">
      <c r="A44" s="7">
        <v>0.68</v>
      </c>
      <c r="B44" s="7">
        <v>0.25</v>
      </c>
      <c r="C44" s="7">
        <v>0.02</v>
      </c>
      <c r="D44" s="7">
        <v>0.2</v>
      </c>
      <c r="E44" s="7"/>
      <c r="F44" s="7">
        <v>0.28000000000000003</v>
      </c>
      <c r="G44" s="7">
        <v>7.0000000000000007E-2</v>
      </c>
      <c r="H44" s="7">
        <v>0.3</v>
      </c>
      <c r="I44" s="7">
        <v>0.22</v>
      </c>
      <c r="X44" s="6" t="s">
        <v>195</v>
      </c>
      <c r="Y44" s="7"/>
      <c r="Z44" s="7"/>
      <c r="AA44" s="7"/>
      <c r="AB44" s="7"/>
      <c r="AC44" s="7"/>
      <c r="AD44" s="6" t="s">
        <v>452</v>
      </c>
      <c r="AE44" s="7">
        <v>0.29049999999999998</v>
      </c>
      <c r="AF44" s="7" t="s">
        <v>461</v>
      </c>
      <c r="AG44" s="7" t="s">
        <v>164</v>
      </c>
      <c r="AH44" s="7" t="s">
        <v>167</v>
      </c>
      <c r="AI44" s="7" t="s">
        <v>170</v>
      </c>
      <c r="AJ44" s="7" t="s">
        <v>193</v>
      </c>
      <c r="AK44" s="7"/>
      <c r="AL44" s="6" t="s">
        <v>452</v>
      </c>
      <c r="AM44" s="7">
        <v>0.53</v>
      </c>
      <c r="AN44" s="7">
        <v>0.23949999999999999</v>
      </c>
      <c r="AO44" s="7">
        <v>0.29049999999999998</v>
      </c>
      <c r="AP44" s="7">
        <v>3.288E-2</v>
      </c>
      <c r="AQ44" s="7">
        <v>58</v>
      </c>
      <c r="AR44" s="7">
        <v>55</v>
      </c>
      <c r="AS44" s="7">
        <v>8.8360000000000003</v>
      </c>
      <c r="AT44" s="7">
        <v>418</v>
      </c>
      <c r="AU44">
        <f t="shared" si="0"/>
        <v>2.7778389844791708E-17</v>
      </c>
    </row>
    <row r="45" spans="1:47" x14ac:dyDescent="0.25">
      <c r="A45" s="7">
        <v>0.26</v>
      </c>
      <c r="B45" s="7">
        <v>0.28999999999999998</v>
      </c>
      <c r="C45" s="7">
        <v>0.33</v>
      </c>
      <c r="D45" s="7">
        <v>0.33</v>
      </c>
      <c r="E45" s="7"/>
      <c r="F45" s="7">
        <v>0.27</v>
      </c>
      <c r="G45" s="7">
        <v>7.0000000000000007E-2</v>
      </c>
      <c r="H45" s="7">
        <v>0.31</v>
      </c>
      <c r="I45" s="7">
        <v>0.46</v>
      </c>
      <c r="X45" s="6" t="s">
        <v>159</v>
      </c>
      <c r="Y45" s="7" t="s">
        <v>460</v>
      </c>
      <c r="Z45" s="7"/>
      <c r="AA45" s="7"/>
      <c r="AB45" s="7"/>
      <c r="AC45" s="7"/>
      <c r="AD45" s="6" t="s">
        <v>173</v>
      </c>
      <c r="AE45" s="7">
        <v>0.2102</v>
      </c>
      <c r="AF45" s="7" t="s">
        <v>459</v>
      </c>
      <c r="AG45" s="7" t="s">
        <v>164</v>
      </c>
      <c r="AH45" s="7" t="s">
        <v>167</v>
      </c>
      <c r="AI45" s="7">
        <v>4.0000000000000001E-10</v>
      </c>
      <c r="AJ45" s="7" t="s">
        <v>301</v>
      </c>
      <c r="AK45" s="7"/>
      <c r="AL45" s="6" t="s">
        <v>173</v>
      </c>
      <c r="AM45" s="7">
        <v>0.53</v>
      </c>
      <c r="AN45" s="7">
        <v>0.31979999999999997</v>
      </c>
      <c r="AO45" s="7">
        <v>0.2102</v>
      </c>
      <c r="AP45" s="7">
        <v>3.2730000000000002E-2</v>
      </c>
      <c r="AQ45" s="7">
        <v>58</v>
      </c>
      <c r="AR45" s="7">
        <v>56</v>
      </c>
      <c r="AS45" s="7">
        <v>6.4219999999999997</v>
      </c>
      <c r="AT45" s="7">
        <v>418</v>
      </c>
      <c r="AU45">
        <f t="shared" si="0"/>
        <v>3.6615035471399238E-10</v>
      </c>
    </row>
    <row r="46" spans="1:47" x14ac:dyDescent="0.25">
      <c r="A46" s="7">
        <v>0.67</v>
      </c>
      <c r="B46" s="7">
        <v>0.41</v>
      </c>
      <c r="C46" s="7">
        <v>0.16</v>
      </c>
      <c r="D46" s="7">
        <v>0.15</v>
      </c>
      <c r="E46" s="7"/>
      <c r="F46" s="7">
        <v>0.22</v>
      </c>
      <c r="G46" s="7">
        <v>0.91</v>
      </c>
      <c r="H46" s="7"/>
      <c r="I46" s="7"/>
      <c r="X46" s="6" t="s">
        <v>158</v>
      </c>
      <c r="Y46" s="7">
        <v>1.5E-9</v>
      </c>
      <c r="Z46" s="7"/>
      <c r="AA46" s="7"/>
      <c r="AB46" s="7"/>
      <c r="AC46" s="7"/>
      <c r="AD46" s="6" t="s">
        <v>457</v>
      </c>
      <c r="AE46" s="7">
        <v>0.2389</v>
      </c>
      <c r="AF46" s="7" t="s">
        <v>458</v>
      </c>
      <c r="AG46" s="7" t="s">
        <v>164</v>
      </c>
      <c r="AH46" s="7" t="s">
        <v>167</v>
      </c>
      <c r="AI46" s="7" t="s">
        <v>170</v>
      </c>
      <c r="AJ46" s="7" t="s">
        <v>352</v>
      </c>
      <c r="AK46" s="7"/>
      <c r="AL46" s="6" t="s">
        <v>457</v>
      </c>
      <c r="AM46" s="7">
        <v>0.53</v>
      </c>
      <c r="AN46" s="7">
        <v>0.29110000000000003</v>
      </c>
      <c r="AO46" s="7">
        <v>0.2389</v>
      </c>
      <c r="AP46" s="7">
        <v>3.2730000000000002E-2</v>
      </c>
      <c r="AQ46" s="7">
        <v>58</v>
      </c>
      <c r="AR46" s="7">
        <v>56</v>
      </c>
      <c r="AS46" s="7">
        <v>7.3</v>
      </c>
      <c r="AT46" s="7">
        <v>418</v>
      </c>
      <c r="AU46">
        <f t="shared" si="0"/>
        <v>1.4630278073457031E-12</v>
      </c>
    </row>
    <row r="47" spans="1:47" x14ac:dyDescent="0.25">
      <c r="A47" s="7">
        <v>0.55000000000000004</v>
      </c>
      <c r="B47" s="7">
        <v>0.19</v>
      </c>
      <c r="C47" s="7">
        <v>0.23</v>
      </c>
      <c r="D47" s="7">
        <v>0.14000000000000001</v>
      </c>
      <c r="E47" s="7"/>
      <c r="F47" s="7">
        <v>0.3</v>
      </c>
      <c r="G47" s="7">
        <v>0.04</v>
      </c>
      <c r="H47" s="7"/>
      <c r="I47" s="7"/>
      <c r="X47" s="6" t="s">
        <v>168</v>
      </c>
      <c r="Y47" s="7" t="s">
        <v>167</v>
      </c>
      <c r="Z47" s="7"/>
      <c r="AA47" s="7"/>
      <c r="AB47" s="7"/>
      <c r="AC47" s="7"/>
      <c r="AD47" s="6" t="s">
        <v>169</v>
      </c>
      <c r="AE47" s="7">
        <v>0.28860000000000002</v>
      </c>
      <c r="AF47" s="7" t="s">
        <v>456</v>
      </c>
      <c r="AG47" s="7" t="s">
        <v>164</v>
      </c>
      <c r="AH47" s="7" t="s">
        <v>167</v>
      </c>
      <c r="AI47" s="7" t="s">
        <v>170</v>
      </c>
      <c r="AJ47" s="7" t="s">
        <v>455</v>
      </c>
      <c r="AK47" s="7"/>
      <c r="AL47" s="6" t="s">
        <v>169</v>
      </c>
      <c r="AM47" s="7">
        <v>0.53</v>
      </c>
      <c r="AN47" s="7">
        <v>0.2414</v>
      </c>
      <c r="AO47" s="7">
        <v>0.28860000000000002</v>
      </c>
      <c r="AP47" s="7">
        <v>3.4930000000000003E-2</v>
      </c>
      <c r="AQ47" s="7">
        <v>58</v>
      </c>
      <c r="AR47" s="7">
        <v>44</v>
      </c>
      <c r="AS47" s="7">
        <v>8.2639999999999993</v>
      </c>
      <c r="AT47" s="7">
        <v>418</v>
      </c>
      <c r="AU47">
        <f t="shared" si="0"/>
        <v>1.8847939804643169E-15</v>
      </c>
    </row>
    <row r="48" spans="1:47" x14ac:dyDescent="0.25">
      <c r="A48" s="7">
        <v>0.28000000000000003</v>
      </c>
      <c r="B48" s="7">
        <v>0.47</v>
      </c>
      <c r="C48" s="7">
        <v>0.27</v>
      </c>
      <c r="D48" s="7">
        <v>0.12</v>
      </c>
      <c r="E48" s="7"/>
      <c r="F48" s="7">
        <v>0.36</v>
      </c>
      <c r="G48" s="7">
        <v>0.32</v>
      </c>
      <c r="H48" s="7"/>
      <c r="I48" s="7"/>
      <c r="X48" s="6" t="s">
        <v>165</v>
      </c>
      <c r="Y48" s="7" t="s">
        <v>164</v>
      </c>
      <c r="Z48" s="7"/>
      <c r="AA48" s="7"/>
      <c r="AB48" s="7"/>
      <c r="AC48" s="7"/>
      <c r="AD48" s="6" t="s">
        <v>452</v>
      </c>
      <c r="AE48" s="7">
        <v>0.30409999999999998</v>
      </c>
      <c r="AF48" s="7" t="s">
        <v>454</v>
      </c>
      <c r="AG48" s="7" t="s">
        <v>164</v>
      </c>
      <c r="AH48" s="7" t="s">
        <v>167</v>
      </c>
      <c r="AI48" s="7" t="s">
        <v>170</v>
      </c>
      <c r="AJ48" s="7" t="s">
        <v>453</v>
      </c>
      <c r="AK48" s="7"/>
      <c r="AL48" s="6" t="s">
        <v>452</v>
      </c>
      <c r="AM48" s="7">
        <v>0.53</v>
      </c>
      <c r="AN48" s="7">
        <v>0.22589999999999999</v>
      </c>
      <c r="AO48" s="7">
        <v>0.30409999999999998</v>
      </c>
      <c r="AP48" s="7">
        <v>3.4930000000000003E-2</v>
      </c>
      <c r="AQ48" s="7">
        <v>58</v>
      </c>
      <c r="AR48" s="7">
        <v>44</v>
      </c>
      <c r="AS48" s="7">
        <v>8.7070000000000007</v>
      </c>
      <c r="AT48" s="7">
        <v>418</v>
      </c>
      <c r="AU48">
        <f t="shared" ref="AU48:AU69" si="1">_xlfn.T.DIST.2T(AS48,AT48)</f>
        <v>7.3108219020980975E-17</v>
      </c>
    </row>
    <row r="49" spans="1:47" x14ac:dyDescent="0.25">
      <c r="A49" s="7">
        <v>0.44</v>
      </c>
      <c r="B49" s="7">
        <v>0.35</v>
      </c>
      <c r="C49" s="7">
        <v>0.15</v>
      </c>
      <c r="D49" s="7">
        <v>0.18</v>
      </c>
      <c r="E49" s="7"/>
      <c r="F49" s="7">
        <v>0.32</v>
      </c>
      <c r="G49" s="7">
        <v>0.11</v>
      </c>
      <c r="H49" s="7"/>
      <c r="I49" s="7"/>
      <c r="X49" s="6"/>
      <c r="Y49" s="7"/>
      <c r="Z49" s="7"/>
      <c r="AA49" s="7"/>
      <c r="AB49" s="7"/>
      <c r="AC49" s="7"/>
      <c r="AD49" s="6" t="s">
        <v>450</v>
      </c>
      <c r="AE49" s="7">
        <v>8.0850000000000005E-2</v>
      </c>
      <c r="AF49" s="7" t="s">
        <v>451</v>
      </c>
      <c r="AG49" s="7" t="s">
        <v>164</v>
      </c>
      <c r="AH49" s="7" t="s">
        <v>262</v>
      </c>
      <c r="AI49" s="7">
        <v>1.4341056499999999E-2</v>
      </c>
      <c r="AJ49" s="7" t="s">
        <v>190</v>
      </c>
      <c r="AK49" s="7"/>
      <c r="AL49" s="6" t="s">
        <v>450</v>
      </c>
      <c r="AM49" s="7">
        <v>0.29780000000000001</v>
      </c>
      <c r="AN49" s="7">
        <v>0.21690000000000001</v>
      </c>
      <c r="AO49" s="7">
        <v>8.0850000000000005E-2</v>
      </c>
      <c r="AP49" s="7">
        <v>3.288E-2</v>
      </c>
      <c r="AQ49" s="7">
        <v>58</v>
      </c>
      <c r="AR49" s="7">
        <v>55</v>
      </c>
      <c r="AS49" s="7">
        <v>2.4590000000000001</v>
      </c>
      <c r="AT49" s="7">
        <v>418</v>
      </c>
      <c r="AU49">
        <f t="shared" si="1"/>
        <v>1.433676453287186E-2</v>
      </c>
    </row>
    <row r="50" spans="1:47" x14ac:dyDescent="0.25">
      <c r="A50" s="7">
        <v>1.1000000000000001</v>
      </c>
      <c r="B50" s="7">
        <v>0.75</v>
      </c>
      <c r="C50" s="7">
        <v>0.37</v>
      </c>
      <c r="D50" s="7">
        <v>0.54</v>
      </c>
      <c r="E50" s="7"/>
      <c r="F50" s="7">
        <v>0.37</v>
      </c>
      <c r="G50" s="7">
        <v>0.01</v>
      </c>
      <c r="H50" s="7"/>
      <c r="I50" s="7"/>
      <c r="X50" s="6" t="s">
        <v>174</v>
      </c>
      <c r="Y50" s="7"/>
      <c r="Z50" s="7"/>
      <c r="AA50" s="7"/>
      <c r="AB50" s="7"/>
      <c r="AC50" s="7"/>
      <c r="AD50" s="6" t="s">
        <v>406</v>
      </c>
      <c r="AE50" s="7">
        <v>5.8299999999999998E-2</v>
      </c>
      <c r="AF50" s="7" t="s">
        <v>449</v>
      </c>
      <c r="AG50" s="7" t="s">
        <v>186</v>
      </c>
      <c r="AH50" s="7" t="s">
        <v>185</v>
      </c>
      <c r="AI50" s="7">
        <v>7.6921679100000001E-2</v>
      </c>
      <c r="AJ50" s="7" t="s">
        <v>188</v>
      </c>
      <c r="AK50" s="7"/>
      <c r="AL50" s="6" t="s">
        <v>406</v>
      </c>
      <c r="AM50" s="7">
        <v>0.29780000000000001</v>
      </c>
      <c r="AN50" s="7">
        <v>0.23949999999999999</v>
      </c>
      <c r="AO50" s="7">
        <v>5.8299999999999998E-2</v>
      </c>
      <c r="AP50" s="7">
        <v>3.288E-2</v>
      </c>
      <c r="AQ50" s="7">
        <v>58</v>
      </c>
      <c r="AR50" s="7">
        <v>55</v>
      </c>
      <c r="AS50" s="7">
        <v>1.7729999999999999</v>
      </c>
      <c r="AT50" s="7">
        <v>418</v>
      </c>
      <c r="AU50">
        <f t="shared" si="1"/>
        <v>7.6956868494437641E-2</v>
      </c>
    </row>
    <row r="51" spans="1:47" x14ac:dyDescent="0.25">
      <c r="A51" s="7">
        <v>1.05</v>
      </c>
      <c r="B51" s="7">
        <v>0.39</v>
      </c>
      <c r="C51" s="7">
        <v>0.38</v>
      </c>
      <c r="D51" s="7">
        <v>0.28000000000000003</v>
      </c>
      <c r="E51" s="7"/>
      <c r="F51" s="7">
        <v>0.23</v>
      </c>
      <c r="G51" s="7">
        <v>0.17</v>
      </c>
      <c r="H51" s="7"/>
      <c r="I51" s="7"/>
      <c r="X51" s="6" t="s">
        <v>172</v>
      </c>
      <c r="Y51" s="7">
        <v>85.79</v>
      </c>
      <c r="Z51" s="7"/>
      <c r="AA51" s="7"/>
      <c r="AB51" s="7"/>
      <c r="AC51" s="7"/>
      <c r="AD51" s="6" t="s">
        <v>447</v>
      </c>
      <c r="AE51" s="7">
        <v>-2.206E-2</v>
      </c>
      <c r="AF51" s="7" t="s">
        <v>448</v>
      </c>
      <c r="AG51" s="7" t="s">
        <v>186</v>
      </c>
      <c r="AH51" s="7" t="s">
        <v>185</v>
      </c>
      <c r="AI51" s="7">
        <v>0.50062262199999996</v>
      </c>
      <c r="AJ51" s="7" t="s">
        <v>295</v>
      </c>
      <c r="AK51" s="7"/>
      <c r="AL51" s="6" t="s">
        <v>447</v>
      </c>
      <c r="AM51" s="7">
        <v>0.29780000000000001</v>
      </c>
      <c r="AN51" s="7">
        <v>0.31979999999999997</v>
      </c>
      <c r="AO51" s="7">
        <v>-2.206E-2</v>
      </c>
      <c r="AP51" s="7">
        <v>3.2730000000000002E-2</v>
      </c>
      <c r="AQ51" s="7">
        <v>58</v>
      </c>
      <c r="AR51" s="7">
        <v>56</v>
      </c>
      <c r="AS51" s="7">
        <v>0.67410000000000003</v>
      </c>
      <c r="AT51" s="7">
        <v>418</v>
      </c>
      <c r="AU51">
        <f t="shared" si="1"/>
        <v>0.50062034504397723</v>
      </c>
    </row>
    <row r="52" spans="1:47" x14ac:dyDescent="0.25">
      <c r="A52" s="7">
        <v>1.1000000000000001</v>
      </c>
      <c r="B52" s="7">
        <v>0.46</v>
      </c>
      <c r="C52" s="7">
        <v>0.16</v>
      </c>
      <c r="D52" s="7">
        <v>0.42</v>
      </c>
      <c r="E52" s="7"/>
      <c r="F52" s="7">
        <v>0.3</v>
      </c>
      <c r="G52" s="7">
        <v>0.42</v>
      </c>
      <c r="H52" s="7"/>
      <c r="I52" s="7"/>
      <c r="X52" s="6" t="s">
        <v>158</v>
      </c>
      <c r="Y52" s="7" t="s">
        <v>170</v>
      </c>
      <c r="Z52" s="7"/>
      <c r="AA52" s="7"/>
      <c r="AB52" s="7"/>
      <c r="AC52" s="7"/>
      <c r="AD52" s="6" t="s">
        <v>444</v>
      </c>
      <c r="AE52" s="7">
        <v>6.6870000000000002E-3</v>
      </c>
      <c r="AF52" s="7" t="s">
        <v>446</v>
      </c>
      <c r="AG52" s="7" t="s">
        <v>186</v>
      </c>
      <c r="AH52" s="7" t="s">
        <v>185</v>
      </c>
      <c r="AI52" s="7">
        <v>0.83820503319999995</v>
      </c>
      <c r="AJ52" s="7" t="s">
        <v>445</v>
      </c>
      <c r="AK52" s="7"/>
      <c r="AL52" s="6" t="s">
        <v>444</v>
      </c>
      <c r="AM52" s="7">
        <v>0.29780000000000001</v>
      </c>
      <c r="AN52" s="7">
        <v>0.29110000000000003</v>
      </c>
      <c r="AO52" s="7">
        <v>6.6870000000000002E-3</v>
      </c>
      <c r="AP52" s="7">
        <v>3.2730000000000002E-2</v>
      </c>
      <c r="AQ52" s="7">
        <v>58</v>
      </c>
      <c r="AR52" s="7">
        <v>56</v>
      </c>
      <c r="AS52" s="7">
        <v>0.20430000000000001</v>
      </c>
      <c r="AT52" s="7">
        <v>418</v>
      </c>
      <c r="AU52">
        <f t="shared" si="1"/>
        <v>0.83821850358762373</v>
      </c>
    </row>
    <row r="53" spans="1:47" x14ac:dyDescent="0.25">
      <c r="A53" s="7">
        <v>0.52</v>
      </c>
      <c r="B53" s="7">
        <v>0.75</v>
      </c>
      <c r="C53" s="7">
        <v>0.32</v>
      </c>
      <c r="D53" s="7">
        <v>0.18</v>
      </c>
      <c r="E53" s="7"/>
      <c r="F53" s="7">
        <v>0.28999999999999998</v>
      </c>
      <c r="G53" s="7">
        <v>0.1</v>
      </c>
      <c r="H53" s="7"/>
      <c r="I53" s="7"/>
      <c r="X53" s="6" t="s">
        <v>168</v>
      </c>
      <c r="Y53" s="7" t="s">
        <v>167</v>
      </c>
      <c r="Z53" s="7"/>
      <c r="AA53" s="7"/>
      <c r="AB53" s="7"/>
      <c r="AC53" s="7"/>
      <c r="AD53" s="6" t="s">
        <v>409</v>
      </c>
      <c r="AE53" s="7">
        <v>5.6390000000000003E-2</v>
      </c>
      <c r="AF53" s="7" t="s">
        <v>443</v>
      </c>
      <c r="AG53" s="7" t="s">
        <v>186</v>
      </c>
      <c r="AH53" s="7" t="s">
        <v>185</v>
      </c>
      <c r="AI53" s="7">
        <v>0.1071346322</v>
      </c>
      <c r="AJ53" s="7" t="s">
        <v>365</v>
      </c>
      <c r="AK53" s="7"/>
      <c r="AL53" s="6" t="s">
        <v>409</v>
      </c>
      <c r="AM53" s="7">
        <v>0.29780000000000001</v>
      </c>
      <c r="AN53" s="7">
        <v>0.2414</v>
      </c>
      <c r="AO53" s="7">
        <v>5.6390000000000003E-2</v>
      </c>
      <c r="AP53" s="7">
        <v>3.4930000000000003E-2</v>
      </c>
      <c r="AQ53" s="7">
        <v>58</v>
      </c>
      <c r="AR53" s="7">
        <v>44</v>
      </c>
      <c r="AS53" s="7">
        <v>1.615</v>
      </c>
      <c r="AT53" s="7">
        <v>418</v>
      </c>
      <c r="AU53">
        <f t="shared" si="1"/>
        <v>0.10706522228739138</v>
      </c>
    </row>
    <row r="54" spans="1:47" x14ac:dyDescent="0.25">
      <c r="A54" s="7">
        <v>0.55000000000000004</v>
      </c>
      <c r="B54" s="7">
        <v>0.11</v>
      </c>
      <c r="C54" s="7">
        <v>0.12</v>
      </c>
      <c r="D54" s="7">
        <v>0.21</v>
      </c>
      <c r="E54" s="7"/>
      <c r="F54" s="7">
        <v>0.37</v>
      </c>
      <c r="G54" s="7">
        <v>0.27</v>
      </c>
      <c r="H54" s="7"/>
      <c r="I54" s="7"/>
      <c r="X54" s="6" t="s">
        <v>165</v>
      </c>
      <c r="Y54" s="7" t="s">
        <v>164</v>
      </c>
      <c r="Z54" s="7"/>
      <c r="AA54" s="7"/>
      <c r="AB54" s="7"/>
      <c r="AC54" s="7"/>
      <c r="AD54" s="6" t="s">
        <v>406</v>
      </c>
      <c r="AE54" s="7">
        <v>7.1849999999999997E-2</v>
      </c>
      <c r="AF54" s="7" t="s">
        <v>442</v>
      </c>
      <c r="AG54" s="7" t="s">
        <v>164</v>
      </c>
      <c r="AH54" s="7" t="s">
        <v>262</v>
      </c>
      <c r="AI54" s="7">
        <v>4.0289935800000003E-2</v>
      </c>
      <c r="AJ54" s="7" t="s">
        <v>441</v>
      </c>
      <c r="AK54" s="7"/>
      <c r="AL54" s="6" t="s">
        <v>406</v>
      </c>
      <c r="AM54" s="7">
        <v>0.29780000000000001</v>
      </c>
      <c r="AN54" s="7">
        <v>0.22589999999999999</v>
      </c>
      <c r="AO54" s="7">
        <v>7.1849999999999997E-2</v>
      </c>
      <c r="AP54" s="7">
        <v>3.4930000000000003E-2</v>
      </c>
      <c r="AQ54" s="7">
        <v>58</v>
      </c>
      <c r="AR54" s="7">
        <v>44</v>
      </c>
      <c r="AS54" s="7">
        <v>2.0569999999999999</v>
      </c>
      <c r="AT54" s="7">
        <v>418</v>
      </c>
      <c r="AU54">
        <f t="shared" si="1"/>
        <v>4.0306205701732711E-2</v>
      </c>
    </row>
    <row r="55" spans="1:47" x14ac:dyDescent="0.25">
      <c r="A55" s="7">
        <v>0.54</v>
      </c>
      <c r="B55" s="7">
        <v>0.1</v>
      </c>
      <c r="C55" s="7">
        <v>0.36</v>
      </c>
      <c r="D55" s="7">
        <v>0.34</v>
      </c>
      <c r="E55" s="7"/>
      <c r="F55" s="7">
        <v>0.43</v>
      </c>
      <c r="G55" s="7">
        <v>0.42</v>
      </c>
      <c r="H55" s="7"/>
      <c r="I55" s="7"/>
      <c r="X55" s="6"/>
      <c r="Y55" s="7"/>
      <c r="Z55" s="7"/>
      <c r="AA55" s="7"/>
      <c r="AB55" s="7"/>
      <c r="AC55" s="7"/>
      <c r="AD55" s="6" t="s">
        <v>430</v>
      </c>
      <c r="AE55" s="7">
        <v>-2.2550000000000001E-2</v>
      </c>
      <c r="AF55" s="7" t="s">
        <v>440</v>
      </c>
      <c r="AG55" s="7" t="s">
        <v>186</v>
      </c>
      <c r="AH55" s="7" t="s">
        <v>185</v>
      </c>
      <c r="AI55" s="7">
        <v>0.49893621230000001</v>
      </c>
      <c r="AJ55" s="7" t="s">
        <v>184</v>
      </c>
      <c r="AK55" s="7"/>
      <c r="AL55" s="6" t="s">
        <v>430</v>
      </c>
      <c r="AM55" s="7">
        <v>0.21690000000000001</v>
      </c>
      <c r="AN55" s="7">
        <v>0.23949999999999999</v>
      </c>
      <c r="AO55" s="7">
        <v>-2.2550000000000001E-2</v>
      </c>
      <c r="AP55" s="7">
        <v>3.3309999999999999E-2</v>
      </c>
      <c r="AQ55" s="7">
        <v>55</v>
      </c>
      <c r="AR55" s="7">
        <v>55</v>
      </c>
      <c r="AS55" s="7">
        <v>0.67679999999999996</v>
      </c>
      <c r="AT55" s="7">
        <v>418</v>
      </c>
      <c r="AU55">
        <f t="shared" si="1"/>
        <v>0.498907210457743</v>
      </c>
    </row>
    <row r="56" spans="1:47" x14ac:dyDescent="0.25">
      <c r="A56" s="7">
        <v>0.83</v>
      </c>
      <c r="B56" s="7">
        <v>0.2</v>
      </c>
      <c r="C56" s="7">
        <v>0.09</v>
      </c>
      <c r="D56" s="7">
        <v>0.15</v>
      </c>
      <c r="E56" s="7"/>
      <c r="F56" s="7">
        <v>0.39</v>
      </c>
      <c r="G56" s="7">
        <v>0.77</v>
      </c>
      <c r="H56" s="7"/>
      <c r="I56" s="7"/>
      <c r="X56" s="6" t="s">
        <v>161</v>
      </c>
      <c r="Y56" s="7" t="s">
        <v>151</v>
      </c>
      <c r="Z56" s="7" t="s">
        <v>150</v>
      </c>
      <c r="AA56" s="7" t="s">
        <v>160</v>
      </c>
      <c r="AB56" s="7" t="s">
        <v>159</v>
      </c>
      <c r="AC56" s="7" t="s">
        <v>158</v>
      </c>
      <c r="AD56" s="6" t="s">
        <v>438</v>
      </c>
      <c r="AE56" s="7">
        <v>-0.10290000000000001</v>
      </c>
      <c r="AF56" s="7" t="s">
        <v>439</v>
      </c>
      <c r="AG56" s="7" t="s">
        <v>164</v>
      </c>
      <c r="AH56" s="7" t="s">
        <v>254</v>
      </c>
      <c r="AI56" s="7">
        <v>2.0454993000000002E-3</v>
      </c>
      <c r="AJ56" s="7" t="s">
        <v>290</v>
      </c>
      <c r="AK56" s="7"/>
      <c r="AL56" s="6" t="s">
        <v>438</v>
      </c>
      <c r="AM56" s="7">
        <v>0.21690000000000001</v>
      </c>
      <c r="AN56" s="7">
        <v>0.31979999999999997</v>
      </c>
      <c r="AO56" s="7">
        <v>-0.10290000000000001</v>
      </c>
      <c r="AP56" s="7">
        <v>3.3169999999999998E-2</v>
      </c>
      <c r="AQ56" s="7">
        <v>55</v>
      </c>
      <c r="AR56" s="7">
        <v>56</v>
      </c>
      <c r="AS56" s="7">
        <v>3.1030000000000002</v>
      </c>
      <c r="AT56" s="7">
        <v>418</v>
      </c>
      <c r="AU56">
        <f t="shared" si="1"/>
        <v>2.0457495496106889E-3</v>
      </c>
    </row>
    <row r="57" spans="1:47" x14ac:dyDescent="0.25">
      <c r="A57" s="7">
        <v>0.49</v>
      </c>
      <c r="B57" s="7">
        <v>0.41</v>
      </c>
      <c r="C57" s="7"/>
      <c r="D57" s="7"/>
      <c r="E57" s="7"/>
      <c r="F57" s="7">
        <v>0.4</v>
      </c>
      <c r="G57" s="7">
        <v>0.21</v>
      </c>
      <c r="H57" s="7"/>
      <c r="I57" s="7"/>
      <c r="X57" s="6" t="s">
        <v>157</v>
      </c>
      <c r="Y57" s="7">
        <v>4.069</v>
      </c>
      <c r="Z57" s="7">
        <v>7</v>
      </c>
      <c r="AA57" s="7">
        <v>0.58130000000000004</v>
      </c>
      <c r="AB57" s="7" t="s">
        <v>437</v>
      </c>
      <c r="AC57" s="7" t="s">
        <v>155</v>
      </c>
      <c r="AD57" s="6" t="s">
        <v>435</v>
      </c>
      <c r="AE57" s="7">
        <v>-7.4160000000000004E-2</v>
      </c>
      <c r="AF57" s="7" t="s">
        <v>436</v>
      </c>
      <c r="AG57" s="7" t="s">
        <v>164</v>
      </c>
      <c r="AH57" s="7" t="s">
        <v>262</v>
      </c>
      <c r="AI57" s="7">
        <v>2.5868253300000001E-2</v>
      </c>
      <c r="AJ57" s="7" t="s">
        <v>349</v>
      </c>
      <c r="AK57" s="7"/>
      <c r="AL57" s="6" t="s">
        <v>435</v>
      </c>
      <c r="AM57" s="7">
        <v>0.21690000000000001</v>
      </c>
      <c r="AN57" s="7">
        <v>0.29110000000000003</v>
      </c>
      <c r="AO57" s="7">
        <v>-7.4160000000000004E-2</v>
      </c>
      <c r="AP57" s="7">
        <v>3.3169999999999998E-2</v>
      </c>
      <c r="AQ57" s="7">
        <v>55</v>
      </c>
      <c r="AR57" s="7">
        <v>56</v>
      </c>
      <c r="AS57" s="7">
        <v>2.2360000000000002</v>
      </c>
      <c r="AT57" s="7">
        <v>418</v>
      </c>
      <c r="AU57">
        <f t="shared" si="1"/>
        <v>2.5878837834104031E-2</v>
      </c>
    </row>
    <row r="58" spans="1:47" x14ac:dyDescent="0.25">
      <c r="A58" s="7">
        <v>0.44</v>
      </c>
      <c r="B58" s="7">
        <v>0.13</v>
      </c>
      <c r="C58" s="7"/>
      <c r="D58" s="7"/>
      <c r="E58" s="7"/>
      <c r="F58" s="7"/>
      <c r="G58" s="7"/>
      <c r="H58" s="7"/>
      <c r="I58" s="7"/>
      <c r="X58" s="6" t="s">
        <v>154</v>
      </c>
      <c r="Y58" s="7">
        <v>12.76</v>
      </c>
      <c r="Z58" s="7">
        <v>418</v>
      </c>
      <c r="AA58" s="7">
        <v>3.0519999999999999E-2</v>
      </c>
      <c r="AB58" s="7"/>
      <c r="AC58" s="7"/>
      <c r="AD58" s="6" t="s">
        <v>162</v>
      </c>
      <c r="AE58" s="7">
        <v>-2.445E-2</v>
      </c>
      <c r="AF58" s="7" t="s">
        <v>434</v>
      </c>
      <c r="AG58" s="7" t="s">
        <v>186</v>
      </c>
      <c r="AH58" s="7" t="s">
        <v>185</v>
      </c>
      <c r="AI58" s="7">
        <v>0.48927231249999997</v>
      </c>
      <c r="AJ58" s="7" t="s">
        <v>433</v>
      </c>
      <c r="AK58" s="7"/>
      <c r="AL58" s="6" t="s">
        <v>162</v>
      </c>
      <c r="AM58" s="7">
        <v>0.21690000000000001</v>
      </c>
      <c r="AN58" s="7">
        <v>0.2414</v>
      </c>
      <c r="AO58" s="7">
        <v>-2.445E-2</v>
      </c>
      <c r="AP58" s="7">
        <v>3.533E-2</v>
      </c>
      <c r="AQ58" s="7">
        <v>55</v>
      </c>
      <c r="AR58" s="7">
        <v>44</v>
      </c>
      <c r="AS58" s="7">
        <v>0.69210000000000005</v>
      </c>
      <c r="AT58" s="7">
        <v>418</v>
      </c>
      <c r="AU58">
        <f t="shared" si="1"/>
        <v>0.48925879763073687</v>
      </c>
    </row>
    <row r="59" spans="1:47" x14ac:dyDescent="0.25">
      <c r="A59" s="7">
        <v>0.17</v>
      </c>
      <c r="B59" s="7">
        <v>0.27</v>
      </c>
      <c r="C59" s="7"/>
      <c r="D59" s="7"/>
      <c r="E59" s="7"/>
      <c r="F59" s="7"/>
      <c r="G59" s="7"/>
      <c r="H59" s="7"/>
      <c r="I59" s="7"/>
      <c r="X59" s="6" t="s">
        <v>153</v>
      </c>
      <c r="Y59" s="7">
        <v>16.829999999999998</v>
      </c>
      <c r="Z59" s="7">
        <v>425</v>
      </c>
      <c r="AA59" s="7"/>
      <c r="AB59" s="7"/>
      <c r="AC59" s="7"/>
      <c r="AD59" s="6" t="s">
        <v>430</v>
      </c>
      <c r="AE59" s="7">
        <v>-8.9999999999999993E-3</v>
      </c>
      <c r="AF59" s="7" t="s">
        <v>432</v>
      </c>
      <c r="AG59" s="7" t="s">
        <v>186</v>
      </c>
      <c r="AH59" s="7" t="s">
        <v>185</v>
      </c>
      <c r="AI59" s="7">
        <v>0.79907586470000003</v>
      </c>
      <c r="AJ59" s="7" t="s">
        <v>431</v>
      </c>
      <c r="AK59" s="7"/>
      <c r="AL59" s="6" t="s">
        <v>430</v>
      </c>
      <c r="AM59" s="7">
        <v>0.21690000000000001</v>
      </c>
      <c r="AN59" s="7">
        <v>0.22589999999999999</v>
      </c>
      <c r="AO59" s="7">
        <v>-8.9999999999999993E-3</v>
      </c>
      <c r="AP59" s="7">
        <v>3.533E-2</v>
      </c>
      <c r="AQ59" s="7">
        <v>55</v>
      </c>
      <c r="AR59" s="7">
        <v>44</v>
      </c>
      <c r="AS59" s="7">
        <v>0.25469999999999998</v>
      </c>
      <c r="AT59" s="7">
        <v>418</v>
      </c>
      <c r="AU59">
        <f t="shared" si="1"/>
        <v>0.79908007459296349</v>
      </c>
    </row>
    <row r="60" spans="1:47" x14ac:dyDescent="0.25">
      <c r="X60" s="6"/>
      <c r="Y60" s="7"/>
      <c r="Z60" s="7"/>
      <c r="AA60" s="7"/>
      <c r="AB60" s="7"/>
      <c r="AC60" s="7"/>
      <c r="AD60" s="6" t="s">
        <v>428</v>
      </c>
      <c r="AE60" s="7">
        <v>-8.0369999999999997E-2</v>
      </c>
      <c r="AF60" s="7" t="s">
        <v>429</v>
      </c>
      <c r="AG60" s="7" t="s">
        <v>164</v>
      </c>
      <c r="AH60" s="7" t="s">
        <v>262</v>
      </c>
      <c r="AI60" s="7">
        <v>1.5806514000000001E-2</v>
      </c>
      <c r="AJ60" s="7" t="s">
        <v>286</v>
      </c>
      <c r="AK60" s="7"/>
      <c r="AL60" s="6" t="s">
        <v>428</v>
      </c>
      <c r="AM60" s="7">
        <v>0.23949999999999999</v>
      </c>
      <c r="AN60" s="7">
        <v>0.31979999999999997</v>
      </c>
      <c r="AO60" s="7">
        <v>-8.0369999999999997E-2</v>
      </c>
      <c r="AP60" s="7">
        <v>3.3169999999999998E-2</v>
      </c>
      <c r="AQ60" s="7">
        <v>55</v>
      </c>
      <c r="AR60" s="7">
        <v>56</v>
      </c>
      <c r="AS60" s="7">
        <v>2.423</v>
      </c>
      <c r="AT60" s="7">
        <v>418</v>
      </c>
      <c r="AU60">
        <f t="shared" si="1"/>
        <v>1.581686329615526E-2</v>
      </c>
    </row>
    <row r="61" spans="1:47" x14ac:dyDescent="0.25">
      <c r="X61" s="6" t="s">
        <v>152</v>
      </c>
      <c r="Y61" s="7" t="s">
        <v>151</v>
      </c>
      <c r="Z61" s="7" t="s">
        <v>150</v>
      </c>
      <c r="AA61" s="7" t="s">
        <v>149</v>
      </c>
      <c r="AB61" s="7"/>
      <c r="AC61" s="7"/>
      <c r="AD61" s="6" t="s">
        <v>425</v>
      </c>
      <c r="AE61" s="7">
        <v>-5.1619999999999999E-2</v>
      </c>
      <c r="AF61" s="7" t="s">
        <v>427</v>
      </c>
      <c r="AG61" s="7" t="s">
        <v>186</v>
      </c>
      <c r="AH61" s="7" t="s">
        <v>185</v>
      </c>
      <c r="AI61" s="7">
        <v>0.12037823759999999</v>
      </c>
      <c r="AJ61" s="7" t="s">
        <v>426</v>
      </c>
      <c r="AK61" s="7"/>
      <c r="AL61" s="6" t="s">
        <v>425</v>
      </c>
      <c r="AM61" s="7">
        <v>0.23949999999999999</v>
      </c>
      <c r="AN61" s="7">
        <v>0.29110000000000003</v>
      </c>
      <c r="AO61" s="7">
        <v>-5.1619999999999999E-2</v>
      </c>
      <c r="AP61" s="7">
        <v>3.3169999999999998E-2</v>
      </c>
      <c r="AQ61" s="7">
        <v>55</v>
      </c>
      <c r="AR61" s="7">
        <v>56</v>
      </c>
      <c r="AS61" s="7">
        <v>1.556</v>
      </c>
      <c r="AT61" s="7">
        <v>418</v>
      </c>
      <c r="AU61">
        <f t="shared" si="1"/>
        <v>0.1204648702803023</v>
      </c>
    </row>
    <row r="62" spans="1:47" x14ac:dyDescent="0.25">
      <c r="X62" s="6" t="s">
        <v>148</v>
      </c>
      <c r="Y62" s="7">
        <v>16.829999999999998</v>
      </c>
      <c r="Z62" s="7">
        <v>425</v>
      </c>
      <c r="AA62" s="7" t="s">
        <v>147</v>
      </c>
      <c r="AB62" s="7"/>
      <c r="AC62" s="7"/>
      <c r="AD62" s="6" t="s">
        <v>423</v>
      </c>
      <c r="AE62" s="7">
        <v>-1.9090000000000001E-3</v>
      </c>
      <c r="AF62" s="7" t="s">
        <v>424</v>
      </c>
      <c r="AG62" s="7" t="s">
        <v>186</v>
      </c>
      <c r="AH62" s="7" t="s">
        <v>185</v>
      </c>
      <c r="AI62" s="7">
        <v>0.95693832609999996</v>
      </c>
      <c r="AJ62" s="7" t="s">
        <v>362</v>
      </c>
      <c r="AK62" s="7"/>
      <c r="AL62" s="6" t="s">
        <v>423</v>
      </c>
      <c r="AM62" s="7">
        <v>0.23949999999999999</v>
      </c>
      <c r="AN62" s="7">
        <v>0.2414</v>
      </c>
      <c r="AO62" s="7">
        <v>-1.9090000000000001E-3</v>
      </c>
      <c r="AP62" s="7">
        <v>3.533E-2</v>
      </c>
      <c r="AQ62" s="7">
        <v>55</v>
      </c>
      <c r="AR62" s="7">
        <v>44</v>
      </c>
      <c r="AS62" s="7">
        <v>5.4030000000000002E-2</v>
      </c>
      <c r="AT62" s="7">
        <v>418</v>
      </c>
      <c r="AU62">
        <f t="shared" si="1"/>
        <v>0.95693707570669972</v>
      </c>
    </row>
    <row r="63" spans="1:47" x14ac:dyDescent="0.25">
      <c r="X63" s="6" t="s">
        <v>146</v>
      </c>
      <c r="Y63" s="7">
        <v>12.76</v>
      </c>
      <c r="Z63" s="7">
        <v>418</v>
      </c>
      <c r="AA63" s="7" t="s">
        <v>145</v>
      </c>
      <c r="AB63" s="7"/>
      <c r="AC63" s="7"/>
      <c r="AD63" s="6" t="s">
        <v>420</v>
      </c>
      <c r="AE63" s="7">
        <v>1.355E-2</v>
      </c>
      <c r="AF63" s="7" t="s">
        <v>422</v>
      </c>
      <c r="AG63" s="7" t="s">
        <v>186</v>
      </c>
      <c r="AH63" s="7" t="s">
        <v>185</v>
      </c>
      <c r="AI63" s="7">
        <v>0.70165918140000005</v>
      </c>
      <c r="AJ63" s="7" t="s">
        <v>421</v>
      </c>
      <c r="AK63" s="7"/>
      <c r="AL63" s="6" t="s">
        <v>420</v>
      </c>
      <c r="AM63" s="7">
        <v>0.23949999999999999</v>
      </c>
      <c r="AN63" s="7">
        <v>0.22589999999999999</v>
      </c>
      <c r="AO63" s="7">
        <v>1.355E-2</v>
      </c>
      <c r="AP63" s="7">
        <v>3.533E-2</v>
      </c>
      <c r="AQ63" s="7">
        <v>55</v>
      </c>
      <c r="AR63" s="7">
        <v>44</v>
      </c>
      <c r="AS63" s="7">
        <v>0.38329999999999997</v>
      </c>
      <c r="AT63" s="7">
        <v>418</v>
      </c>
      <c r="AU63">
        <f t="shared" si="1"/>
        <v>0.70169220056099124</v>
      </c>
    </row>
    <row r="64" spans="1:47" x14ac:dyDescent="0.25">
      <c r="X64" s="6" t="s">
        <v>144</v>
      </c>
      <c r="Y64" s="7"/>
      <c r="Z64" s="7"/>
      <c r="AA64" s="7">
        <v>0</v>
      </c>
      <c r="AB64" s="7"/>
      <c r="AC64" s="7"/>
      <c r="AD64" s="6" t="s">
        <v>417</v>
      </c>
      <c r="AE64" s="7">
        <v>2.8750000000000001E-2</v>
      </c>
      <c r="AF64" s="7" t="s">
        <v>419</v>
      </c>
      <c r="AG64" s="7" t="s">
        <v>186</v>
      </c>
      <c r="AH64" s="7" t="s">
        <v>185</v>
      </c>
      <c r="AI64" s="7">
        <v>0.38435871269999999</v>
      </c>
      <c r="AJ64" s="7" t="s">
        <v>418</v>
      </c>
      <c r="AK64" s="7"/>
      <c r="AL64" s="6" t="s">
        <v>417</v>
      </c>
      <c r="AM64" s="7">
        <v>0.31979999999999997</v>
      </c>
      <c r="AN64" s="7">
        <v>0.29110000000000003</v>
      </c>
      <c r="AO64" s="7">
        <v>2.8750000000000001E-2</v>
      </c>
      <c r="AP64" s="7">
        <v>3.3020000000000001E-2</v>
      </c>
      <c r="AQ64" s="7">
        <v>56</v>
      </c>
      <c r="AR64" s="7">
        <v>56</v>
      </c>
      <c r="AS64" s="7">
        <v>0.87080000000000002</v>
      </c>
      <c r="AT64" s="7">
        <v>418</v>
      </c>
      <c r="AU64">
        <f t="shared" si="1"/>
        <v>0.38436319016094012</v>
      </c>
    </row>
    <row r="65" spans="24:47" x14ac:dyDescent="0.25">
      <c r="X65" s="6" t="s">
        <v>143</v>
      </c>
      <c r="Y65" s="7"/>
      <c r="Z65" s="7"/>
      <c r="AA65" s="7">
        <v>103.5</v>
      </c>
      <c r="AB65" s="7"/>
      <c r="AC65" s="7"/>
      <c r="AD65" s="6" t="s">
        <v>163</v>
      </c>
      <c r="AE65" s="7">
        <v>7.8460000000000002E-2</v>
      </c>
      <c r="AF65" s="7" t="s">
        <v>416</v>
      </c>
      <c r="AG65" s="7" t="s">
        <v>164</v>
      </c>
      <c r="AH65" s="7" t="s">
        <v>262</v>
      </c>
      <c r="AI65" s="7">
        <v>2.6326879599999999E-2</v>
      </c>
      <c r="AJ65" s="7" t="s">
        <v>415</v>
      </c>
      <c r="AK65" s="7"/>
      <c r="AL65" s="6" t="s">
        <v>163</v>
      </c>
      <c r="AM65" s="7">
        <v>0.31979999999999997</v>
      </c>
      <c r="AN65" s="7">
        <v>0.2414</v>
      </c>
      <c r="AO65" s="7">
        <v>7.8460000000000002E-2</v>
      </c>
      <c r="AP65" s="7">
        <v>3.5189999999999999E-2</v>
      </c>
      <c r="AQ65" s="7">
        <v>56</v>
      </c>
      <c r="AR65" s="7">
        <v>44</v>
      </c>
      <c r="AS65" s="7">
        <v>2.2290000000000001</v>
      </c>
      <c r="AT65" s="7">
        <v>418</v>
      </c>
      <c r="AU65">
        <f t="shared" si="1"/>
        <v>2.6344783599194441E-2</v>
      </c>
    </row>
    <row r="66" spans="24:47" x14ac:dyDescent="0.25">
      <c r="X66" s="6"/>
      <c r="Y66" s="7"/>
      <c r="Z66" s="7"/>
      <c r="AA66" s="7"/>
      <c r="AB66" s="7"/>
      <c r="AC66" s="7"/>
      <c r="AD66" s="6" t="s">
        <v>412</v>
      </c>
      <c r="AE66" s="7">
        <v>9.3909999999999993E-2</v>
      </c>
      <c r="AF66" s="7" t="s">
        <v>414</v>
      </c>
      <c r="AG66" s="7" t="s">
        <v>164</v>
      </c>
      <c r="AH66" s="7" t="s">
        <v>254</v>
      </c>
      <c r="AI66" s="7">
        <v>7.9181602999999993E-3</v>
      </c>
      <c r="AJ66" s="7" t="s">
        <v>413</v>
      </c>
      <c r="AK66" s="7"/>
      <c r="AL66" s="6" t="s">
        <v>412</v>
      </c>
      <c r="AM66" s="7">
        <v>0.31979999999999997</v>
      </c>
      <c r="AN66" s="7">
        <v>0.22589999999999999</v>
      </c>
      <c r="AO66" s="7">
        <v>9.3909999999999993E-2</v>
      </c>
      <c r="AP66" s="7">
        <v>3.5189999999999999E-2</v>
      </c>
      <c r="AQ66" s="7">
        <v>56</v>
      </c>
      <c r="AR66" s="7">
        <v>44</v>
      </c>
      <c r="AS66" s="7">
        <v>2.6680000000000001</v>
      </c>
      <c r="AT66" s="7">
        <v>418</v>
      </c>
      <c r="AU66">
        <f t="shared" si="1"/>
        <v>7.9271073882977664E-3</v>
      </c>
    </row>
    <row r="67" spans="24:47" x14ac:dyDescent="0.25">
      <c r="X67" s="6" t="s">
        <v>142</v>
      </c>
      <c r="Y67" s="7"/>
      <c r="Z67" s="7"/>
      <c r="AA67" s="7"/>
      <c r="AB67" s="7"/>
      <c r="AC67" s="7"/>
      <c r="AD67" s="6" t="s">
        <v>409</v>
      </c>
      <c r="AE67" s="7">
        <v>4.9709999999999997E-2</v>
      </c>
      <c r="AF67" s="7" t="s">
        <v>411</v>
      </c>
      <c r="AG67" s="7" t="s">
        <v>186</v>
      </c>
      <c r="AH67" s="7" t="s">
        <v>185</v>
      </c>
      <c r="AI67" s="7">
        <v>0.15858320279999999</v>
      </c>
      <c r="AJ67" s="7" t="s">
        <v>410</v>
      </c>
      <c r="AK67" s="7"/>
      <c r="AL67" s="6" t="s">
        <v>409</v>
      </c>
      <c r="AM67" s="7">
        <v>0.29110000000000003</v>
      </c>
      <c r="AN67" s="7">
        <v>0.2414</v>
      </c>
      <c r="AO67" s="7">
        <v>4.9709999999999997E-2</v>
      </c>
      <c r="AP67" s="7">
        <v>3.5189999999999999E-2</v>
      </c>
      <c r="AQ67" s="7">
        <v>56</v>
      </c>
      <c r="AR67" s="7">
        <v>44</v>
      </c>
      <c r="AS67" s="7">
        <v>1.4119999999999999</v>
      </c>
      <c r="AT67" s="7">
        <v>418</v>
      </c>
      <c r="AU67">
        <f t="shared" si="1"/>
        <v>0.15869395740098879</v>
      </c>
    </row>
    <row r="68" spans="24:47" x14ac:dyDescent="0.25">
      <c r="X68" s="6" t="s">
        <v>141</v>
      </c>
      <c r="Y68" s="7">
        <v>8</v>
      </c>
      <c r="Z68" s="7"/>
      <c r="AA68" s="7"/>
      <c r="AB68" s="7"/>
      <c r="AC68" s="7"/>
      <c r="AD68" s="6" t="s">
        <v>406</v>
      </c>
      <c r="AE68" s="7">
        <v>6.5159999999999996E-2</v>
      </c>
      <c r="AF68" s="7" t="s">
        <v>408</v>
      </c>
      <c r="AG68" s="7" t="s">
        <v>186</v>
      </c>
      <c r="AH68" s="7" t="s">
        <v>185</v>
      </c>
      <c r="AI68" s="7">
        <v>6.4803365200000004E-2</v>
      </c>
      <c r="AJ68" s="7" t="s">
        <v>407</v>
      </c>
      <c r="AK68" s="7"/>
      <c r="AL68" s="6" t="s">
        <v>406</v>
      </c>
      <c r="AM68" s="7">
        <v>0.29110000000000003</v>
      </c>
      <c r="AN68" s="7">
        <v>0.22589999999999999</v>
      </c>
      <c r="AO68" s="7">
        <v>6.5159999999999996E-2</v>
      </c>
      <c r="AP68" s="7">
        <v>3.5189999999999999E-2</v>
      </c>
      <c r="AQ68" s="7">
        <v>56</v>
      </c>
      <c r="AR68" s="7">
        <v>44</v>
      </c>
      <c r="AS68" s="7">
        <v>1.851</v>
      </c>
      <c r="AT68" s="7">
        <v>418</v>
      </c>
      <c r="AU68">
        <f t="shared" si="1"/>
        <v>6.4874778927201782E-2</v>
      </c>
    </row>
    <row r="69" spans="24:47" x14ac:dyDescent="0.25">
      <c r="X69" s="6" t="s">
        <v>140</v>
      </c>
      <c r="Y69" s="7">
        <v>426</v>
      </c>
      <c r="Z69" s="7"/>
      <c r="AA69" s="7"/>
      <c r="AB69" s="7"/>
      <c r="AC69" s="7"/>
      <c r="AD69" s="6" t="s">
        <v>403</v>
      </c>
      <c r="AE69" s="7">
        <v>1.545E-2</v>
      </c>
      <c r="AF69" s="7" t="s">
        <v>405</v>
      </c>
      <c r="AG69" s="7" t="s">
        <v>186</v>
      </c>
      <c r="AH69" s="7" t="s">
        <v>185</v>
      </c>
      <c r="AI69" s="7">
        <v>0.67840715149999997</v>
      </c>
      <c r="AJ69" s="7" t="s">
        <v>404</v>
      </c>
      <c r="AK69" s="7"/>
      <c r="AL69" s="6" t="s">
        <v>403</v>
      </c>
      <c r="AM69" s="7">
        <v>0.2414</v>
      </c>
      <c r="AN69" s="7">
        <v>0.22589999999999999</v>
      </c>
      <c r="AO69" s="7">
        <v>1.545E-2</v>
      </c>
      <c r="AP69" s="7">
        <v>3.7249999999999998E-2</v>
      </c>
      <c r="AQ69" s="7">
        <v>44</v>
      </c>
      <c r="AR69" s="7">
        <v>44</v>
      </c>
      <c r="AS69" s="7">
        <v>0.41489999999999999</v>
      </c>
      <c r="AT69" s="7">
        <v>418</v>
      </c>
      <c r="AU69">
        <f t="shared" si="1"/>
        <v>0.67842797139565092</v>
      </c>
    </row>
    <row r="70" spans="24:47" x14ac:dyDescent="0.25">
      <c r="X70" s="6"/>
      <c r="Y70" s="7"/>
      <c r="Z70" s="7"/>
      <c r="AA70" s="7"/>
      <c r="AB70" s="7"/>
      <c r="AC70" s="7"/>
      <c r="AD70" s="6"/>
      <c r="AE70" s="7"/>
      <c r="AF70" s="7"/>
      <c r="AG70" s="7"/>
      <c r="AH70" s="7"/>
      <c r="AI70" s="7"/>
      <c r="AJ70" s="7"/>
      <c r="AK70" s="7"/>
      <c r="AL70" s="7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L164"/>
  <sheetViews>
    <sheetView topLeftCell="C18" zoomScale="80" zoomScaleNormal="80" workbookViewId="0">
      <selection activeCell="AK92" sqref="AK92"/>
    </sheetView>
  </sheetViews>
  <sheetFormatPr defaultRowHeight="15" x14ac:dyDescent="0.25"/>
  <sheetData>
    <row r="1" spans="1:28" x14ac:dyDescent="0.25">
      <c r="A1" s="8" t="s">
        <v>108</v>
      </c>
      <c r="B1" s="8" t="s">
        <v>134</v>
      </c>
      <c r="C1" s="8" t="s">
        <v>110</v>
      </c>
      <c r="D1" s="8" t="s">
        <v>135</v>
      </c>
      <c r="E1" s="8" t="s">
        <v>133</v>
      </c>
      <c r="F1" s="8" t="s">
        <v>136</v>
      </c>
      <c r="G1" s="8"/>
      <c r="H1" s="8" t="s">
        <v>109</v>
      </c>
      <c r="I1" s="8" t="s">
        <v>134</v>
      </c>
      <c r="J1" s="8" t="s">
        <v>111</v>
      </c>
      <c r="K1" s="8" t="s">
        <v>135</v>
      </c>
      <c r="L1" s="8" t="s">
        <v>137</v>
      </c>
      <c r="M1" s="8" t="s">
        <v>136</v>
      </c>
      <c r="O1" s="8"/>
      <c r="P1" s="8" t="s">
        <v>108</v>
      </c>
      <c r="Q1" s="8" t="s">
        <v>134</v>
      </c>
      <c r="R1" s="8" t="s">
        <v>110</v>
      </c>
      <c r="S1" s="8" t="s">
        <v>135</v>
      </c>
      <c r="T1" s="8" t="s">
        <v>133</v>
      </c>
      <c r="U1" s="8" t="s">
        <v>136</v>
      </c>
      <c r="V1" s="8"/>
      <c r="W1" s="8" t="s">
        <v>109</v>
      </c>
      <c r="X1" s="8" t="s">
        <v>134</v>
      </c>
      <c r="Y1" s="8" t="s">
        <v>111</v>
      </c>
      <c r="Z1" s="8" t="s">
        <v>135</v>
      </c>
      <c r="AA1" s="8" t="s">
        <v>137</v>
      </c>
      <c r="AB1" s="8" t="s">
        <v>136</v>
      </c>
    </row>
    <row r="2" spans="1:28" x14ac:dyDescent="0.25">
      <c r="A2" s="7">
        <v>0.4</v>
      </c>
      <c r="B2" s="7">
        <v>0.21</v>
      </c>
      <c r="C2" s="7">
        <v>0.26</v>
      </c>
      <c r="D2" s="7">
        <v>0.37</v>
      </c>
      <c r="E2" s="7">
        <v>0.26</v>
      </c>
      <c r="F2" s="7">
        <v>0.14000000000000001</v>
      </c>
      <c r="G2" s="7"/>
      <c r="H2" s="7">
        <v>0.64</v>
      </c>
      <c r="I2" s="7">
        <v>0.7</v>
      </c>
      <c r="J2" s="7">
        <v>0.25</v>
      </c>
      <c r="K2" s="7">
        <v>0.33</v>
      </c>
      <c r="L2" s="7">
        <v>0.25</v>
      </c>
      <c r="M2" s="7">
        <v>0.19</v>
      </c>
      <c r="O2" s="6" t="s">
        <v>231</v>
      </c>
      <c r="P2" s="7">
        <v>83</v>
      </c>
      <c r="Q2" s="7">
        <v>83</v>
      </c>
      <c r="R2" s="7">
        <v>58</v>
      </c>
      <c r="S2" s="7">
        <v>58</v>
      </c>
      <c r="T2" s="7">
        <v>65</v>
      </c>
      <c r="U2" s="7">
        <v>65</v>
      </c>
      <c r="V2" s="7"/>
      <c r="W2" s="7">
        <v>94</v>
      </c>
      <c r="X2" s="7">
        <v>94</v>
      </c>
      <c r="Y2" s="7">
        <v>50</v>
      </c>
      <c r="Z2" s="7">
        <v>50</v>
      </c>
      <c r="AA2" s="7">
        <v>52</v>
      </c>
      <c r="AB2" s="7">
        <v>52</v>
      </c>
    </row>
    <row r="3" spans="1:28" x14ac:dyDescent="0.25">
      <c r="A3" s="7">
        <v>0.28000000000000003</v>
      </c>
      <c r="B3" s="7">
        <v>0.42</v>
      </c>
      <c r="C3" s="7">
        <v>0.11</v>
      </c>
      <c r="D3" s="7">
        <v>0.3</v>
      </c>
      <c r="E3" s="7">
        <v>0.52</v>
      </c>
      <c r="F3" s="7">
        <v>0.24</v>
      </c>
      <c r="G3" s="7"/>
      <c r="H3" s="7">
        <v>0.26</v>
      </c>
      <c r="I3" s="7">
        <v>0.34</v>
      </c>
      <c r="J3" s="7">
        <v>0.22</v>
      </c>
      <c r="K3" s="7">
        <v>0.15</v>
      </c>
      <c r="L3" s="7">
        <v>0.47</v>
      </c>
      <c r="M3" s="7">
        <v>0.41</v>
      </c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5">
      <c r="A4" s="7">
        <v>0.97</v>
      </c>
      <c r="B4" s="7">
        <v>0.36</v>
      </c>
      <c r="C4" s="7">
        <v>0.14000000000000001</v>
      </c>
      <c r="D4" s="7">
        <v>0.14000000000000001</v>
      </c>
      <c r="E4" s="7">
        <v>0.44</v>
      </c>
      <c r="F4" s="7">
        <v>0.2</v>
      </c>
      <c r="G4" s="7"/>
      <c r="H4" s="7">
        <v>0.35</v>
      </c>
      <c r="I4" s="7">
        <v>0.61</v>
      </c>
      <c r="J4" s="7">
        <v>0.26</v>
      </c>
      <c r="K4" s="7">
        <v>0.36</v>
      </c>
      <c r="L4" s="7">
        <v>0.19</v>
      </c>
      <c r="M4" s="7">
        <v>0.11</v>
      </c>
      <c r="O4" s="6" t="s">
        <v>230</v>
      </c>
      <c r="P4" s="7">
        <v>0.08</v>
      </c>
      <c r="Q4" s="7">
        <v>0.1</v>
      </c>
      <c r="R4" s="7">
        <v>0.02</v>
      </c>
      <c r="S4" s="7">
        <v>0.11</v>
      </c>
      <c r="T4" s="7">
        <v>7.0000000000000007E-2</v>
      </c>
      <c r="U4" s="7">
        <v>0.05</v>
      </c>
      <c r="V4" s="7"/>
      <c r="W4" s="7">
        <v>0.12</v>
      </c>
      <c r="X4" s="7">
        <v>0.09</v>
      </c>
      <c r="Y4" s="7">
        <v>0.08</v>
      </c>
      <c r="Z4" s="7">
        <v>0.03</v>
      </c>
      <c r="AA4" s="7">
        <v>0.12</v>
      </c>
      <c r="AB4" s="7">
        <v>0.05</v>
      </c>
    </row>
    <row r="5" spans="1:28" x14ac:dyDescent="0.25">
      <c r="A5" s="7">
        <v>0.72</v>
      </c>
      <c r="B5" s="7">
        <v>0.43</v>
      </c>
      <c r="C5" s="7">
        <v>0.18</v>
      </c>
      <c r="D5" s="7">
        <v>0.3</v>
      </c>
      <c r="E5" s="7">
        <v>0.42</v>
      </c>
      <c r="F5" s="7">
        <v>0.28000000000000003</v>
      </c>
      <c r="G5" s="7"/>
      <c r="H5" s="7">
        <v>0.25</v>
      </c>
      <c r="I5" s="7">
        <v>0.2</v>
      </c>
      <c r="J5" s="7">
        <v>0.19</v>
      </c>
      <c r="K5" s="7">
        <v>0.14000000000000001</v>
      </c>
      <c r="L5" s="7">
        <v>0.3</v>
      </c>
      <c r="M5" s="7">
        <v>0.16</v>
      </c>
      <c r="O5" s="6" t="s">
        <v>229</v>
      </c>
      <c r="P5" s="7">
        <v>0.35</v>
      </c>
      <c r="Q5" s="7">
        <v>0.24</v>
      </c>
      <c r="R5" s="7">
        <v>0.16750000000000001</v>
      </c>
      <c r="S5" s="7">
        <v>0.19750000000000001</v>
      </c>
      <c r="T5" s="7">
        <v>0.2</v>
      </c>
      <c r="U5" s="7">
        <v>0.12</v>
      </c>
      <c r="V5" s="7"/>
      <c r="W5" s="7">
        <v>0.26</v>
      </c>
      <c r="X5" s="7">
        <v>0.22</v>
      </c>
      <c r="Y5" s="7">
        <v>0.17</v>
      </c>
      <c r="Z5" s="7">
        <v>0.14749999999999999</v>
      </c>
      <c r="AA5" s="7">
        <v>0.20250000000000001</v>
      </c>
      <c r="AB5" s="7">
        <v>0.13250000000000001</v>
      </c>
    </row>
    <row r="6" spans="1:28" x14ac:dyDescent="0.25">
      <c r="A6" s="7">
        <v>0.08</v>
      </c>
      <c r="B6" s="7">
        <v>0.38</v>
      </c>
      <c r="C6" s="7">
        <v>0.35</v>
      </c>
      <c r="D6" s="7">
        <v>0.19</v>
      </c>
      <c r="E6" s="7">
        <v>0.82</v>
      </c>
      <c r="F6" s="7">
        <v>0.25</v>
      </c>
      <c r="G6" s="7"/>
      <c r="H6" s="7">
        <v>0.37</v>
      </c>
      <c r="I6" s="7">
        <v>0.16</v>
      </c>
      <c r="J6" s="7">
        <v>0.19</v>
      </c>
      <c r="K6" s="7">
        <v>0.21</v>
      </c>
      <c r="L6" s="7">
        <v>0.2</v>
      </c>
      <c r="M6" s="7">
        <v>0.12</v>
      </c>
      <c r="O6" s="6" t="s">
        <v>228</v>
      </c>
      <c r="P6" s="7">
        <v>0.48</v>
      </c>
      <c r="Q6" s="7">
        <v>0.33</v>
      </c>
      <c r="R6" s="7">
        <v>0.26</v>
      </c>
      <c r="S6" s="7">
        <v>0.28000000000000003</v>
      </c>
      <c r="T6" s="7">
        <v>0.34</v>
      </c>
      <c r="U6" s="7">
        <v>0.17</v>
      </c>
      <c r="V6" s="7"/>
      <c r="W6" s="7">
        <v>0.33500000000000002</v>
      </c>
      <c r="X6" s="7">
        <v>0.32</v>
      </c>
      <c r="Y6" s="7">
        <v>0.22500000000000001</v>
      </c>
      <c r="Z6" s="7">
        <v>0.22</v>
      </c>
      <c r="AA6" s="7">
        <v>0.255</v>
      </c>
      <c r="AB6" s="7">
        <v>0.17</v>
      </c>
    </row>
    <row r="7" spans="1:28" x14ac:dyDescent="0.25">
      <c r="A7" s="7">
        <v>0.86</v>
      </c>
      <c r="B7" s="7">
        <v>0.48</v>
      </c>
      <c r="C7" s="7">
        <v>0.3</v>
      </c>
      <c r="D7" s="7">
        <v>0.38</v>
      </c>
      <c r="E7" s="7">
        <v>0.6</v>
      </c>
      <c r="F7" s="7">
        <v>0.4</v>
      </c>
      <c r="G7" s="7"/>
      <c r="H7" s="7">
        <v>0.39</v>
      </c>
      <c r="I7" s="7">
        <v>0.24</v>
      </c>
      <c r="J7" s="7">
        <v>0.13</v>
      </c>
      <c r="K7" s="7">
        <v>0.1</v>
      </c>
      <c r="L7" s="7">
        <v>0.52</v>
      </c>
      <c r="M7" s="7">
        <v>0.2</v>
      </c>
      <c r="O7" s="6" t="s">
        <v>227</v>
      </c>
      <c r="P7" s="7">
        <v>0.65</v>
      </c>
      <c r="Q7" s="7">
        <v>0.4</v>
      </c>
      <c r="R7" s="7">
        <v>0.39250000000000002</v>
      </c>
      <c r="S7" s="7">
        <v>0.33250000000000002</v>
      </c>
      <c r="T7" s="7">
        <v>0.49</v>
      </c>
      <c r="U7" s="7">
        <v>0.25</v>
      </c>
      <c r="V7" s="7"/>
      <c r="W7" s="7">
        <v>0.42249999999999999</v>
      </c>
      <c r="X7" s="7">
        <v>0.42249999999999999</v>
      </c>
      <c r="Y7" s="7">
        <v>0.26</v>
      </c>
      <c r="Z7" s="7">
        <v>0.34499999999999997</v>
      </c>
      <c r="AA7" s="7">
        <v>0.39</v>
      </c>
      <c r="AB7" s="7">
        <v>0.23</v>
      </c>
    </row>
    <row r="8" spans="1:28" x14ac:dyDescent="0.25">
      <c r="A8" s="7">
        <v>0.66</v>
      </c>
      <c r="B8" s="7">
        <v>0.49</v>
      </c>
      <c r="C8" s="7">
        <v>0.26</v>
      </c>
      <c r="D8" s="7">
        <v>0.33</v>
      </c>
      <c r="E8" s="7">
        <v>1.1000000000000001</v>
      </c>
      <c r="F8" s="7">
        <v>0.48</v>
      </c>
      <c r="G8" s="7"/>
      <c r="H8" s="7">
        <v>0.28000000000000003</v>
      </c>
      <c r="I8" s="7">
        <v>0.54</v>
      </c>
      <c r="J8" s="7">
        <v>0.33</v>
      </c>
      <c r="K8" s="7">
        <v>0.24</v>
      </c>
      <c r="L8" s="7">
        <v>0.26</v>
      </c>
      <c r="M8" s="7">
        <v>0.16</v>
      </c>
      <c r="O8" s="6" t="s">
        <v>224</v>
      </c>
      <c r="P8" s="7">
        <v>1.05</v>
      </c>
      <c r="Q8" s="7">
        <v>0.64</v>
      </c>
      <c r="R8" s="7">
        <v>0.6</v>
      </c>
      <c r="S8" s="7">
        <v>0.6</v>
      </c>
      <c r="T8" s="7">
        <v>1.1000000000000001</v>
      </c>
      <c r="U8" s="7">
        <v>0.48</v>
      </c>
      <c r="V8" s="7"/>
      <c r="W8" s="7">
        <v>0.7</v>
      </c>
      <c r="X8" s="7">
        <v>0.94</v>
      </c>
      <c r="Y8" s="7">
        <v>0.42</v>
      </c>
      <c r="Z8" s="7">
        <v>0.56999999999999995</v>
      </c>
      <c r="AA8" s="7">
        <v>0.64</v>
      </c>
      <c r="AB8" s="7">
        <v>0.41</v>
      </c>
    </row>
    <row r="9" spans="1:28" x14ac:dyDescent="0.25">
      <c r="A9" s="7">
        <v>0.43</v>
      </c>
      <c r="B9" s="7">
        <v>0.36</v>
      </c>
      <c r="C9" s="7">
        <v>0.22</v>
      </c>
      <c r="D9" s="7">
        <v>0.28000000000000003</v>
      </c>
      <c r="E9" s="7">
        <v>0.16</v>
      </c>
      <c r="F9" s="7">
        <v>0.12</v>
      </c>
      <c r="G9" s="7"/>
      <c r="H9" s="7">
        <v>0.34</v>
      </c>
      <c r="I9" s="7">
        <v>0.25</v>
      </c>
      <c r="J9" s="7">
        <v>0.26</v>
      </c>
      <c r="K9" s="7">
        <v>0.18</v>
      </c>
      <c r="L9" s="7">
        <v>0.27</v>
      </c>
      <c r="M9" s="7">
        <v>0.2</v>
      </c>
      <c r="O9" s="6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5">
      <c r="A10" s="7">
        <v>0.5</v>
      </c>
      <c r="B10" s="7">
        <v>0.33</v>
      </c>
      <c r="C10" s="7">
        <v>0.28000000000000003</v>
      </c>
      <c r="D10" s="7">
        <v>0.27</v>
      </c>
      <c r="E10" s="7">
        <v>0.47</v>
      </c>
      <c r="F10" s="7">
        <v>0.32</v>
      </c>
      <c r="G10" s="7"/>
      <c r="H10" s="7">
        <v>0.46</v>
      </c>
      <c r="I10" s="7">
        <v>0.36</v>
      </c>
      <c r="J10" s="7">
        <v>0.21</v>
      </c>
      <c r="K10" s="7">
        <v>0.44</v>
      </c>
      <c r="L10" s="7">
        <v>0.25</v>
      </c>
      <c r="M10" s="7">
        <v>0.22</v>
      </c>
      <c r="O10" s="6" t="s">
        <v>219</v>
      </c>
      <c r="P10" s="7">
        <v>0.50529999999999997</v>
      </c>
      <c r="Q10" s="7">
        <v>0.33160000000000001</v>
      </c>
      <c r="R10" s="7">
        <v>0.28029999999999999</v>
      </c>
      <c r="S10" s="7">
        <v>0.28399999999999997</v>
      </c>
      <c r="T10" s="7">
        <v>0.36109999999999998</v>
      </c>
      <c r="U10" s="7">
        <v>0.1865</v>
      </c>
      <c r="V10" s="7"/>
      <c r="W10" s="7">
        <v>0.35460000000000003</v>
      </c>
      <c r="X10" s="7">
        <v>0.34899999999999998</v>
      </c>
      <c r="Y10" s="7">
        <v>0.2218</v>
      </c>
      <c r="Z10" s="7">
        <v>0.24859999999999999</v>
      </c>
      <c r="AA10" s="7">
        <v>0.2979</v>
      </c>
      <c r="AB10" s="7">
        <v>0.19270000000000001</v>
      </c>
    </row>
    <row r="11" spans="1:28" x14ac:dyDescent="0.25">
      <c r="A11" s="7">
        <v>0.35</v>
      </c>
      <c r="B11" s="7">
        <v>0.4</v>
      </c>
      <c r="C11" s="7">
        <v>0.2</v>
      </c>
      <c r="D11" s="7">
        <v>0.23</v>
      </c>
      <c r="E11" s="7">
        <v>0.51</v>
      </c>
      <c r="F11" s="7">
        <v>0.16</v>
      </c>
      <c r="G11" s="7"/>
      <c r="H11" s="7">
        <v>0.27</v>
      </c>
      <c r="I11" s="7">
        <v>0.42</v>
      </c>
      <c r="J11" s="7">
        <v>0.33</v>
      </c>
      <c r="K11" s="7">
        <v>0.17</v>
      </c>
      <c r="L11" s="7">
        <v>0.24</v>
      </c>
      <c r="M11" s="7">
        <v>0.1</v>
      </c>
      <c r="O11" s="6" t="s">
        <v>217</v>
      </c>
      <c r="P11" s="7">
        <v>0.2208</v>
      </c>
      <c r="Q11" s="7">
        <v>0.1167</v>
      </c>
      <c r="R11" s="7">
        <v>0.1472</v>
      </c>
      <c r="S11" s="7">
        <v>0.1038</v>
      </c>
      <c r="T11" s="7">
        <v>0.20449999999999999</v>
      </c>
      <c r="U11" s="7">
        <v>8.695E-2</v>
      </c>
      <c r="V11" s="7"/>
      <c r="W11" s="7">
        <v>0.125</v>
      </c>
      <c r="X11" s="7">
        <v>0.1724</v>
      </c>
      <c r="Y11" s="7">
        <v>7.8420000000000004E-2</v>
      </c>
      <c r="Z11" s="7">
        <v>0.1326</v>
      </c>
      <c r="AA11" s="7">
        <v>0.1231</v>
      </c>
      <c r="AB11" s="7">
        <v>8.0490000000000006E-2</v>
      </c>
    </row>
    <row r="12" spans="1:28" x14ac:dyDescent="0.25">
      <c r="A12" s="7">
        <v>0.68</v>
      </c>
      <c r="B12" s="7">
        <v>0.39</v>
      </c>
      <c r="C12" s="7">
        <v>0.51</v>
      </c>
      <c r="D12" s="7">
        <v>0.6</v>
      </c>
      <c r="E12" s="7">
        <v>0.23</v>
      </c>
      <c r="F12" s="7">
        <v>0.08</v>
      </c>
      <c r="G12" s="7"/>
      <c r="H12" s="7">
        <v>0.2</v>
      </c>
      <c r="I12" s="7">
        <v>0.09</v>
      </c>
      <c r="J12" s="7">
        <v>0.12</v>
      </c>
      <c r="K12" s="7">
        <v>0.31</v>
      </c>
      <c r="L12" s="7">
        <v>0.39</v>
      </c>
      <c r="M12" s="7">
        <v>0.25</v>
      </c>
      <c r="O12" s="6" t="s">
        <v>215</v>
      </c>
      <c r="P12" s="7">
        <v>2.4230000000000002E-2</v>
      </c>
      <c r="Q12" s="7">
        <v>1.281E-2</v>
      </c>
      <c r="R12" s="7">
        <v>1.932E-2</v>
      </c>
      <c r="S12" s="7">
        <v>1.363E-2</v>
      </c>
      <c r="T12" s="7">
        <v>2.537E-2</v>
      </c>
      <c r="U12" s="7">
        <v>1.0789999999999999E-2</v>
      </c>
      <c r="V12" s="7"/>
      <c r="W12" s="7">
        <v>1.289E-2</v>
      </c>
      <c r="X12" s="7">
        <v>1.7780000000000001E-2</v>
      </c>
      <c r="Y12" s="7">
        <v>1.1089999999999999E-2</v>
      </c>
      <c r="Z12" s="7">
        <v>1.8749999999999999E-2</v>
      </c>
      <c r="AA12" s="7">
        <v>1.7069999999999998E-2</v>
      </c>
      <c r="AB12" s="7">
        <v>1.116E-2</v>
      </c>
    </row>
    <row r="13" spans="1:28" x14ac:dyDescent="0.25">
      <c r="A13" s="7">
        <v>0.61</v>
      </c>
      <c r="B13" s="7">
        <v>0.28000000000000003</v>
      </c>
      <c r="C13" s="7">
        <v>0.38</v>
      </c>
      <c r="D13" s="7">
        <v>0.31</v>
      </c>
      <c r="E13" s="7">
        <v>0.25</v>
      </c>
      <c r="F13" s="7">
        <v>0.11</v>
      </c>
      <c r="G13" s="7"/>
      <c r="H13" s="7">
        <v>0.14000000000000001</v>
      </c>
      <c r="I13" s="7">
        <v>0.25</v>
      </c>
      <c r="J13" s="7">
        <v>0.08</v>
      </c>
      <c r="K13" s="7">
        <v>0.06</v>
      </c>
      <c r="L13" s="7">
        <v>0.47</v>
      </c>
      <c r="M13" s="7">
        <v>0.24</v>
      </c>
      <c r="O13" s="6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5">
      <c r="A14" s="7">
        <v>0.94</v>
      </c>
      <c r="B14" s="7">
        <v>0.32</v>
      </c>
      <c r="C14" s="7">
        <v>0.28000000000000003</v>
      </c>
      <c r="D14" s="7">
        <v>0.24</v>
      </c>
      <c r="E14" s="7">
        <v>0.76</v>
      </c>
      <c r="F14" s="7">
        <v>0.28000000000000003</v>
      </c>
      <c r="G14" s="7"/>
      <c r="H14" s="7">
        <v>0.3</v>
      </c>
      <c r="I14" s="7">
        <v>0.32</v>
      </c>
      <c r="J14" s="7">
        <v>0.17</v>
      </c>
      <c r="K14" s="7">
        <v>0.27</v>
      </c>
      <c r="L14" s="7">
        <v>0.26</v>
      </c>
      <c r="M14" s="7">
        <v>0.18</v>
      </c>
      <c r="O14" s="6" t="s">
        <v>318</v>
      </c>
      <c r="P14" s="7">
        <v>0.45710000000000001</v>
      </c>
      <c r="Q14" s="7">
        <v>0.30609999999999998</v>
      </c>
      <c r="R14" s="7">
        <v>0.2417</v>
      </c>
      <c r="S14" s="7">
        <v>0.25669999999999998</v>
      </c>
      <c r="T14" s="7">
        <v>0.31040000000000001</v>
      </c>
      <c r="U14" s="7">
        <v>0.16489999999999999</v>
      </c>
      <c r="V14" s="7"/>
      <c r="W14" s="7">
        <v>0.32900000000000001</v>
      </c>
      <c r="X14" s="7">
        <v>0.31369999999999998</v>
      </c>
      <c r="Y14" s="7">
        <v>0.19950000000000001</v>
      </c>
      <c r="Z14" s="7">
        <v>0.2109</v>
      </c>
      <c r="AA14" s="7">
        <v>0.2636</v>
      </c>
      <c r="AB14" s="7">
        <v>0.17030000000000001</v>
      </c>
    </row>
    <row r="15" spans="1:28" x14ac:dyDescent="0.25">
      <c r="A15" s="7">
        <v>0.55000000000000004</v>
      </c>
      <c r="B15" s="7">
        <v>0.27</v>
      </c>
      <c r="C15" s="7">
        <v>0.19</v>
      </c>
      <c r="D15" s="7">
        <v>0.31</v>
      </c>
      <c r="E15" s="7">
        <v>0.67</v>
      </c>
      <c r="F15" s="7">
        <v>0.22</v>
      </c>
      <c r="G15" s="7"/>
      <c r="H15" s="7">
        <v>0.22</v>
      </c>
      <c r="I15" s="7">
        <v>0.26</v>
      </c>
      <c r="J15" s="7">
        <v>0.11</v>
      </c>
      <c r="K15" s="7">
        <v>0.03</v>
      </c>
      <c r="L15" s="7">
        <v>0.43</v>
      </c>
      <c r="M15" s="7">
        <v>0.28000000000000003</v>
      </c>
      <c r="O15" s="6" t="s">
        <v>316</v>
      </c>
      <c r="P15" s="7">
        <v>0.55349999999999999</v>
      </c>
      <c r="Q15" s="7">
        <v>0.35709999999999997</v>
      </c>
      <c r="R15" s="7">
        <v>0.31900000000000001</v>
      </c>
      <c r="S15" s="7">
        <v>0.31130000000000002</v>
      </c>
      <c r="T15" s="7">
        <v>0.4118</v>
      </c>
      <c r="U15" s="7">
        <v>0.20799999999999999</v>
      </c>
      <c r="V15" s="7"/>
      <c r="W15" s="7">
        <v>0.38019999999999998</v>
      </c>
      <c r="X15" s="7">
        <v>0.38440000000000002</v>
      </c>
      <c r="Y15" s="7">
        <v>0.24410000000000001</v>
      </c>
      <c r="Z15" s="7">
        <v>0.2863</v>
      </c>
      <c r="AA15" s="7">
        <v>0.3322</v>
      </c>
      <c r="AB15" s="7">
        <v>0.21510000000000001</v>
      </c>
    </row>
    <row r="16" spans="1:28" x14ac:dyDescent="0.25">
      <c r="A16" s="7">
        <v>0.41</v>
      </c>
      <c r="B16" s="7">
        <v>0.21</v>
      </c>
      <c r="C16" s="7">
        <v>0.27</v>
      </c>
      <c r="D16" s="7">
        <v>0.36</v>
      </c>
      <c r="E16" s="7">
        <v>0.61</v>
      </c>
      <c r="F16" s="7">
        <v>0.32</v>
      </c>
      <c r="G16" s="7"/>
      <c r="H16" s="7">
        <v>0.31</v>
      </c>
      <c r="I16" s="7">
        <v>0.33</v>
      </c>
      <c r="J16" s="7">
        <v>0.09</v>
      </c>
      <c r="K16" s="7">
        <v>0.04</v>
      </c>
      <c r="L16" s="7">
        <v>0.12</v>
      </c>
      <c r="M16" s="7">
        <v>0.16</v>
      </c>
    </row>
    <row r="17" spans="1:37" x14ac:dyDescent="0.25">
      <c r="A17" s="7">
        <v>0.88</v>
      </c>
      <c r="B17" s="7">
        <v>0.51</v>
      </c>
      <c r="C17" s="7">
        <v>0.32</v>
      </c>
      <c r="D17" s="7">
        <v>0.36</v>
      </c>
      <c r="E17" s="7">
        <v>0.63</v>
      </c>
      <c r="F17" s="7">
        <v>0.13</v>
      </c>
      <c r="G17" s="7"/>
      <c r="H17" s="7">
        <v>0.54</v>
      </c>
      <c r="I17" s="7">
        <v>0.48</v>
      </c>
      <c r="J17" s="7">
        <v>0.25</v>
      </c>
      <c r="K17" s="7">
        <v>0.23</v>
      </c>
      <c r="L17" s="7">
        <v>0.4</v>
      </c>
      <c r="M17" s="7">
        <v>0.36</v>
      </c>
    </row>
    <row r="18" spans="1:37" x14ac:dyDescent="0.25">
      <c r="A18" s="7">
        <v>0.48</v>
      </c>
      <c r="B18" s="7">
        <v>0.24</v>
      </c>
      <c r="C18" s="7">
        <v>0.03</v>
      </c>
      <c r="D18" s="7">
        <v>0.47</v>
      </c>
      <c r="E18" s="7">
        <v>0.21</v>
      </c>
      <c r="F18" s="7">
        <v>0.15</v>
      </c>
      <c r="G18" s="7"/>
      <c r="H18" s="7">
        <v>0.28000000000000003</v>
      </c>
      <c r="I18" s="7">
        <v>0.19</v>
      </c>
      <c r="J18" s="7">
        <v>0.25</v>
      </c>
      <c r="K18" s="7">
        <v>0.22</v>
      </c>
      <c r="L18" s="7">
        <v>0.24</v>
      </c>
      <c r="M18" s="7">
        <v>0.15</v>
      </c>
      <c r="O18" s="14" t="s">
        <v>233</v>
      </c>
      <c r="U18" t="s">
        <v>232</v>
      </c>
    </row>
    <row r="19" spans="1:37" x14ac:dyDescent="0.25">
      <c r="A19" s="7">
        <v>0.57999999999999996</v>
      </c>
      <c r="B19" s="7">
        <v>0.25</v>
      </c>
      <c r="C19" s="7">
        <v>0.16</v>
      </c>
      <c r="D19" s="7">
        <v>0.35</v>
      </c>
      <c r="E19" s="7">
        <v>0.3</v>
      </c>
      <c r="F19" s="7">
        <v>0.16</v>
      </c>
      <c r="G19" s="7"/>
      <c r="H19" s="7">
        <v>0.4</v>
      </c>
      <c r="I19" s="7">
        <v>0.11</v>
      </c>
      <c r="J19" s="7">
        <v>0.25</v>
      </c>
      <c r="K19" s="7">
        <v>0.21</v>
      </c>
      <c r="L19" s="7">
        <v>0.2</v>
      </c>
      <c r="M19" s="7">
        <v>0.19</v>
      </c>
      <c r="O19" s="6" t="s">
        <v>210</v>
      </c>
      <c r="P19" s="7"/>
      <c r="Q19" s="7"/>
      <c r="R19" s="7"/>
      <c r="S19" s="7"/>
      <c r="T19" s="7"/>
      <c r="U19" s="6" t="s">
        <v>209</v>
      </c>
      <c r="V19" s="7">
        <v>1</v>
      </c>
      <c r="W19" s="7"/>
      <c r="X19" s="7"/>
      <c r="Y19" s="7"/>
      <c r="Z19" s="7"/>
      <c r="AA19" s="7"/>
      <c r="AB19" s="7"/>
      <c r="AC19" s="7"/>
    </row>
    <row r="20" spans="1:37" x14ac:dyDescent="0.25">
      <c r="A20" s="7">
        <v>0.17</v>
      </c>
      <c r="B20" s="7">
        <v>0.4</v>
      </c>
      <c r="C20" s="7">
        <v>0.45</v>
      </c>
      <c r="D20" s="7">
        <v>0.32</v>
      </c>
      <c r="E20" s="7">
        <v>0.2</v>
      </c>
      <c r="F20" s="7">
        <v>0.12</v>
      </c>
      <c r="G20" s="7"/>
      <c r="H20" s="7">
        <v>0.51</v>
      </c>
      <c r="I20" s="7">
        <v>0.48</v>
      </c>
      <c r="J20" s="7">
        <v>0.26</v>
      </c>
      <c r="K20" s="7">
        <v>0.36</v>
      </c>
      <c r="L20" s="7">
        <v>0.24</v>
      </c>
      <c r="M20" s="7">
        <v>0.11</v>
      </c>
      <c r="O20" s="6" t="s">
        <v>208</v>
      </c>
      <c r="P20" s="7">
        <v>26.32</v>
      </c>
      <c r="Q20" s="7"/>
      <c r="R20" s="7"/>
      <c r="S20" s="7"/>
      <c r="T20" s="7"/>
      <c r="U20" s="6" t="s">
        <v>207</v>
      </c>
      <c r="V20" s="7">
        <v>66</v>
      </c>
      <c r="W20" s="7"/>
      <c r="X20" s="7"/>
      <c r="Y20" s="7"/>
      <c r="Z20" s="7"/>
      <c r="AA20" s="7"/>
      <c r="AB20" s="7"/>
      <c r="AC20" s="7"/>
    </row>
    <row r="21" spans="1:37" x14ac:dyDescent="0.25">
      <c r="A21" s="7">
        <v>0.55000000000000004</v>
      </c>
      <c r="B21" s="7">
        <v>0.4</v>
      </c>
      <c r="C21" s="7">
        <v>0.39</v>
      </c>
      <c r="D21" s="7">
        <v>0.22</v>
      </c>
      <c r="E21" s="7">
        <v>0.5</v>
      </c>
      <c r="F21" s="7">
        <v>0.18</v>
      </c>
      <c r="G21" s="7"/>
      <c r="H21" s="7">
        <v>0.41</v>
      </c>
      <c r="I21" s="7">
        <v>0.31</v>
      </c>
      <c r="J21" s="7">
        <v>0.11</v>
      </c>
      <c r="K21" s="7">
        <v>0.08</v>
      </c>
      <c r="L21" s="7">
        <v>0.41</v>
      </c>
      <c r="M21" s="7">
        <v>0.16</v>
      </c>
      <c r="O21" s="6" t="s">
        <v>158</v>
      </c>
      <c r="P21" s="7" t="s">
        <v>212</v>
      </c>
      <c r="Q21" s="7"/>
      <c r="R21" s="7"/>
      <c r="S21" s="7"/>
      <c r="T21" s="7"/>
      <c r="U21" s="6" t="s">
        <v>206</v>
      </c>
      <c r="V21" s="7">
        <v>0.05</v>
      </c>
      <c r="W21" s="7"/>
      <c r="X21" s="7"/>
      <c r="Y21" s="7"/>
      <c r="Z21" s="7"/>
      <c r="AA21" s="7"/>
      <c r="AB21" s="7"/>
      <c r="AC21" s="7"/>
    </row>
    <row r="22" spans="1:37" x14ac:dyDescent="0.25">
      <c r="A22" s="7">
        <v>0.55000000000000004</v>
      </c>
      <c r="B22" s="7">
        <v>0.47</v>
      </c>
      <c r="C22" s="7">
        <v>0.1</v>
      </c>
      <c r="D22" s="7">
        <v>0.28000000000000003</v>
      </c>
      <c r="E22" s="7">
        <v>0.2</v>
      </c>
      <c r="F22" s="7">
        <v>0.2</v>
      </c>
      <c r="G22" s="7"/>
      <c r="H22" s="7">
        <v>0.45</v>
      </c>
      <c r="I22" s="7">
        <v>0.26</v>
      </c>
      <c r="J22" s="7">
        <v>0.24</v>
      </c>
      <c r="K22" s="7">
        <v>0.53</v>
      </c>
      <c r="L22" s="7">
        <v>0.31</v>
      </c>
      <c r="M22" s="7">
        <v>0.2</v>
      </c>
      <c r="O22" s="6" t="s">
        <v>168</v>
      </c>
      <c r="P22" s="7" t="s">
        <v>167</v>
      </c>
      <c r="Q22" s="7"/>
      <c r="R22" s="7"/>
      <c r="S22" s="7"/>
      <c r="T22" s="7"/>
      <c r="U22" s="6"/>
      <c r="V22" s="7"/>
      <c r="W22" s="7"/>
      <c r="X22" s="7"/>
      <c r="Y22" s="7"/>
      <c r="Z22" s="7"/>
      <c r="AA22" s="7"/>
      <c r="AB22" s="7"/>
      <c r="AC22" s="7"/>
    </row>
    <row r="23" spans="1:37" x14ac:dyDescent="0.25">
      <c r="A23" s="7">
        <v>0.21</v>
      </c>
      <c r="B23" s="7">
        <v>0.34</v>
      </c>
      <c r="C23" s="7">
        <v>0.19</v>
      </c>
      <c r="D23" s="7">
        <v>0.25</v>
      </c>
      <c r="E23" s="7">
        <v>0.28000000000000003</v>
      </c>
      <c r="F23" s="7">
        <v>0.17</v>
      </c>
      <c r="G23" s="7"/>
      <c r="H23" s="7">
        <v>0.28000000000000003</v>
      </c>
      <c r="I23" s="7">
        <v>0.22</v>
      </c>
      <c r="J23" s="7">
        <v>0.24</v>
      </c>
      <c r="K23" s="7">
        <v>0.37</v>
      </c>
      <c r="L23" s="7">
        <v>0.15</v>
      </c>
      <c r="M23" s="7">
        <v>0.25</v>
      </c>
      <c r="O23" s="6" t="s">
        <v>205</v>
      </c>
      <c r="P23" s="7" t="s">
        <v>164</v>
      </c>
      <c r="Q23" s="7"/>
      <c r="R23" s="7"/>
      <c r="S23" s="7"/>
      <c r="T23" s="7"/>
      <c r="U23" s="6" t="s">
        <v>226</v>
      </c>
      <c r="V23" s="7" t="s">
        <v>180</v>
      </c>
      <c r="W23" s="7" t="s">
        <v>203</v>
      </c>
      <c r="X23" s="7" t="s">
        <v>202</v>
      </c>
      <c r="Y23" s="7" t="s">
        <v>201</v>
      </c>
      <c r="Z23" s="7" t="s">
        <v>225</v>
      </c>
      <c r="AA23" s="7"/>
      <c r="AB23" s="7"/>
      <c r="AC23" s="6" t="s">
        <v>183</v>
      </c>
      <c r="AD23" s="7" t="s">
        <v>182</v>
      </c>
      <c r="AE23" s="7" t="s">
        <v>181</v>
      </c>
      <c r="AF23" s="7" t="s">
        <v>180</v>
      </c>
      <c r="AG23" s="7" t="s">
        <v>179</v>
      </c>
      <c r="AH23" s="7" t="s">
        <v>178</v>
      </c>
      <c r="AI23" s="7" t="s">
        <v>177</v>
      </c>
      <c r="AJ23" s="7" t="s">
        <v>213</v>
      </c>
      <c r="AK23" s="7" t="s">
        <v>150</v>
      </c>
    </row>
    <row r="24" spans="1:37" x14ac:dyDescent="0.25">
      <c r="A24" s="7">
        <v>0.43</v>
      </c>
      <c r="B24" s="7">
        <v>0.39</v>
      </c>
      <c r="C24" s="7">
        <v>0.09</v>
      </c>
      <c r="D24" s="7">
        <v>0.12</v>
      </c>
      <c r="E24" s="7">
        <v>0.14000000000000001</v>
      </c>
      <c r="F24" s="7">
        <v>0.09</v>
      </c>
      <c r="G24" s="7"/>
      <c r="H24" s="7">
        <v>0.3</v>
      </c>
      <c r="I24" s="7">
        <v>0.41</v>
      </c>
      <c r="J24" s="7">
        <v>0.18</v>
      </c>
      <c r="K24" s="7">
        <v>0.21</v>
      </c>
      <c r="L24" s="7">
        <v>0.39</v>
      </c>
      <c r="M24" s="7">
        <v>0.27</v>
      </c>
      <c r="O24" s="6" t="s">
        <v>200</v>
      </c>
      <c r="P24" s="7">
        <v>0.26769999999999999</v>
      </c>
      <c r="Q24" s="7"/>
      <c r="R24" s="7"/>
      <c r="S24" s="7"/>
      <c r="T24" s="7"/>
      <c r="U24" s="6" t="s">
        <v>636</v>
      </c>
      <c r="V24" s="7">
        <v>0.17369999999999999</v>
      </c>
      <c r="W24" s="7" t="s">
        <v>711</v>
      </c>
      <c r="X24" s="7" t="s">
        <v>164</v>
      </c>
      <c r="Y24" s="7" t="s">
        <v>167</v>
      </c>
      <c r="Z24" s="7" t="s">
        <v>212</v>
      </c>
      <c r="AA24" s="7" t="s">
        <v>198</v>
      </c>
      <c r="AB24" s="7"/>
      <c r="AC24" s="6" t="s">
        <v>636</v>
      </c>
      <c r="AD24" s="7">
        <v>0.50529999999999997</v>
      </c>
      <c r="AE24" s="7">
        <v>0.33160000000000001</v>
      </c>
      <c r="AF24" s="7">
        <v>0.17369999999999999</v>
      </c>
      <c r="AG24" s="7">
        <v>2.248E-2</v>
      </c>
      <c r="AH24" s="7">
        <v>83</v>
      </c>
      <c r="AI24" s="7">
        <v>83</v>
      </c>
      <c r="AJ24" s="7">
        <v>10.93</v>
      </c>
      <c r="AK24" s="7">
        <v>792</v>
      </c>
    </row>
    <row r="25" spans="1:37" x14ac:dyDescent="0.25">
      <c r="A25" s="7">
        <v>0.24</v>
      </c>
      <c r="B25" s="7">
        <v>0.38</v>
      </c>
      <c r="C25" s="7">
        <v>7.0000000000000007E-2</v>
      </c>
      <c r="D25" s="7">
        <v>0.17</v>
      </c>
      <c r="E25" s="7">
        <v>0.48</v>
      </c>
      <c r="F25" s="7">
        <v>0.15</v>
      </c>
      <c r="G25" s="7"/>
      <c r="H25" s="7">
        <v>0.27</v>
      </c>
      <c r="I25" s="7">
        <v>0.16</v>
      </c>
      <c r="J25" s="7">
        <v>0.31</v>
      </c>
      <c r="K25" s="7">
        <v>0.19</v>
      </c>
      <c r="L25" s="7">
        <v>0.2</v>
      </c>
      <c r="M25" s="7">
        <v>0.16</v>
      </c>
      <c r="O25" s="6"/>
      <c r="P25" s="7"/>
      <c r="Q25" s="7"/>
      <c r="R25" s="7"/>
      <c r="S25" s="7"/>
      <c r="T25" s="7"/>
      <c r="U25" s="6" t="s">
        <v>171</v>
      </c>
      <c r="V25" s="7">
        <v>0.22500000000000001</v>
      </c>
      <c r="W25" s="7" t="s">
        <v>710</v>
      </c>
      <c r="X25" s="7" t="s">
        <v>164</v>
      </c>
      <c r="Y25" s="7" t="s">
        <v>167</v>
      </c>
      <c r="Z25" s="7" t="s">
        <v>212</v>
      </c>
      <c r="AA25" s="7" t="s">
        <v>196</v>
      </c>
      <c r="AB25" s="7"/>
      <c r="AC25" s="6" t="s">
        <v>171</v>
      </c>
      <c r="AD25" s="7">
        <v>0.50529999999999997</v>
      </c>
      <c r="AE25" s="7">
        <v>0.28029999999999999</v>
      </c>
      <c r="AF25" s="7">
        <v>0.22500000000000001</v>
      </c>
      <c r="AG25" s="7">
        <v>2.478E-2</v>
      </c>
      <c r="AH25" s="7">
        <v>83</v>
      </c>
      <c r="AI25" s="7">
        <v>58</v>
      </c>
      <c r="AJ25" s="7">
        <v>12.84</v>
      </c>
      <c r="AK25" s="7">
        <v>792</v>
      </c>
    </row>
    <row r="26" spans="1:37" x14ac:dyDescent="0.25">
      <c r="A26" s="7">
        <v>0.21</v>
      </c>
      <c r="B26" s="7">
        <v>0.28999999999999998</v>
      </c>
      <c r="C26" s="7">
        <v>0.36</v>
      </c>
      <c r="D26" s="7">
        <v>0.18</v>
      </c>
      <c r="E26" s="7">
        <v>0.34</v>
      </c>
      <c r="F26" s="7">
        <v>0.19</v>
      </c>
      <c r="G26" s="7"/>
      <c r="H26" s="7">
        <v>0.24</v>
      </c>
      <c r="I26" s="7">
        <v>0.27</v>
      </c>
      <c r="J26" s="7">
        <v>0.13</v>
      </c>
      <c r="K26" s="7">
        <v>0.08</v>
      </c>
      <c r="L26" s="7">
        <v>0.51</v>
      </c>
      <c r="M26" s="7">
        <v>0.13</v>
      </c>
      <c r="O26" s="6" t="s">
        <v>195</v>
      </c>
      <c r="P26" s="7"/>
      <c r="Q26" s="7"/>
      <c r="R26" s="7"/>
      <c r="S26" s="7"/>
      <c r="T26" s="7"/>
      <c r="U26" s="6" t="s">
        <v>631</v>
      </c>
      <c r="V26" s="7">
        <v>0.2213</v>
      </c>
      <c r="W26" s="7" t="s">
        <v>709</v>
      </c>
      <c r="X26" s="7" t="s">
        <v>164</v>
      </c>
      <c r="Y26" s="7" t="s">
        <v>167</v>
      </c>
      <c r="Z26" s="7" t="s">
        <v>212</v>
      </c>
      <c r="AA26" s="7" t="s">
        <v>193</v>
      </c>
      <c r="AB26" s="7"/>
      <c r="AC26" s="6" t="s">
        <v>631</v>
      </c>
      <c r="AD26" s="7">
        <v>0.50529999999999997</v>
      </c>
      <c r="AE26" s="7">
        <v>0.28399999999999997</v>
      </c>
      <c r="AF26" s="7">
        <v>0.2213</v>
      </c>
      <c r="AG26" s="7">
        <v>2.478E-2</v>
      </c>
      <c r="AH26" s="7">
        <v>83</v>
      </c>
      <c r="AI26" s="7">
        <v>58</v>
      </c>
      <c r="AJ26" s="7">
        <v>12.63</v>
      </c>
      <c r="AK26" s="7">
        <v>792</v>
      </c>
    </row>
    <row r="27" spans="1:37" x14ac:dyDescent="0.25">
      <c r="A27" s="7">
        <v>0.56000000000000005</v>
      </c>
      <c r="B27" s="7">
        <v>0.64</v>
      </c>
      <c r="C27" s="7">
        <v>0.26</v>
      </c>
      <c r="D27" s="7">
        <v>0.28000000000000003</v>
      </c>
      <c r="E27" s="7">
        <v>0.24</v>
      </c>
      <c r="F27" s="7">
        <v>0.25</v>
      </c>
      <c r="G27" s="7"/>
      <c r="H27" s="7">
        <v>0.22</v>
      </c>
      <c r="I27" s="7">
        <v>0.31</v>
      </c>
      <c r="J27" s="7">
        <v>0.22</v>
      </c>
      <c r="K27" s="7">
        <v>0.14000000000000001</v>
      </c>
      <c r="L27" s="7">
        <v>0.26</v>
      </c>
      <c r="M27" s="7">
        <v>0.23</v>
      </c>
      <c r="O27" s="6" t="s">
        <v>159</v>
      </c>
      <c r="P27" s="7" t="s">
        <v>642</v>
      </c>
      <c r="Q27" s="7"/>
      <c r="R27" s="7"/>
      <c r="S27" s="7"/>
      <c r="T27" s="7"/>
      <c r="U27" s="6" t="s">
        <v>640</v>
      </c>
      <c r="V27" s="7">
        <v>0.14419999999999999</v>
      </c>
      <c r="W27" s="7" t="s">
        <v>708</v>
      </c>
      <c r="X27" s="7" t="s">
        <v>164</v>
      </c>
      <c r="Y27" s="7" t="s">
        <v>167</v>
      </c>
      <c r="Z27" s="7" t="s">
        <v>212</v>
      </c>
      <c r="AA27" s="7" t="s">
        <v>303</v>
      </c>
      <c r="AB27" s="7"/>
      <c r="AC27" s="6" t="s">
        <v>640</v>
      </c>
      <c r="AD27" s="7">
        <v>0.50529999999999997</v>
      </c>
      <c r="AE27" s="7">
        <v>0.36109999999999998</v>
      </c>
      <c r="AF27" s="7">
        <v>0.14419999999999999</v>
      </c>
      <c r="AG27" s="7">
        <v>2.3980000000000001E-2</v>
      </c>
      <c r="AH27" s="7">
        <v>83</v>
      </c>
      <c r="AI27" s="7">
        <v>65</v>
      </c>
      <c r="AJ27" s="7">
        <v>8.5050000000000008</v>
      </c>
      <c r="AK27" s="7">
        <v>792</v>
      </c>
    </row>
    <row r="28" spans="1:37" x14ac:dyDescent="0.25">
      <c r="A28" s="7">
        <v>1.05</v>
      </c>
      <c r="B28" s="7">
        <v>0.38</v>
      </c>
      <c r="C28" s="7">
        <v>0.34</v>
      </c>
      <c r="D28" s="7">
        <v>0.18</v>
      </c>
      <c r="E28" s="7">
        <v>0.3</v>
      </c>
      <c r="F28" s="7">
        <v>0.22</v>
      </c>
      <c r="G28" s="7"/>
      <c r="H28" s="7">
        <v>0.63</v>
      </c>
      <c r="I28" s="7">
        <v>0.43</v>
      </c>
      <c r="J28" s="7">
        <v>0.21</v>
      </c>
      <c r="K28" s="7">
        <v>0.56000000000000005</v>
      </c>
      <c r="L28" s="7">
        <v>0.22</v>
      </c>
      <c r="M28" s="7">
        <v>0.37</v>
      </c>
      <c r="O28" s="6" t="s">
        <v>158</v>
      </c>
      <c r="P28" s="7" t="s">
        <v>212</v>
      </c>
      <c r="Q28" s="7"/>
      <c r="R28" s="7"/>
      <c r="S28" s="7"/>
      <c r="T28" s="7"/>
      <c r="U28" s="6" t="s">
        <v>625</v>
      </c>
      <c r="V28" s="7">
        <v>0.31879999999999997</v>
      </c>
      <c r="W28" s="7" t="s">
        <v>707</v>
      </c>
      <c r="X28" s="7" t="s">
        <v>164</v>
      </c>
      <c r="Y28" s="7" t="s">
        <v>167</v>
      </c>
      <c r="Z28" s="7" t="s">
        <v>212</v>
      </c>
      <c r="AA28" s="7" t="s">
        <v>301</v>
      </c>
      <c r="AB28" s="7"/>
      <c r="AC28" s="6" t="s">
        <v>625</v>
      </c>
      <c r="AD28" s="7">
        <v>0.50529999999999997</v>
      </c>
      <c r="AE28" s="7">
        <v>0.1865</v>
      </c>
      <c r="AF28" s="7">
        <v>0.31879999999999997</v>
      </c>
      <c r="AG28" s="7">
        <v>2.3980000000000001E-2</v>
      </c>
      <c r="AH28" s="7">
        <v>83</v>
      </c>
      <c r="AI28" s="7">
        <v>65</v>
      </c>
      <c r="AJ28" s="7">
        <v>18.8</v>
      </c>
      <c r="AK28" s="7">
        <v>792</v>
      </c>
    </row>
    <row r="29" spans="1:37" x14ac:dyDescent="0.25">
      <c r="A29" s="7">
        <v>0.34</v>
      </c>
      <c r="B29" s="7">
        <v>0.26</v>
      </c>
      <c r="C29" s="7">
        <v>0.05</v>
      </c>
      <c r="D29" s="7">
        <v>0.16</v>
      </c>
      <c r="E29" s="7">
        <v>0.44</v>
      </c>
      <c r="F29" s="7">
        <v>0.27</v>
      </c>
      <c r="G29" s="7"/>
      <c r="H29" s="7">
        <v>0.36</v>
      </c>
      <c r="I29" s="7">
        <v>0.78</v>
      </c>
      <c r="J29" s="7">
        <v>0.12</v>
      </c>
      <c r="K29" s="7">
        <v>0.1</v>
      </c>
      <c r="L29" s="7">
        <v>0.49</v>
      </c>
      <c r="M29" s="7">
        <v>0.36</v>
      </c>
      <c r="O29" s="6" t="s">
        <v>168</v>
      </c>
      <c r="P29" s="7" t="s">
        <v>167</v>
      </c>
      <c r="Q29" s="7"/>
      <c r="R29" s="7"/>
      <c r="S29" s="7"/>
      <c r="T29" s="7"/>
      <c r="U29" s="6" t="s">
        <v>173</v>
      </c>
      <c r="V29" s="7">
        <v>0.1507</v>
      </c>
      <c r="W29" s="7" t="s">
        <v>706</v>
      </c>
      <c r="X29" s="7" t="s">
        <v>164</v>
      </c>
      <c r="Y29" s="7" t="s">
        <v>167</v>
      </c>
      <c r="Z29" s="7" t="s">
        <v>212</v>
      </c>
      <c r="AA29" s="7" t="s">
        <v>455</v>
      </c>
      <c r="AB29" s="7"/>
      <c r="AC29" s="6" t="s">
        <v>173</v>
      </c>
      <c r="AD29" s="7">
        <v>0.50529999999999997</v>
      </c>
      <c r="AE29" s="7">
        <v>0.35460000000000003</v>
      </c>
      <c r="AF29" s="7">
        <v>0.1507</v>
      </c>
      <c r="AG29" s="7">
        <v>2.181E-2</v>
      </c>
      <c r="AH29" s="7">
        <v>83</v>
      </c>
      <c r="AI29" s="7">
        <v>94</v>
      </c>
      <c r="AJ29" s="7">
        <v>9.7739999999999991</v>
      </c>
      <c r="AK29" s="7">
        <v>792</v>
      </c>
    </row>
    <row r="30" spans="1:37" x14ac:dyDescent="0.25">
      <c r="A30" s="7">
        <v>0.62</v>
      </c>
      <c r="B30" s="7">
        <v>0.37</v>
      </c>
      <c r="C30" s="7">
        <v>0.24</v>
      </c>
      <c r="D30" s="7">
        <v>0.19</v>
      </c>
      <c r="E30" s="7">
        <v>0.36</v>
      </c>
      <c r="F30" s="7">
        <v>0.08</v>
      </c>
      <c r="G30" s="7"/>
      <c r="H30" s="7">
        <v>0.5</v>
      </c>
      <c r="I30" s="7">
        <v>0.56999999999999995</v>
      </c>
      <c r="J30" s="7">
        <v>0.23</v>
      </c>
      <c r="K30" s="7">
        <v>0.13</v>
      </c>
      <c r="L30" s="7">
        <v>0.64</v>
      </c>
      <c r="M30" s="7">
        <v>0.27</v>
      </c>
      <c r="O30" s="6" t="s">
        <v>165</v>
      </c>
      <c r="P30" s="7" t="s">
        <v>164</v>
      </c>
      <c r="Q30" s="7"/>
      <c r="R30" s="7"/>
      <c r="S30" s="7"/>
      <c r="T30" s="7"/>
      <c r="U30" s="6" t="s">
        <v>636</v>
      </c>
      <c r="V30" s="7">
        <v>0.15629999999999999</v>
      </c>
      <c r="W30" s="7" t="s">
        <v>705</v>
      </c>
      <c r="X30" s="7" t="s">
        <v>164</v>
      </c>
      <c r="Y30" s="7" t="s">
        <v>167</v>
      </c>
      <c r="Z30" s="7" t="s">
        <v>212</v>
      </c>
      <c r="AA30" s="7" t="s">
        <v>453</v>
      </c>
      <c r="AB30" s="7"/>
      <c r="AC30" s="6" t="s">
        <v>636</v>
      </c>
      <c r="AD30" s="7">
        <v>0.50529999999999997</v>
      </c>
      <c r="AE30" s="7">
        <v>0.34899999999999998</v>
      </c>
      <c r="AF30" s="7">
        <v>0.15629999999999999</v>
      </c>
      <c r="AG30" s="7">
        <v>2.181E-2</v>
      </c>
      <c r="AH30" s="7">
        <v>83</v>
      </c>
      <c r="AI30" s="7">
        <v>94</v>
      </c>
      <c r="AJ30" s="7">
        <v>10.130000000000001</v>
      </c>
      <c r="AK30" s="7">
        <v>792</v>
      </c>
    </row>
    <row r="31" spans="1:37" x14ac:dyDescent="0.25">
      <c r="A31" s="7">
        <v>0.78</v>
      </c>
      <c r="B31" s="7">
        <v>0.36</v>
      </c>
      <c r="C31" s="7">
        <v>0.4</v>
      </c>
      <c r="D31" s="7">
        <v>0.3</v>
      </c>
      <c r="E31" s="7">
        <v>0.27</v>
      </c>
      <c r="F31" s="7">
        <v>0.12</v>
      </c>
      <c r="G31" s="7"/>
      <c r="H31" s="7">
        <v>0.62</v>
      </c>
      <c r="I31" s="7">
        <v>0.94</v>
      </c>
      <c r="J31" s="7">
        <v>0.2</v>
      </c>
      <c r="K31" s="7">
        <v>0.24</v>
      </c>
      <c r="L31" s="7">
        <v>0.24</v>
      </c>
      <c r="M31" s="7">
        <v>0.17</v>
      </c>
      <c r="O31" s="6"/>
      <c r="P31" s="7"/>
      <c r="Q31" s="7"/>
      <c r="R31" s="7"/>
      <c r="S31" s="7"/>
      <c r="T31" s="7"/>
      <c r="U31" s="6" t="s">
        <v>169</v>
      </c>
      <c r="V31" s="7">
        <v>0.28349999999999997</v>
      </c>
      <c r="W31" s="7" t="s">
        <v>704</v>
      </c>
      <c r="X31" s="7" t="s">
        <v>164</v>
      </c>
      <c r="Y31" s="7" t="s">
        <v>167</v>
      </c>
      <c r="Z31" s="7" t="s">
        <v>212</v>
      </c>
      <c r="AA31" s="7" t="s">
        <v>634</v>
      </c>
      <c r="AB31" s="7"/>
      <c r="AC31" s="6" t="s">
        <v>169</v>
      </c>
      <c r="AD31" s="7">
        <v>0.50529999999999997</v>
      </c>
      <c r="AE31" s="7">
        <v>0.2218</v>
      </c>
      <c r="AF31" s="7">
        <v>0.28349999999999997</v>
      </c>
      <c r="AG31" s="7">
        <v>2.5919999999999999E-2</v>
      </c>
      <c r="AH31" s="7">
        <v>83</v>
      </c>
      <c r="AI31" s="7">
        <v>50</v>
      </c>
      <c r="AJ31" s="7">
        <v>15.47</v>
      </c>
      <c r="AK31" s="7">
        <v>792</v>
      </c>
    </row>
    <row r="32" spans="1:37" x14ac:dyDescent="0.25">
      <c r="A32" s="7">
        <v>0.67</v>
      </c>
      <c r="B32" s="7">
        <v>0.24</v>
      </c>
      <c r="C32" s="7">
        <v>0.44</v>
      </c>
      <c r="D32" s="7">
        <v>0.6</v>
      </c>
      <c r="E32" s="7">
        <v>0.15</v>
      </c>
      <c r="F32" s="7">
        <v>0.1</v>
      </c>
      <c r="G32" s="7"/>
      <c r="H32" s="7">
        <v>0.4</v>
      </c>
      <c r="I32" s="7">
        <v>0.23</v>
      </c>
      <c r="J32" s="7">
        <v>0.23</v>
      </c>
      <c r="K32" s="7">
        <v>0.19</v>
      </c>
      <c r="L32" s="7">
        <v>0.14000000000000001</v>
      </c>
      <c r="M32" s="7">
        <v>0.1</v>
      </c>
      <c r="O32" s="6" t="s">
        <v>174</v>
      </c>
      <c r="P32" s="7"/>
      <c r="Q32" s="7"/>
      <c r="R32" s="7"/>
      <c r="S32" s="7"/>
      <c r="T32" s="7"/>
      <c r="U32" s="6" t="s">
        <v>631</v>
      </c>
      <c r="V32" s="7">
        <v>0.25669999999999998</v>
      </c>
      <c r="W32" s="7" t="s">
        <v>703</v>
      </c>
      <c r="X32" s="7" t="s">
        <v>164</v>
      </c>
      <c r="Y32" s="7" t="s">
        <v>167</v>
      </c>
      <c r="Z32" s="7" t="s">
        <v>212</v>
      </c>
      <c r="AA32" s="7" t="s">
        <v>632</v>
      </c>
      <c r="AB32" s="7"/>
      <c r="AC32" s="6" t="s">
        <v>631</v>
      </c>
      <c r="AD32" s="7">
        <v>0.50529999999999997</v>
      </c>
      <c r="AE32" s="7">
        <v>0.24859999999999999</v>
      </c>
      <c r="AF32" s="7">
        <v>0.25669999999999998</v>
      </c>
      <c r="AG32" s="7">
        <v>2.5919999999999999E-2</v>
      </c>
      <c r="AH32" s="7">
        <v>83</v>
      </c>
      <c r="AI32" s="7">
        <v>50</v>
      </c>
      <c r="AJ32" s="7">
        <v>14</v>
      </c>
      <c r="AK32" s="7">
        <v>792</v>
      </c>
    </row>
    <row r="33" spans="1:37" x14ac:dyDescent="0.25">
      <c r="A33" s="7">
        <v>0.57999999999999996</v>
      </c>
      <c r="B33" s="7">
        <v>0.37</v>
      </c>
      <c r="C33" s="7">
        <v>0.26</v>
      </c>
      <c r="D33" s="7">
        <v>0.26</v>
      </c>
      <c r="E33" s="7">
        <v>0.1</v>
      </c>
      <c r="F33" s="7">
        <v>0.08</v>
      </c>
      <c r="G33" s="7"/>
      <c r="H33" s="7">
        <v>0.37</v>
      </c>
      <c r="I33" s="7">
        <v>0.71</v>
      </c>
      <c r="J33" s="7">
        <v>0.24</v>
      </c>
      <c r="K33" s="7">
        <v>0.2</v>
      </c>
      <c r="L33" s="7">
        <v>0.25</v>
      </c>
      <c r="M33" s="7">
        <v>0.23</v>
      </c>
      <c r="O33" s="6" t="s">
        <v>172</v>
      </c>
      <c r="P33" s="7">
        <v>162.6</v>
      </c>
      <c r="Q33" s="7"/>
      <c r="R33" s="7"/>
      <c r="S33" s="7"/>
      <c r="T33" s="7"/>
      <c r="U33" s="6" t="s">
        <v>628</v>
      </c>
      <c r="V33" s="7">
        <v>0.2074</v>
      </c>
      <c r="W33" s="7" t="s">
        <v>702</v>
      </c>
      <c r="X33" s="7" t="s">
        <v>164</v>
      </c>
      <c r="Y33" s="7" t="s">
        <v>167</v>
      </c>
      <c r="Z33" s="7" t="s">
        <v>212</v>
      </c>
      <c r="AA33" s="7" t="s">
        <v>629</v>
      </c>
      <c r="AB33" s="7"/>
      <c r="AC33" s="6" t="s">
        <v>628</v>
      </c>
      <c r="AD33" s="7">
        <v>0.50529999999999997</v>
      </c>
      <c r="AE33" s="7">
        <v>0.2979</v>
      </c>
      <c r="AF33" s="7">
        <v>0.2074</v>
      </c>
      <c r="AG33" s="7">
        <v>2.5610000000000001E-2</v>
      </c>
      <c r="AH33" s="7">
        <v>83</v>
      </c>
      <c r="AI33" s="7">
        <v>52</v>
      </c>
      <c r="AJ33" s="7">
        <v>11.45</v>
      </c>
      <c r="AK33" s="7">
        <v>792</v>
      </c>
    </row>
    <row r="34" spans="1:37" x14ac:dyDescent="0.25">
      <c r="A34" s="7">
        <v>0.49</v>
      </c>
      <c r="B34" s="7">
        <v>0.47</v>
      </c>
      <c r="C34" s="7">
        <v>0.48</v>
      </c>
      <c r="D34" s="7">
        <v>0.3</v>
      </c>
      <c r="E34" s="7">
        <v>0.15</v>
      </c>
      <c r="F34" s="7">
        <v>0.1</v>
      </c>
      <c r="G34" s="7"/>
      <c r="H34" s="7">
        <v>0.47</v>
      </c>
      <c r="I34" s="7">
        <v>0.19</v>
      </c>
      <c r="J34" s="7">
        <v>0.17</v>
      </c>
      <c r="K34" s="7">
        <v>0.46</v>
      </c>
      <c r="L34" s="7">
        <v>0.35</v>
      </c>
      <c r="M34" s="7">
        <v>0.11</v>
      </c>
      <c r="O34" s="6" t="s">
        <v>158</v>
      </c>
      <c r="P34" s="7" t="s">
        <v>212</v>
      </c>
      <c r="Q34" s="7"/>
      <c r="R34" s="7"/>
      <c r="S34" s="7"/>
      <c r="T34" s="7"/>
      <c r="U34" s="6" t="s">
        <v>625</v>
      </c>
      <c r="V34" s="7">
        <v>0.31259999999999999</v>
      </c>
      <c r="W34" s="7" t="s">
        <v>701</v>
      </c>
      <c r="X34" s="7" t="s">
        <v>164</v>
      </c>
      <c r="Y34" s="7" t="s">
        <v>167</v>
      </c>
      <c r="Z34" s="7" t="s">
        <v>212</v>
      </c>
      <c r="AA34" s="7" t="s">
        <v>626</v>
      </c>
      <c r="AB34" s="7"/>
      <c r="AC34" s="6" t="s">
        <v>625</v>
      </c>
      <c r="AD34" s="7">
        <v>0.50529999999999997</v>
      </c>
      <c r="AE34" s="7">
        <v>0.19270000000000001</v>
      </c>
      <c r="AF34" s="7">
        <v>0.31259999999999999</v>
      </c>
      <c r="AG34" s="7">
        <v>2.5610000000000001E-2</v>
      </c>
      <c r="AH34" s="7">
        <v>83</v>
      </c>
      <c r="AI34" s="7">
        <v>52</v>
      </c>
      <c r="AJ34" s="7">
        <v>17.260000000000002</v>
      </c>
      <c r="AK34" s="7">
        <v>792</v>
      </c>
    </row>
    <row r="35" spans="1:37" x14ac:dyDescent="0.25">
      <c r="A35" s="7">
        <v>0.76</v>
      </c>
      <c r="B35" s="7">
        <v>0.46</v>
      </c>
      <c r="C35" s="7">
        <v>0.48</v>
      </c>
      <c r="D35" s="7">
        <v>0.41</v>
      </c>
      <c r="E35" s="7">
        <v>0.14000000000000001</v>
      </c>
      <c r="F35" s="7">
        <v>0.08</v>
      </c>
      <c r="G35" s="7"/>
      <c r="H35" s="7">
        <v>0.12</v>
      </c>
      <c r="I35" s="7">
        <v>0.36</v>
      </c>
      <c r="J35" s="7">
        <v>0.26</v>
      </c>
      <c r="K35" s="7">
        <v>0.34</v>
      </c>
      <c r="L35" s="7">
        <v>0.17</v>
      </c>
      <c r="M35" s="7">
        <v>0.12</v>
      </c>
      <c r="O35" s="6" t="s">
        <v>168</v>
      </c>
      <c r="P35" s="7" t="s">
        <v>167</v>
      </c>
      <c r="Q35" s="7"/>
      <c r="R35" s="7"/>
      <c r="S35" s="7"/>
      <c r="T35" s="7"/>
      <c r="U35" s="6" t="s">
        <v>623</v>
      </c>
      <c r="V35" s="7">
        <v>5.1220000000000002E-2</v>
      </c>
      <c r="W35" s="7" t="s">
        <v>700</v>
      </c>
      <c r="X35" s="7" t="s">
        <v>186</v>
      </c>
      <c r="Y35" s="7" t="s">
        <v>185</v>
      </c>
      <c r="Z35" s="7">
        <v>0.64659999999999995</v>
      </c>
      <c r="AA35" s="7" t="s">
        <v>190</v>
      </c>
      <c r="AB35" s="7"/>
      <c r="AC35" s="6" t="s">
        <v>623</v>
      </c>
      <c r="AD35" s="7">
        <v>0.33160000000000001</v>
      </c>
      <c r="AE35" s="7">
        <v>0.28029999999999999</v>
      </c>
      <c r="AF35" s="7">
        <v>5.1220000000000002E-2</v>
      </c>
      <c r="AG35" s="7">
        <v>2.478E-2</v>
      </c>
      <c r="AH35" s="7">
        <v>83</v>
      </c>
      <c r="AI35" s="7">
        <v>58</v>
      </c>
      <c r="AJ35" s="7">
        <v>2.923</v>
      </c>
      <c r="AK35" s="7">
        <v>792</v>
      </c>
    </row>
    <row r="36" spans="1:37" x14ac:dyDescent="0.25">
      <c r="A36" s="7">
        <v>0.51</v>
      </c>
      <c r="B36" s="7">
        <v>0.51</v>
      </c>
      <c r="C36" s="7">
        <v>0.39</v>
      </c>
      <c r="D36" s="7">
        <v>0.15</v>
      </c>
      <c r="E36" s="7">
        <v>0.54</v>
      </c>
      <c r="F36" s="7">
        <v>0.21</v>
      </c>
      <c r="G36" s="7"/>
      <c r="H36" s="7">
        <v>0.18</v>
      </c>
      <c r="I36" s="7">
        <v>0.22</v>
      </c>
      <c r="J36" s="7">
        <v>0.11</v>
      </c>
      <c r="K36" s="7">
        <v>0.19</v>
      </c>
      <c r="L36" s="7">
        <v>0.2</v>
      </c>
      <c r="M36" s="7">
        <v>0.17</v>
      </c>
      <c r="O36" s="6" t="s">
        <v>165</v>
      </c>
      <c r="P36" s="7" t="s">
        <v>164</v>
      </c>
      <c r="Q36" s="7"/>
      <c r="R36" s="7"/>
      <c r="S36" s="7"/>
      <c r="T36" s="7"/>
      <c r="U36" s="6" t="s">
        <v>517</v>
      </c>
      <c r="V36" s="7">
        <v>4.7600000000000003E-2</v>
      </c>
      <c r="W36" s="7" t="s">
        <v>699</v>
      </c>
      <c r="X36" s="7" t="s">
        <v>186</v>
      </c>
      <c r="Y36" s="7" t="s">
        <v>185</v>
      </c>
      <c r="Z36" s="7">
        <v>0.746</v>
      </c>
      <c r="AA36" s="7" t="s">
        <v>188</v>
      </c>
      <c r="AB36" s="7"/>
      <c r="AC36" s="6" t="s">
        <v>517</v>
      </c>
      <c r="AD36" s="7">
        <v>0.33160000000000001</v>
      </c>
      <c r="AE36" s="7">
        <v>0.28399999999999997</v>
      </c>
      <c r="AF36" s="7">
        <v>4.7600000000000003E-2</v>
      </c>
      <c r="AG36" s="7">
        <v>2.478E-2</v>
      </c>
      <c r="AH36" s="7">
        <v>83</v>
      </c>
      <c r="AI36" s="7">
        <v>58</v>
      </c>
      <c r="AJ36" s="7">
        <v>2.7160000000000002</v>
      </c>
      <c r="AK36" s="7">
        <v>792</v>
      </c>
    </row>
    <row r="37" spans="1:37" x14ac:dyDescent="0.25">
      <c r="A37" s="7">
        <v>0.55000000000000004</v>
      </c>
      <c r="B37" s="7">
        <v>0.57999999999999996</v>
      </c>
      <c r="C37" s="7">
        <v>0.56000000000000005</v>
      </c>
      <c r="D37" s="7">
        <v>0.52</v>
      </c>
      <c r="E37" s="7">
        <v>0.26</v>
      </c>
      <c r="F37" s="7">
        <v>0.17</v>
      </c>
      <c r="G37" s="7"/>
      <c r="H37" s="7">
        <v>0.41</v>
      </c>
      <c r="I37" s="7">
        <v>0.19</v>
      </c>
      <c r="J37" s="7">
        <v>0.22</v>
      </c>
      <c r="K37" s="7">
        <v>0.3</v>
      </c>
      <c r="L37" s="7">
        <v>0.2</v>
      </c>
      <c r="M37" s="7">
        <v>0.18</v>
      </c>
      <c r="O37" s="6"/>
      <c r="P37" s="7"/>
      <c r="Q37" s="7"/>
      <c r="R37" s="7"/>
      <c r="S37" s="7"/>
      <c r="T37" s="7"/>
      <c r="U37" s="6" t="s">
        <v>620</v>
      </c>
      <c r="V37" s="7">
        <v>-2.9510000000000002E-2</v>
      </c>
      <c r="W37" s="7" t="s">
        <v>698</v>
      </c>
      <c r="X37" s="7" t="s">
        <v>186</v>
      </c>
      <c r="Y37" s="7" t="s">
        <v>185</v>
      </c>
      <c r="Z37" s="7">
        <v>0.98640000000000005</v>
      </c>
      <c r="AA37" s="7" t="s">
        <v>297</v>
      </c>
      <c r="AB37" s="7"/>
      <c r="AC37" s="6" t="s">
        <v>620</v>
      </c>
      <c r="AD37" s="7">
        <v>0.33160000000000001</v>
      </c>
      <c r="AE37" s="7">
        <v>0.36109999999999998</v>
      </c>
      <c r="AF37" s="7">
        <v>-2.9510000000000002E-2</v>
      </c>
      <c r="AG37" s="7">
        <v>2.3980000000000001E-2</v>
      </c>
      <c r="AH37" s="7">
        <v>83</v>
      </c>
      <c r="AI37" s="7">
        <v>65</v>
      </c>
      <c r="AJ37" s="7">
        <v>1.74</v>
      </c>
      <c r="AK37" s="7">
        <v>792</v>
      </c>
    </row>
    <row r="38" spans="1:37" x14ac:dyDescent="0.25">
      <c r="A38" s="7">
        <v>0.57999999999999996</v>
      </c>
      <c r="B38" s="7">
        <v>0.16</v>
      </c>
      <c r="C38" s="7">
        <v>0.38</v>
      </c>
      <c r="D38" s="7">
        <v>0.31</v>
      </c>
      <c r="E38" s="7">
        <v>0.12</v>
      </c>
      <c r="F38" s="7">
        <v>0.1</v>
      </c>
      <c r="G38" s="7"/>
      <c r="H38" s="7">
        <v>0.51</v>
      </c>
      <c r="I38" s="7">
        <v>0.64</v>
      </c>
      <c r="J38" s="7">
        <v>0.34</v>
      </c>
      <c r="K38" s="7">
        <v>0.37</v>
      </c>
      <c r="L38" s="7">
        <v>0.15</v>
      </c>
      <c r="M38" s="7">
        <v>0.18</v>
      </c>
      <c r="O38" s="6" t="s">
        <v>161</v>
      </c>
      <c r="P38" s="7" t="s">
        <v>151</v>
      </c>
      <c r="Q38" s="7" t="s">
        <v>150</v>
      </c>
      <c r="R38" s="7" t="s">
        <v>160</v>
      </c>
      <c r="S38" s="7" t="s">
        <v>159</v>
      </c>
      <c r="T38" s="7" t="s">
        <v>158</v>
      </c>
      <c r="U38" s="6" t="s">
        <v>511</v>
      </c>
      <c r="V38" s="7">
        <v>0.14510000000000001</v>
      </c>
      <c r="W38" s="7" t="s">
        <v>697</v>
      </c>
      <c r="X38" s="7" t="s">
        <v>164</v>
      </c>
      <c r="Y38" s="7" t="s">
        <v>167</v>
      </c>
      <c r="Z38" s="7" t="s">
        <v>212</v>
      </c>
      <c r="AA38" s="7" t="s">
        <v>295</v>
      </c>
      <c r="AB38" s="7"/>
      <c r="AC38" s="6" t="s">
        <v>511</v>
      </c>
      <c r="AD38" s="7">
        <v>0.33160000000000001</v>
      </c>
      <c r="AE38" s="7">
        <v>0.1865</v>
      </c>
      <c r="AF38" s="7">
        <v>0.14510000000000001</v>
      </c>
      <c r="AG38" s="7">
        <v>2.3980000000000001E-2</v>
      </c>
      <c r="AH38" s="7">
        <v>83</v>
      </c>
      <c r="AI38" s="7">
        <v>65</v>
      </c>
      <c r="AJ38" s="7">
        <v>8.5570000000000004</v>
      </c>
      <c r="AK38" s="7">
        <v>792</v>
      </c>
    </row>
    <row r="39" spans="1:37" x14ac:dyDescent="0.25">
      <c r="A39" s="7">
        <v>0.59</v>
      </c>
      <c r="B39" s="7">
        <v>0.31</v>
      </c>
      <c r="C39" s="7">
        <v>0.23</v>
      </c>
      <c r="D39" s="7">
        <v>0.26</v>
      </c>
      <c r="E39" s="7">
        <v>0.38</v>
      </c>
      <c r="F39" s="7">
        <v>0.22</v>
      </c>
      <c r="G39" s="7"/>
      <c r="H39" s="7">
        <v>0.41</v>
      </c>
      <c r="I39" s="7">
        <v>0.39</v>
      </c>
      <c r="J39" s="7">
        <v>0.32</v>
      </c>
      <c r="K39" s="7">
        <v>0.37</v>
      </c>
      <c r="L39" s="7">
        <v>0.23</v>
      </c>
      <c r="M39" s="7">
        <v>0.16</v>
      </c>
      <c r="O39" s="6" t="s">
        <v>157</v>
      </c>
      <c r="P39" s="7">
        <v>6.07</v>
      </c>
      <c r="Q39" s="7">
        <v>11</v>
      </c>
      <c r="R39" s="7">
        <v>0.55179999999999996</v>
      </c>
      <c r="S39" s="7" t="s">
        <v>618</v>
      </c>
      <c r="T39" s="7" t="s">
        <v>211</v>
      </c>
      <c r="U39" s="6" t="s">
        <v>616</v>
      </c>
      <c r="V39" s="7">
        <v>-2.3009999999999999E-2</v>
      </c>
      <c r="W39" s="7" t="s">
        <v>696</v>
      </c>
      <c r="X39" s="7" t="s">
        <v>186</v>
      </c>
      <c r="Y39" s="7" t="s">
        <v>185</v>
      </c>
      <c r="Z39" s="7">
        <v>0.99629999999999996</v>
      </c>
      <c r="AA39" s="7" t="s">
        <v>365</v>
      </c>
      <c r="AB39" s="7"/>
      <c r="AC39" s="6" t="s">
        <v>616</v>
      </c>
      <c r="AD39" s="7">
        <v>0.33160000000000001</v>
      </c>
      <c r="AE39" s="7">
        <v>0.35460000000000003</v>
      </c>
      <c r="AF39" s="7">
        <v>-2.3009999999999999E-2</v>
      </c>
      <c r="AG39" s="7">
        <v>2.181E-2</v>
      </c>
      <c r="AH39" s="7">
        <v>83</v>
      </c>
      <c r="AI39" s="7">
        <v>94</v>
      </c>
      <c r="AJ39" s="7">
        <v>1.492</v>
      </c>
      <c r="AK39" s="7">
        <v>792</v>
      </c>
    </row>
    <row r="40" spans="1:37" x14ac:dyDescent="0.25">
      <c r="A40" s="7">
        <v>0.96</v>
      </c>
      <c r="B40" s="7">
        <v>0.3</v>
      </c>
      <c r="C40" s="7">
        <v>0.47</v>
      </c>
      <c r="D40" s="7">
        <v>0.3</v>
      </c>
      <c r="E40" s="7">
        <v>0.38</v>
      </c>
      <c r="F40" s="7">
        <v>0.3</v>
      </c>
      <c r="G40" s="7"/>
      <c r="H40" s="7">
        <v>0.23</v>
      </c>
      <c r="I40" s="7">
        <v>0.31</v>
      </c>
      <c r="J40" s="7">
        <v>0.25</v>
      </c>
      <c r="K40" s="7">
        <v>0.36</v>
      </c>
      <c r="L40" s="7">
        <v>0.23</v>
      </c>
      <c r="M40" s="7">
        <v>0.05</v>
      </c>
      <c r="O40" s="6" t="s">
        <v>154</v>
      </c>
      <c r="P40" s="7">
        <v>16.61</v>
      </c>
      <c r="Q40" s="7">
        <v>792</v>
      </c>
      <c r="R40" s="7">
        <v>2.0969999999999999E-2</v>
      </c>
      <c r="S40" s="7"/>
      <c r="T40" s="7"/>
      <c r="U40" s="6" t="s">
        <v>614</v>
      </c>
      <c r="V40" s="7">
        <v>-1.7479999999999999E-2</v>
      </c>
      <c r="W40" s="7" t="s">
        <v>695</v>
      </c>
      <c r="X40" s="7" t="s">
        <v>186</v>
      </c>
      <c r="Y40" s="7" t="s">
        <v>185</v>
      </c>
      <c r="Z40" s="7">
        <v>0.99970000000000003</v>
      </c>
      <c r="AA40" s="7" t="s">
        <v>441</v>
      </c>
      <c r="AB40" s="7"/>
      <c r="AC40" s="6" t="s">
        <v>614</v>
      </c>
      <c r="AD40" s="7">
        <v>0.33160000000000001</v>
      </c>
      <c r="AE40" s="7">
        <v>0.34899999999999998</v>
      </c>
      <c r="AF40" s="7">
        <v>-1.7479999999999999E-2</v>
      </c>
      <c r="AG40" s="7">
        <v>2.181E-2</v>
      </c>
      <c r="AH40" s="7">
        <v>83</v>
      </c>
      <c r="AI40" s="7">
        <v>94</v>
      </c>
      <c r="AJ40" s="7">
        <v>1.133</v>
      </c>
      <c r="AK40" s="7">
        <v>792</v>
      </c>
    </row>
    <row r="41" spans="1:37" x14ac:dyDescent="0.25">
      <c r="A41" s="7">
        <v>0.48</v>
      </c>
      <c r="B41" s="7">
        <v>0.42</v>
      </c>
      <c r="C41" s="7">
        <v>0.02</v>
      </c>
      <c r="D41" s="7">
        <v>0.35</v>
      </c>
      <c r="E41" s="7">
        <v>0.26</v>
      </c>
      <c r="F41" s="7">
        <v>0.23</v>
      </c>
      <c r="G41" s="7"/>
      <c r="H41" s="7">
        <v>0.45</v>
      </c>
      <c r="I41" s="7">
        <v>0.37</v>
      </c>
      <c r="J41" s="7">
        <v>0.15</v>
      </c>
      <c r="K41" s="7">
        <v>0.24</v>
      </c>
      <c r="L41" s="7">
        <v>0.34</v>
      </c>
      <c r="M41" s="7">
        <v>0.19</v>
      </c>
      <c r="O41" s="6" t="s">
        <v>153</v>
      </c>
      <c r="P41" s="7">
        <v>22.68</v>
      </c>
      <c r="Q41" s="7">
        <v>803</v>
      </c>
      <c r="R41" s="7"/>
      <c r="S41" s="7"/>
      <c r="T41" s="7"/>
      <c r="U41" s="6" t="s">
        <v>520</v>
      </c>
      <c r="V41" s="7">
        <v>0.10979999999999999</v>
      </c>
      <c r="W41" s="7" t="s">
        <v>694</v>
      </c>
      <c r="X41" s="7" t="s">
        <v>164</v>
      </c>
      <c r="Y41" s="7" t="s">
        <v>254</v>
      </c>
      <c r="Z41" s="7">
        <v>1.5E-3</v>
      </c>
      <c r="AA41" s="7" t="s">
        <v>612</v>
      </c>
      <c r="AB41" s="7"/>
      <c r="AC41" s="6" t="s">
        <v>520</v>
      </c>
      <c r="AD41" s="7">
        <v>0.33160000000000001</v>
      </c>
      <c r="AE41" s="7">
        <v>0.2218</v>
      </c>
      <c r="AF41" s="7">
        <v>0.10979999999999999</v>
      </c>
      <c r="AG41" s="7">
        <v>2.5919999999999999E-2</v>
      </c>
      <c r="AH41" s="7">
        <v>83</v>
      </c>
      <c r="AI41" s="7">
        <v>50</v>
      </c>
      <c r="AJ41" s="7">
        <v>5.9880000000000004</v>
      </c>
      <c r="AK41" s="7">
        <v>792</v>
      </c>
    </row>
    <row r="42" spans="1:37" x14ac:dyDescent="0.25">
      <c r="A42" s="7">
        <v>0.98</v>
      </c>
      <c r="B42" s="7">
        <v>0.45</v>
      </c>
      <c r="C42" s="7">
        <v>0.6</v>
      </c>
      <c r="D42" s="7">
        <v>0.31</v>
      </c>
      <c r="E42" s="7">
        <v>0.17</v>
      </c>
      <c r="F42" s="7">
        <v>0.17</v>
      </c>
      <c r="G42" s="7"/>
      <c r="H42" s="7">
        <v>0.3</v>
      </c>
      <c r="I42" s="7">
        <v>0.41</v>
      </c>
      <c r="J42" s="7">
        <v>0.15</v>
      </c>
      <c r="K42" s="7">
        <v>0.12</v>
      </c>
      <c r="L42" s="7">
        <v>0.34</v>
      </c>
      <c r="M42" s="7">
        <v>0.21</v>
      </c>
      <c r="O42" s="6"/>
      <c r="P42" s="7"/>
      <c r="Q42" s="7"/>
      <c r="R42" s="7"/>
      <c r="S42" s="7"/>
      <c r="T42" s="7"/>
      <c r="U42" s="6" t="s">
        <v>517</v>
      </c>
      <c r="V42" s="7">
        <v>8.2970000000000002E-2</v>
      </c>
      <c r="W42" s="7" t="s">
        <v>693</v>
      </c>
      <c r="X42" s="7" t="s">
        <v>186</v>
      </c>
      <c r="Y42" s="7" t="s">
        <v>185</v>
      </c>
      <c r="Z42" s="7">
        <v>6.3E-2</v>
      </c>
      <c r="AA42" s="7" t="s">
        <v>610</v>
      </c>
      <c r="AB42" s="7"/>
      <c r="AC42" s="6" t="s">
        <v>517</v>
      </c>
      <c r="AD42" s="7">
        <v>0.33160000000000001</v>
      </c>
      <c r="AE42" s="7">
        <v>0.24859999999999999</v>
      </c>
      <c r="AF42" s="7">
        <v>8.2970000000000002E-2</v>
      </c>
      <c r="AG42" s="7">
        <v>2.5919999999999999E-2</v>
      </c>
      <c r="AH42" s="7">
        <v>83</v>
      </c>
      <c r="AI42" s="7">
        <v>50</v>
      </c>
      <c r="AJ42" s="7">
        <v>4.5259999999999998</v>
      </c>
      <c r="AK42" s="7">
        <v>792</v>
      </c>
    </row>
    <row r="43" spans="1:37" x14ac:dyDescent="0.25">
      <c r="A43" s="7">
        <v>0.67</v>
      </c>
      <c r="B43" s="7">
        <v>0.37</v>
      </c>
      <c r="C43" s="7">
        <v>0.49</v>
      </c>
      <c r="D43" s="7">
        <v>0.34</v>
      </c>
      <c r="E43" s="7">
        <v>0.48</v>
      </c>
      <c r="F43" s="7">
        <v>0.35</v>
      </c>
      <c r="G43" s="7"/>
      <c r="H43" s="7">
        <v>0.2</v>
      </c>
      <c r="I43" s="7">
        <v>0.32</v>
      </c>
      <c r="J43" s="7">
        <v>0.26</v>
      </c>
      <c r="K43" s="7">
        <v>0.33</v>
      </c>
      <c r="L43" s="7">
        <v>0.52</v>
      </c>
      <c r="M43" s="7">
        <v>0.17</v>
      </c>
      <c r="O43" s="6" t="s">
        <v>142</v>
      </c>
      <c r="P43" s="7"/>
      <c r="Q43" s="7"/>
      <c r="R43" s="7"/>
      <c r="S43" s="7"/>
      <c r="T43" s="7"/>
      <c r="U43" s="6" t="s">
        <v>514</v>
      </c>
      <c r="V43" s="7">
        <v>3.3680000000000002E-2</v>
      </c>
      <c r="W43" s="7" t="s">
        <v>692</v>
      </c>
      <c r="X43" s="7" t="s">
        <v>186</v>
      </c>
      <c r="Y43" s="7" t="s">
        <v>185</v>
      </c>
      <c r="Z43" s="7">
        <v>0.97709999999999997</v>
      </c>
      <c r="AA43" s="7" t="s">
        <v>608</v>
      </c>
      <c r="AB43" s="7"/>
      <c r="AC43" s="6" t="s">
        <v>514</v>
      </c>
      <c r="AD43" s="7">
        <v>0.33160000000000001</v>
      </c>
      <c r="AE43" s="7">
        <v>0.2979</v>
      </c>
      <c r="AF43" s="7">
        <v>3.3680000000000002E-2</v>
      </c>
      <c r="AG43" s="7">
        <v>2.5610000000000001E-2</v>
      </c>
      <c r="AH43" s="7">
        <v>83</v>
      </c>
      <c r="AI43" s="7">
        <v>52</v>
      </c>
      <c r="AJ43" s="7">
        <v>1.86</v>
      </c>
      <c r="AK43" s="7">
        <v>792</v>
      </c>
    </row>
    <row r="44" spans="1:37" x14ac:dyDescent="0.25">
      <c r="A44" s="7">
        <v>0.39</v>
      </c>
      <c r="B44" s="7">
        <v>0.25</v>
      </c>
      <c r="C44" s="7">
        <v>0.45</v>
      </c>
      <c r="D44" s="7">
        <v>0.31</v>
      </c>
      <c r="E44" s="7">
        <v>0.4</v>
      </c>
      <c r="F44" s="7">
        <v>0.27</v>
      </c>
      <c r="G44" s="7"/>
      <c r="H44" s="7">
        <v>0.16</v>
      </c>
      <c r="I44" s="7">
        <v>0.32</v>
      </c>
      <c r="J44" s="7">
        <v>0.36</v>
      </c>
      <c r="K44" s="7">
        <v>0.34</v>
      </c>
      <c r="L44" s="7">
        <v>0.4</v>
      </c>
      <c r="M44" s="7">
        <v>0.17</v>
      </c>
      <c r="O44" s="6" t="s">
        <v>141</v>
      </c>
      <c r="P44" s="7">
        <v>12</v>
      </c>
      <c r="Q44" s="7"/>
      <c r="R44" s="7"/>
      <c r="S44" s="7"/>
      <c r="T44" s="7"/>
      <c r="U44" s="6" t="s">
        <v>511</v>
      </c>
      <c r="V44" s="7">
        <v>0.1389</v>
      </c>
      <c r="W44" s="7" t="s">
        <v>691</v>
      </c>
      <c r="X44" s="7" t="s">
        <v>164</v>
      </c>
      <c r="Y44" s="7" t="s">
        <v>167</v>
      </c>
      <c r="Z44" s="7" t="s">
        <v>212</v>
      </c>
      <c r="AA44" s="7" t="s">
        <v>606</v>
      </c>
      <c r="AB44" s="7"/>
      <c r="AC44" s="6" t="s">
        <v>511</v>
      </c>
      <c r="AD44" s="7">
        <v>0.33160000000000001</v>
      </c>
      <c r="AE44" s="7">
        <v>0.19270000000000001</v>
      </c>
      <c r="AF44" s="7">
        <v>0.1389</v>
      </c>
      <c r="AG44" s="7">
        <v>2.5610000000000001E-2</v>
      </c>
      <c r="AH44" s="7">
        <v>83</v>
      </c>
      <c r="AI44" s="7">
        <v>52</v>
      </c>
      <c r="AJ44" s="7">
        <v>7.6689999999999996</v>
      </c>
      <c r="AK44" s="7">
        <v>792</v>
      </c>
    </row>
    <row r="45" spans="1:37" x14ac:dyDescent="0.25">
      <c r="A45" s="7">
        <v>0.45</v>
      </c>
      <c r="B45" s="7">
        <v>0.36</v>
      </c>
      <c r="C45" s="7">
        <v>0.51</v>
      </c>
      <c r="D45" s="7">
        <v>0.41</v>
      </c>
      <c r="E45" s="7">
        <v>0.17</v>
      </c>
      <c r="F45" s="7">
        <v>0.08</v>
      </c>
      <c r="G45" s="7"/>
      <c r="H45" s="7">
        <v>0.31</v>
      </c>
      <c r="I45" s="7">
        <v>0.26</v>
      </c>
      <c r="J45" s="7">
        <v>0.24</v>
      </c>
      <c r="K45" s="7">
        <v>0.43</v>
      </c>
      <c r="L45" s="7">
        <v>0.28000000000000003</v>
      </c>
      <c r="M45" s="7">
        <v>0.26</v>
      </c>
      <c r="O45" s="6" t="s">
        <v>140</v>
      </c>
      <c r="P45" s="7">
        <v>804</v>
      </c>
      <c r="Q45" s="7"/>
      <c r="R45" s="7"/>
      <c r="S45" s="7"/>
      <c r="T45" s="7"/>
      <c r="U45" s="6" t="s">
        <v>594</v>
      </c>
      <c r="V45" s="7">
        <v>-3.6210000000000001E-3</v>
      </c>
      <c r="W45" s="7" t="s">
        <v>690</v>
      </c>
      <c r="X45" s="7" t="s">
        <v>186</v>
      </c>
      <c r="Y45" s="7" t="s">
        <v>185</v>
      </c>
      <c r="Z45" s="7" t="s">
        <v>464</v>
      </c>
      <c r="AA45" s="7" t="s">
        <v>184</v>
      </c>
      <c r="AB45" s="7"/>
      <c r="AC45" s="6" t="s">
        <v>594</v>
      </c>
      <c r="AD45" s="7">
        <v>0.28029999999999999</v>
      </c>
      <c r="AE45" s="7">
        <v>0.28399999999999997</v>
      </c>
      <c r="AF45" s="7">
        <v>-3.6210000000000001E-3</v>
      </c>
      <c r="AG45" s="7">
        <v>2.6890000000000001E-2</v>
      </c>
      <c r="AH45" s="7">
        <v>58</v>
      </c>
      <c r="AI45" s="7">
        <v>58</v>
      </c>
      <c r="AJ45" s="7">
        <v>0.19040000000000001</v>
      </c>
      <c r="AK45" s="7">
        <v>792</v>
      </c>
    </row>
    <row r="46" spans="1:37" x14ac:dyDescent="0.25">
      <c r="A46" s="7">
        <v>0.42</v>
      </c>
      <c r="B46" s="7">
        <v>0.52</v>
      </c>
      <c r="C46" s="7">
        <v>0.28999999999999998</v>
      </c>
      <c r="D46" s="7">
        <v>0.27</v>
      </c>
      <c r="E46" s="7">
        <v>0.57999999999999996</v>
      </c>
      <c r="F46" s="7">
        <v>0.27</v>
      </c>
      <c r="G46" s="7"/>
      <c r="H46" s="7">
        <v>0.18</v>
      </c>
      <c r="I46" s="7">
        <v>0.19</v>
      </c>
      <c r="J46" s="7">
        <v>0.41</v>
      </c>
      <c r="K46" s="7">
        <v>0.56999999999999995</v>
      </c>
      <c r="L46" s="7">
        <v>0.26</v>
      </c>
      <c r="M46" s="7">
        <v>0.13</v>
      </c>
      <c r="U46" s="6" t="s">
        <v>603</v>
      </c>
      <c r="V46" s="7">
        <v>-8.0729999999999996E-2</v>
      </c>
      <c r="W46" s="7" t="s">
        <v>689</v>
      </c>
      <c r="X46" s="7" t="s">
        <v>186</v>
      </c>
      <c r="Y46" s="7" t="s">
        <v>185</v>
      </c>
      <c r="Z46" s="7">
        <v>8.72E-2</v>
      </c>
      <c r="AA46" s="7" t="s">
        <v>292</v>
      </c>
      <c r="AB46" s="7"/>
      <c r="AC46" s="6" t="s">
        <v>603</v>
      </c>
      <c r="AD46" s="7">
        <v>0.28029999999999999</v>
      </c>
      <c r="AE46" s="7">
        <v>0.36109999999999998</v>
      </c>
      <c r="AF46" s="7">
        <v>-8.0729999999999996E-2</v>
      </c>
      <c r="AG46" s="7">
        <v>2.615E-2</v>
      </c>
      <c r="AH46" s="7">
        <v>58</v>
      </c>
      <c r="AI46" s="7">
        <v>65</v>
      </c>
      <c r="AJ46" s="7">
        <v>4.3650000000000002</v>
      </c>
      <c r="AK46" s="7">
        <v>792</v>
      </c>
    </row>
    <row r="47" spans="1:37" x14ac:dyDescent="0.25">
      <c r="A47" s="7">
        <v>0.4</v>
      </c>
      <c r="B47" s="7">
        <v>0.33</v>
      </c>
      <c r="C47" s="7">
        <v>0.52</v>
      </c>
      <c r="D47" s="7">
        <v>0.25</v>
      </c>
      <c r="E47" s="7">
        <v>0.36</v>
      </c>
      <c r="F47" s="7">
        <v>0.12</v>
      </c>
      <c r="G47" s="7"/>
      <c r="H47" s="7">
        <v>0.35</v>
      </c>
      <c r="I47" s="7">
        <v>0.73</v>
      </c>
      <c r="J47" s="7">
        <v>0.42</v>
      </c>
      <c r="K47" s="7">
        <v>0.22</v>
      </c>
      <c r="L47" s="7">
        <v>0.23</v>
      </c>
      <c r="M47" s="7">
        <v>0.17</v>
      </c>
      <c r="U47" s="6" t="s">
        <v>588</v>
      </c>
      <c r="V47" s="7">
        <v>9.3880000000000005E-2</v>
      </c>
      <c r="W47" s="7" t="s">
        <v>688</v>
      </c>
      <c r="X47" s="7" t="s">
        <v>164</v>
      </c>
      <c r="Y47" s="7" t="s">
        <v>262</v>
      </c>
      <c r="Z47" s="7">
        <v>1.8100000000000002E-2</v>
      </c>
      <c r="AA47" s="7" t="s">
        <v>290</v>
      </c>
      <c r="AB47" s="7"/>
      <c r="AC47" s="6" t="s">
        <v>588</v>
      </c>
      <c r="AD47" s="7">
        <v>0.28029999999999999</v>
      </c>
      <c r="AE47" s="7">
        <v>0.1865</v>
      </c>
      <c r="AF47" s="7">
        <v>9.3880000000000005E-2</v>
      </c>
      <c r="AG47" s="7">
        <v>2.615E-2</v>
      </c>
      <c r="AH47" s="7">
        <v>58</v>
      </c>
      <c r="AI47" s="7">
        <v>65</v>
      </c>
      <c r="AJ47" s="7">
        <v>5.0759999999999996</v>
      </c>
      <c r="AK47" s="7">
        <v>792</v>
      </c>
    </row>
    <row r="48" spans="1:37" x14ac:dyDescent="0.25">
      <c r="A48" s="7">
        <v>0.46</v>
      </c>
      <c r="B48" s="7">
        <v>0.27</v>
      </c>
      <c r="C48" s="7">
        <v>0.13</v>
      </c>
      <c r="D48" s="7">
        <v>0.26</v>
      </c>
      <c r="E48" s="7">
        <v>0.22</v>
      </c>
      <c r="F48" s="7">
        <v>0.19</v>
      </c>
      <c r="G48" s="7"/>
      <c r="H48" s="7">
        <v>0.7</v>
      </c>
      <c r="I48" s="7">
        <v>0.63</v>
      </c>
      <c r="J48" s="7">
        <v>0.2</v>
      </c>
      <c r="K48" s="7">
        <v>0.22</v>
      </c>
      <c r="L48" s="7">
        <v>0.16</v>
      </c>
      <c r="M48" s="7">
        <v>0.13</v>
      </c>
      <c r="U48" s="6" t="s">
        <v>438</v>
      </c>
      <c r="V48" s="7">
        <v>-7.4230000000000004E-2</v>
      </c>
      <c r="W48" s="7" t="s">
        <v>687</v>
      </c>
      <c r="X48" s="7" t="s">
        <v>186</v>
      </c>
      <c r="Y48" s="7" t="s">
        <v>185</v>
      </c>
      <c r="Z48" s="7">
        <v>9.1300000000000006E-2</v>
      </c>
      <c r="AA48" s="7" t="s">
        <v>433</v>
      </c>
      <c r="AB48" s="7"/>
      <c r="AC48" s="6" t="s">
        <v>438</v>
      </c>
      <c r="AD48" s="7">
        <v>0.28029999999999999</v>
      </c>
      <c r="AE48" s="7">
        <v>0.35460000000000003</v>
      </c>
      <c r="AF48" s="7">
        <v>-7.4230000000000004E-2</v>
      </c>
      <c r="AG48" s="7">
        <v>2.418E-2</v>
      </c>
      <c r="AH48" s="7">
        <v>58</v>
      </c>
      <c r="AI48" s="7">
        <v>94</v>
      </c>
      <c r="AJ48" s="7">
        <v>4.3419999999999996</v>
      </c>
      <c r="AK48" s="7">
        <v>792</v>
      </c>
    </row>
    <row r="49" spans="1:37" x14ac:dyDescent="0.25">
      <c r="A49" s="7">
        <v>0.43</v>
      </c>
      <c r="B49" s="7">
        <v>0.23</v>
      </c>
      <c r="C49" s="7">
        <v>0.16</v>
      </c>
      <c r="D49" s="7">
        <v>0.25</v>
      </c>
      <c r="E49" s="7">
        <v>0.44</v>
      </c>
      <c r="F49" s="7">
        <v>0.16</v>
      </c>
      <c r="G49" s="7"/>
      <c r="H49" s="7">
        <v>0.33</v>
      </c>
      <c r="I49" s="7">
        <v>0.18</v>
      </c>
      <c r="J49" s="7">
        <v>0.18</v>
      </c>
      <c r="K49" s="7">
        <v>0.12</v>
      </c>
      <c r="L49" s="7">
        <v>0.55000000000000004</v>
      </c>
      <c r="M49" s="7">
        <v>0.41</v>
      </c>
      <c r="U49" s="6" t="s">
        <v>599</v>
      </c>
      <c r="V49" s="7">
        <v>-6.8699999999999997E-2</v>
      </c>
      <c r="W49" s="7" t="s">
        <v>686</v>
      </c>
      <c r="X49" s="7" t="s">
        <v>186</v>
      </c>
      <c r="Y49" s="7" t="s">
        <v>185</v>
      </c>
      <c r="Z49" s="7">
        <v>0.16489999999999999</v>
      </c>
      <c r="AA49" s="7" t="s">
        <v>431</v>
      </c>
      <c r="AB49" s="7"/>
      <c r="AC49" s="6" t="s">
        <v>599</v>
      </c>
      <c r="AD49" s="7">
        <v>0.28029999999999999</v>
      </c>
      <c r="AE49" s="7">
        <v>0.34899999999999998</v>
      </c>
      <c r="AF49" s="7">
        <v>-6.8699999999999997E-2</v>
      </c>
      <c r="AG49" s="7">
        <v>2.418E-2</v>
      </c>
      <c r="AH49" s="7">
        <v>58</v>
      </c>
      <c r="AI49" s="7">
        <v>94</v>
      </c>
      <c r="AJ49" s="7">
        <v>4.0179999999999998</v>
      </c>
      <c r="AK49" s="7">
        <v>792</v>
      </c>
    </row>
    <row r="50" spans="1:37" x14ac:dyDescent="0.25">
      <c r="A50" s="7">
        <v>0.57999999999999996</v>
      </c>
      <c r="B50" s="7">
        <v>0.31</v>
      </c>
      <c r="C50" s="7">
        <v>0.44</v>
      </c>
      <c r="D50" s="7">
        <v>0.33</v>
      </c>
      <c r="E50" s="7">
        <v>0.46</v>
      </c>
      <c r="F50" s="7">
        <v>0.17</v>
      </c>
      <c r="G50" s="7"/>
      <c r="H50" s="7">
        <v>0.28000000000000003</v>
      </c>
      <c r="I50" s="7">
        <v>0.13</v>
      </c>
      <c r="J50" s="7">
        <v>0.17</v>
      </c>
      <c r="K50" s="7">
        <v>0.23</v>
      </c>
      <c r="L50" s="7">
        <v>0.25</v>
      </c>
      <c r="M50" s="7">
        <v>0.14000000000000001</v>
      </c>
      <c r="U50" s="6" t="s">
        <v>162</v>
      </c>
      <c r="V50" s="7">
        <v>5.8540000000000002E-2</v>
      </c>
      <c r="W50" s="7" t="s">
        <v>685</v>
      </c>
      <c r="X50" s="7" t="s">
        <v>186</v>
      </c>
      <c r="Y50" s="7" t="s">
        <v>185</v>
      </c>
      <c r="Z50" s="7">
        <v>0.62649999999999995</v>
      </c>
      <c r="AA50" s="7" t="s">
        <v>597</v>
      </c>
      <c r="AB50" s="7"/>
      <c r="AC50" s="6" t="s">
        <v>162</v>
      </c>
      <c r="AD50" s="7">
        <v>0.28029999999999999</v>
      </c>
      <c r="AE50" s="7">
        <v>0.2218</v>
      </c>
      <c r="AF50" s="7">
        <v>5.8540000000000002E-2</v>
      </c>
      <c r="AG50" s="7">
        <v>2.794E-2</v>
      </c>
      <c r="AH50" s="7">
        <v>58</v>
      </c>
      <c r="AI50" s="7">
        <v>50</v>
      </c>
      <c r="AJ50" s="7">
        <v>2.9630000000000001</v>
      </c>
      <c r="AK50" s="7">
        <v>792</v>
      </c>
    </row>
    <row r="51" spans="1:37" x14ac:dyDescent="0.25">
      <c r="A51" s="7">
        <v>0.65</v>
      </c>
      <c r="B51" s="7">
        <v>0.37</v>
      </c>
      <c r="C51" s="7">
        <v>0.17</v>
      </c>
      <c r="D51" s="7">
        <v>0.26</v>
      </c>
      <c r="E51" s="7">
        <v>0.53</v>
      </c>
      <c r="F51" s="7">
        <v>0.22</v>
      </c>
      <c r="G51" s="7"/>
      <c r="H51" s="7">
        <v>0.25</v>
      </c>
      <c r="I51" s="7">
        <v>0.15</v>
      </c>
      <c r="J51" s="7">
        <v>0.27</v>
      </c>
      <c r="K51" s="7">
        <v>0.15</v>
      </c>
      <c r="L51" s="7">
        <v>0.36</v>
      </c>
      <c r="M51" s="7">
        <v>0.08</v>
      </c>
      <c r="U51" s="6" t="s">
        <v>594</v>
      </c>
      <c r="V51" s="7">
        <v>3.1739999999999997E-2</v>
      </c>
      <c r="W51" s="7" t="s">
        <v>684</v>
      </c>
      <c r="X51" s="7" t="s">
        <v>186</v>
      </c>
      <c r="Y51" s="7" t="s">
        <v>185</v>
      </c>
      <c r="Z51" s="7">
        <v>0.99299999999999999</v>
      </c>
      <c r="AA51" s="7" t="s">
        <v>595</v>
      </c>
      <c r="AB51" s="7"/>
      <c r="AC51" s="6" t="s">
        <v>594</v>
      </c>
      <c r="AD51" s="7">
        <v>0.28029999999999999</v>
      </c>
      <c r="AE51" s="7">
        <v>0.24859999999999999</v>
      </c>
      <c r="AF51" s="7">
        <v>3.1739999999999997E-2</v>
      </c>
      <c r="AG51" s="7">
        <v>2.794E-2</v>
      </c>
      <c r="AH51" s="7">
        <v>58</v>
      </c>
      <c r="AI51" s="7">
        <v>50</v>
      </c>
      <c r="AJ51" s="7">
        <v>1.607</v>
      </c>
      <c r="AK51" s="7">
        <v>792</v>
      </c>
    </row>
    <row r="52" spans="1:37" x14ac:dyDescent="0.25">
      <c r="A52" s="7">
        <v>0.12</v>
      </c>
      <c r="B52" s="7">
        <v>0.31</v>
      </c>
      <c r="C52" s="7">
        <v>0.11</v>
      </c>
      <c r="D52" s="7">
        <v>0.19</v>
      </c>
      <c r="E52" s="7">
        <v>0.24</v>
      </c>
      <c r="F52" s="7">
        <v>0.27</v>
      </c>
      <c r="G52" s="7"/>
      <c r="H52" s="7">
        <v>0.26</v>
      </c>
      <c r="I52" s="7">
        <v>0.25</v>
      </c>
      <c r="J52" s="7"/>
      <c r="K52" s="7"/>
      <c r="L52" s="7">
        <v>0.15</v>
      </c>
      <c r="M52" s="7">
        <v>0.13</v>
      </c>
      <c r="U52" s="6" t="s">
        <v>591</v>
      </c>
      <c r="V52" s="7">
        <v>-1.754E-2</v>
      </c>
      <c r="W52" s="7" t="s">
        <v>683</v>
      </c>
      <c r="X52" s="7" t="s">
        <v>186</v>
      </c>
      <c r="Y52" s="7" t="s">
        <v>185</v>
      </c>
      <c r="Z52" s="7" t="s">
        <v>464</v>
      </c>
      <c r="AA52" s="7" t="s">
        <v>592</v>
      </c>
      <c r="AB52" s="7"/>
      <c r="AC52" s="6" t="s">
        <v>591</v>
      </c>
      <c r="AD52" s="7">
        <v>0.28029999999999999</v>
      </c>
      <c r="AE52" s="7">
        <v>0.2979</v>
      </c>
      <c r="AF52" s="7">
        <v>-1.754E-2</v>
      </c>
      <c r="AG52" s="7">
        <v>2.7650000000000001E-2</v>
      </c>
      <c r="AH52" s="7">
        <v>58</v>
      </c>
      <c r="AI52" s="7">
        <v>52</v>
      </c>
      <c r="AJ52" s="7">
        <v>0.89700000000000002</v>
      </c>
      <c r="AK52" s="7">
        <v>792</v>
      </c>
    </row>
    <row r="53" spans="1:37" x14ac:dyDescent="0.25">
      <c r="A53" s="7">
        <v>0.32</v>
      </c>
      <c r="B53" s="7">
        <v>0.37</v>
      </c>
      <c r="C53" s="7">
        <v>0.16</v>
      </c>
      <c r="D53" s="7">
        <v>0.15</v>
      </c>
      <c r="E53" s="7">
        <v>0.33</v>
      </c>
      <c r="F53" s="7">
        <v>0.16</v>
      </c>
      <c r="G53" s="7"/>
      <c r="H53" s="7">
        <v>0.3</v>
      </c>
      <c r="I53" s="7">
        <v>0.25</v>
      </c>
      <c r="J53" s="7"/>
      <c r="K53" s="7"/>
      <c r="L53" s="7">
        <v>0.21</v>
      </c>
      <c r="M53" s="7">
        <v>0.17</v>
      </c>
      <c r="U53" s="6" t="s">
        <v>588</v>
      </c>
      <c r="V53" s="7">
        <v>8.7650000000000006E-2</v>
      </c>
      <c r="W53" s="7" t="s">
        <v>682</v>
      </c>
      <c r="X53" s="7" t="s">
        <v>186</v>
      </c>
      <c r="Y53" s="7" t="s">
        <v>185</v>
      </c>
      <c r="Z53" s="7">
        <v>6.9000000000000006E-2</v>
      </c>
      <c r="AA53" s="7" t="s">
        <v>589</v>
      </c>
      <c r="AB53" s="7"/>
      <c r="AC53" s="6" t="s">
        <v>588</v>
      </c>
      <c r="AD53" s="7">
        <v>0.28029999999999999</v>
      </c>
      <c r="AE53" s="7">
        <v>0.19270000000000001</v>
      </c>
      <c r="AF53" s="7">
        <v>8.7650000000000006E-2</v>
      </c>
      <c r="AG53" s="7">
        <v>2.7650000000000001E-2</v>
      </c>
      <c r="AH53" s="7">
        <v>58</v>
      </c>
      <c r="AI53" s="7">
        <v>52</v>
      </c>
      <c r="AJ53" s="7">
        <v>4.4829999999999997</v>
      </c>
      <c r="AK53" s="7">
        <v>792</v>
      </c>
    </row>
    <row r="54" spans="1:37" x14ac:dyDescent="0.25">
      <c r="A54" s="7">
        <v>0.55000000000000004</v>
      </c>
      <c r="B54" s="7">
        <v>0.24</v>
      </c>
      <c r="C54" s="7">
        <v>0.2</v>
      </c>
      <c r="D54" s="7">
        <v>0.19</v>
      </c>
      <c r="E54" s="7">
        <v>0.08</v>
      </c>
      <c r="F54" s="7">
        <v>7.0000000000000007E-2</v>
      </c>
      <c r="G54" s="7"/>
      <c r="H54" s="7">
        <v>0.21</v>
      </c>
      <c r="I54" s="7">
        <v>0.31</v>
      </c>
      <c r="J54" s="7"/>
      <c r="K54" s="7"/>
      <c r="L54" s="7"/>
      <c r="M54" s="7"/>
      <c r="U54" s="6" t="s">
        <v>586</v>
      </c>
      <c r="V54" s="7">
        <v>-7.7109999999999998E-2</v>
      </c>
      <c r="W54" s="7" t="s">
        <v>681</v>
      </c>
      <c r="X54" s="7" t="s">
        <v>186</v>
      </c>
      <c r="Y54" s="7" t="s">
        <v>185</v>
      </c>
      <c r="Z54" s="7">
        <v>0.1263</v>
      </c>
      <c r="AA54" s="7" t="s">
        <v>288</v>
      </c>
      <c r="AB54" s="7"/>
      <c r="AC54" s="6" t="s">
        <v>586</v>
      </c>
      <c r="AD54" s="7">
        <v>0.28399999999999997</v>
      </c>
      <c r="AE54" s="7">
        <v>0.36109999999999998</v>
      </c>
      <c r="AF54" s="7">
        <v>-7.7109999999999998E-2</v>
      </c>
      <c r="AG54" s="7">
        <v>2.615E-2</v>
      </c>
      <c r="AH54" s="7">
        <v>58</v>
      </c>
      <c r="AI54" s="7">
        <v>65</v>
      </c>
      <c r="AJ54" s="7">
        <v>4.17</v>
      </c>
      <c r="AK54" s="7">
        <v>792</v>
      </c>
    </row>
    <row r="55" spans="1:37" x14ac:dyDescent="0.25">
      <c r="A55" s="7">
        <v>0.87</v>
      </c>
      <c r="B55" s="7">
        <v>0.49</v>
      </c>
      <c r="C55" s="7">
        <v>0.19</v>
      </c>
      <c r="D55" s="7">
        <v>0.35</v>
      </c>
      <c r="E55" s="7">
        <v>0.24</v>
      </c>
      <c r="F55" s="7">
        <v>0.08</v>
      </c>
      <c r="G55" s="7"/>
      <c r="H55" s="7">
        <v>0.51</v>
      </c>
      <c r="I55" s="7">
        <v>0.45</v>
      </c>
      <c r="J55" s="7"/>
      <c r="K55" s="7"/>
      <c r="L55" s="7"/>
      <c r="M55" s="7"/>
      <c r="U55" s="6" t="s">
        <v>496</v>
      </c>
      <c r="V55" s="7">
        <v>9.7500000000000003E-2</v>
      </c>
      <c r="W55" s="7" t="s">
        <v>680</v>
      </c>
      <c r="X55" s="7" t="s">
        <v>164</v>
      </c>
      <c r="Y55" s="7" t="s">
        <v>262</v>
      </c>
      <c r="Z55" s="7">
        <v>1.11E-2</v>
      </c>
      <c r="AA55" s="7" t="s">
        <v>286</v>
      </c>
      <c r="AB55" s="7"/>
      <c r="AC55" s="6" t="s">
        <v>496</v>
      </c>
      <c r="AD55" s="7">
        <v>0.28399999999999997</v>
      </c>
      <c r="AE55" s="7">
        <v>0.1865</v>
      </c>
      <c r="AF55" s="7">
        <v>9.7500000000000003E-2</v>
      </c>
      <c r="AG55" s="7">
        <v>2.615E-2</v>
      </c>
      <c r="AH55" s="7">
        <v>58</v>
      </c>
      <c r="AI55" s="7">
        <v>65</v>
      </c>
      <c r="AJ55" s="7">
        <v>5.2720000000000002</v>
      </c>
      <c r="AK55" s="7">
        <v>792</v>
      </c>
    </row>
    <row r="56" spans="1:37" x14ac:dyDescent="0.25">
      <c r="A56" s="7">
        <v>0.12</v>
      </c>
      <c r="B56" s="7">
        <v>0.21</v>
      </c>
      <c r="C56" s="7">
        <v>0.24</v>
      </c>
      <c r="D56" s="7">
        <v>0.18</v>
      </c>
      <c r="E56" s="7">
        <v>0.52</v>
      </c>
      <c r="F56" s="7">
        <v>0.25</v>
      </c>
      <c r="G56" s="7"/>
      <c r="H56" s="7">
        <v>0.31</v>
      </c>
      <c r="I56" s="7">
        <v>0.11</v>
      </c>
      <c r="J56" s="7"/>
      <c r="K56" s="7"/>
      <c r="L56" s="7"/>
      <c r="M56" s="7"/>
      <c r="U56" s="6" t="s">
        <v>583</v>
      </c>
      <c r="V56" s="7">
        <v>-7.0610000000000006E-2</v>
      </c>
      <c r="W56" s="7" t="s">
        <v>679</v>
      </c>
      <c r="X56" s="7" t="s">
        <v>186</v>
      </c>
      <c r="Y56" s="7" t="s">
        <v>185</v>
      </c>
      <c r="Z56" s="7">
        <v>0.1356</v>
      </c>
      <c r="AA56" s="7" t="s">
        <v>362</v>
      </c>
      <c r="AB56" s="7"/>
      <c r="AC56" s="6" t="s">
        <v>583</v>
      </c>
      <c r="AD56" s="7">
        <v>0.28399999999999997</v>
      </c>
      <c r="AE56" s="7">
        <v>0.35460000000000003</v>
      </c>
      <c r="AF56" s="7">
        <v>-7.0610000000000006E-2</v>
      </c>
      <c r="AG56" s="7">
        <v>2.418E-2</v>
      </c>
      <c r="AH56" s="7">
        <v>58</v>
      </c>
      <c r="AI56" s="7">
        <v>94</v>
      </c>
      <c r="AJ56" s="7">
        <v>4.13</v>
      </c>
      <c r="AK56" s="7">
        <v>792</v>
      </c>
    </row>
    <row r="57" spans="1:37" x14ac:dyDescent="0.25">
      <c r="A57" s="7">
        <v>0.22</v>
      </c>
      <c r="B57" s="7">
        <v>0.14000000000000001</v>
      </c>
      <c r="C57" s="7">
        <v>0.17</v>
      </c>
      <c r="D57" s="7">
        <v>0.11</v>
      </c>
      <c r="E57" s="7">
        <v>0.71</v>
      </c>
      <c r="F57" s="7">
        <v>0.25</v>
      </c>
      <c r="G57" s="7"/>
      <c r="H57" s="7">
        <v>0.23</v>
      </c>
      <c r="I57" s="7">
        <v>0.34</v>
      </c>
      <c r="J57" s="7"/>
      <c r="K57" s="7"/>
      <c r="L57" s="7"/>
      <c r="M57" s="7"/>
      <c r="U57" s="6" t="s">
        <v>581</v>
      </c>
      <c r="V57" s="7">
        <v>-6.5079999999999999E-2</v>
      </c>
      <c r="W57" s="7" t="s">
        <v>678</v>
      </c>
      <c r="X57" s="7" t="s">
        <v>186</v>
      </c>
      <c r="Y57" s="7" t="s">
        <v>185</v>
      </c>
      <c r="Z57" s="7">
        <v>0.23219999999999999</v>
      </c>
      <c r="AA57" s="7" t="s">
        <v>421</v>
      </c>
      <c r="AB57" s="7"/>
      <c r="AC57" s="6" t="s">
        <v>581</v>
      </c>
      <c r="AD57" s="7">
        <v>0.28399999999999997</v>
      </c>
      <c r="AE57" s="7">
        <v>0.34899999999999998</v>
      </c>
      <c r="AF57" s="7">
        <v>-6.5079999999999999E-2</v>
      </c>
      <c r="AG57" s="7">
        <v>2.418E-2</v>
      </c>
      <c r="AH57" s="7">
        <v>58</v>
      </c>
      <c r="AI57" s="7">
        <v>94</v>
      </c>
      <c r="AJ57" s="7">
        <v>3.8069999999999999</v>
      </c>
      <c r="AK57" s="7">
        <v>792</v>
      </c>
    </row>
    <row r="58" spans="1:37" x14ac:dyDescent="0.25">
      <c r="A58" s="7">
        <v>0.39</v>
      </c>
      <c r="B58" s="7">
        <v>0.22</v>
      </c>
      <c r="C58" s="7">
        <v>0.18</v>
      </c>
      <c r="D58" s="7">
        <v>0.2</v>
      </c>
      <c r="E58" s="7">
        <v>0.44</v>
      </c>
      <c r="F58" s="7">
        <v>0.31</v>
      </c>
      <c r="G58" s="7"/>
      <c r="H58" s="7">
        <v>0.33</v>
      </c>
      <c r="I58" s="7">
        <v>0.49</v>
      </c>
      <c r="J58" s="7"/>
      <c r="K58" s="7"/>
      <c r="L58" s="7"/>
      <c r="M58" s="7"/>
      <c r="U58" s="6" t="s">
        <v>578</v>
      </c>
      <c r="V58" s="7">
        <v>6.2170000000000003E-2</v>
      </c>
      <c r="W58" s="7" t="s">
        <v>677</v>
      </c>
      <c r="X58" s="7" t="s">
        <v>186</v>
      </c>
      <c r="Y58" s="7" t="s">
        <v>185</v>
      </c>
      <c r="Z58" s="7">
        <v>0.53200000000000003</v>
      </c>
      <c r="AA58" s="7" t="s">
        <v>579</v>
      </c>
      <c r="AB58" s="7"/>
      <c r="AC58" s="6" t="s">
        <v>578</v>
      </c>
      <c r="AD58" s="7">
        <v>0.28399999999999997</v>
      </c>
      <c r="AE58" s="7">
        <v>0.2218</v>
      </c>
      <c r="AF58" s="7">
        <v>6.2170000000000003E-2</v>
      </c>
      <c r="AG58" s="7">
        <v>2.794E-2</v>
      </c>
      <c r="AH58" s="7">
        <v>58</v>
      </c>
      <c r="AI58" s="7">
        <v>50</v>
      </c>
      <c r="AJ58" s="7">
        <v>3.1459999999999999</v>
      </c>
      <c r="AK58" s="7">
        <v>792</v>
      </c>
    </row>
    <row r="59" spans="1:37" x14ac:dyDescent="0.25">
      <c r="A59" s="7">
        <v>0.35</v>
      </c>
      <c r="B59" s="7">
        <v>0.12</v>
      </c>
      <c r="C59" s="7">
        <v>0.16</v>
      </c>
      <c r="D59" s="7">
        <v>0.21</v>
      </c>
      <c r="E59" s="7">
        <v>7.0000000000000007E-2</v>
      </c>
      <c r="F59" s="7">
        <v>0.12</v>
      </c>
      <c r="G59" s="7"/>
      <c r="H59" s="7">
        <v>0.42</v>
      </c>
      <c r="I59" s="7">
        <v>0.39</v>
      </c>
      <c r="J59" s="7"/>
      <c r="K59" s="7"/>
      <c r="L59" s="7"/>
      <c r="M59" s="7"/>
      <c r="U59" s="6" t="s">
        <v>575</v>
      </c>
      <c r="V59" s="7">
        <v>3.5369999999999999E-2</v>
      </c>
      <c r="W59" s="7" t="s">
        <v>676</v>
      </c>
      <c r="X59" s="7" t="s">
        <v>186</v>
      </c>
      <c r="Y59" s="7" t="s">
        <v>185</v>
      </c>
      <c r="Z59" s="7">
        <v>0.98299999999999998</v>
      </c>
      <c r="AA59" s="7" t="s">
        <v>576</v>
      </c>
      <c r="AB59" s="7"/>
      <c r="AC59" s="6" t="s">
        <v>575</v>
      </c>
      <c r="AD59" s="7">
        <v>0.28399999999999997</v>
      </c>
      <c r="AE59" s="7">
        <v>0.24859999999999999</v>
      </c>
      <c r="AF59" s="7">
        <v>3.5369999999999999E-2</v>
      </c>
      <c r="AG59" s="7">
        <v>2.794E-2</v>
      </c>
      <c r="AH59" s="7">
        <v>58</v>
      </c>
      <c r="AI59" s="7">
        <v>50</v>
      </c>
      <c r="AJ59" s="7">
        <v>1.79</v>
      </c>
      <c r="AK59" s="7">
        <v>792</v>
      </c>
    </row>
    <row r="60" spans="1:37" x14ac:dyDescent="0.25">
      <c r="A60" s="7">
        <v>0.35</v>
      </c>
      <c r="B60" s="7">
        <v>0.2</v>
      </c>
      <c r="C60" s="7"/>
      <c r="D60" s="7"/>
      <c r="E60" s="7">
        <v>0.13</v>
      </c>
      <c r="F60" s="7">
        <v>0.12</v>
      </c>
      <c r="G60" s="7"/>
      <c r="H60" s="7">
        <v>0.32</v>
      </c>
      <c r="I60" s="7">
        <v>0.28000000000000003</v>
      </c>
      <c r="J60" s="7"/>
      <c r="K60" s="7"/>
      <c r="L60" s="7"/>
      <c r="M60" s="7"/>
      <c r="U60" s="6" t="s">
        <v>499</v>
      </c>
      <c r="V60" s="7">
        <v>-1.392E-2</v>
      </c>
      <c r="W60" s="7" t="s">
        <v>675</v>
      </c>
      <c r="X60" s="7" t="s">
        <v>186</v>
      </c>
      <c r="Y60" s="7" t="s">
        <v>185</v>
      </c>
      <c r="Z60" s="7" t="s">
        <v>464</v>
      </c>
      <c r="AA60" s="7" t="s">
        <v>573</v>
      </c>
      <c r="AB60" s="7"/>
      <c r="AC60" s="6" t="s">
        <v>499</v>
      </c>
      <c r="AD60" s="7">
        <v>0.28399999999999997</v>
      </c>
      <c r="AE60" s="7">
        <v>0.2979</v>
      </c>
      <c r="AF60" s="7">
        <v>-1.392E-2</v>
      </c>
      <c r="AG60" s="7">
        <v>2.7650000000000001E-2</v>
      </c>
      <c r="AH60" s="7">
        <v>58</v>
      </c>
      <c r="AI60" s="7">
        <v>52</v>
      </c>
      <c r="AJ60" s="7">
        <v>0.71179999999999999</v>
      </c>
      <c r="AK60" s="7">
        <v>792</v>
      </c>
    </row>
    <row r="61" spans="1:37" x14ac:dyDescent="0.25">
      <c r="A61" s="7">
        <v>0.2</v>
      </c>
      <c r="B61" s="7">
        <v>0.15</v>
      </c>
      <c r="C61" s="7"/>
      <c r="D61" s="7"/>
      <c r="E61" s="7">
        <v>0.13</v>
      </c>
      <c r="F61" s="7">
        <v>0.11</v>
      </c>
      <c r="G61" s="7"/>
      <c r="H61" s="7">
        <v>0.54</v>
      </c>
      <c r="I61" s="7">
        <v>0.55000000000000004</v>
      </c>
      <c r="J61" s="7"/>
      <c r="K61" s="7"/>
      <c r="L61" s="7"/>
      <c r="M61" s="7"/>
      <c r="U61" s="6" t="s">
        <v>496</v>
      </c>
      <c r="V61" s="7">
        <v>9.1270000000000004E-2</v>
      </c>
      <c r="W61" s="7" t="s">
        <v>674</v>
      </c>
      <c r="X61" s="7" t="s">
        <v>164</v>
      </c>
      <c r="Y61" s="7" t="s">
        <v>262</v>
      </c>
      <c r="Z61" s="7">
        <v>4.6600000000000003E-2</v>
      </c>
      <c r="AA61" s="7" t="s">
        <v>571</v>
      </c>
      <c r="AB61" s="7"/>
      <c r="AC61" s="6" t="s">
        <v>496</v>
      </c>
      <c r="AD61" s="7">
        <v>0.28399999999999997</v>
      </c>
      <c r="AE61" s="7">
        <v>0.19270000000000001</v>
      </c>
      <c r="AF61" s="7">
        <v>9.1270000000000004E-2</v>
      </c>
      <c r="AG61" s="7">
        <v>2.7650000000000001E-2</v>
      </c>
      <c r="AH61" s="7">
        <v>58</v>
      </c>
      <c r="AI61" s="7">
        <v>52</v>
      </c>
      <c r="AJ61" s="7">
        <v>4.6680000000000001</v>
      </c>
      <c r="AK61" s="7">
        <v>792</v>
      </c>
    </row>
    <row r="62" spans="1:37" x14ac:dyDescent="0.25">
      <c r="A62" s="7">
        <v>0.34</v>
      </c>
      <c r="B62" s="7">
        <v>0.22</v>
      </c>
      <c r="C62" s="7"/>
      <c r="D62" s="7"/>
      <c r="E62" s="7">
        <v>0.19</v>
      </c>
      <c r="F62" s="7">
        <v>0.1</v>
      </c>
      <c r="G62" s="7"/>
      <c r="H62" s="7">
        <v>0.51</v>
      </c>
      <c r="I62" s="7">
        <v>0.34</v>
      </c>
      <c r="J62" s="7"/>
      <c r="K62" s="7"/>
      <c r="L62" s="7"/>
      <c r="M62" s="7"/>
      <c r="U62" s="6" t="s">
        <v>552</v>
      </c>
      <c r="V62" s="7">
        <v>0.17460000000000001</v>
      </c>
      <c r="W62" s="7" t="s">
        <v>673</v>
      </c>
      <c r="X62" s="7" t="s">
        <v>164</v>
      </c>
      <c r="Y62" s="7" t="s">
        <v>167</v>
      </c>
      <c r="Z62" s="7" t="s">
        <v>212</v>
      </c>
      <c r="AA62" s="7" t="s">
        <v>284</v>
      </c>
      <c r="AB62" s="7"/>
      <c r="AC62" s="6" t="s">
        <v>552</v>
      </c>
      <c r="AD62" s="7">
        <v>0.36109999999999998</v>
      </c>
      <c r="AE62" s="7">
        <v>0.1865</v>
      </c>
      <c r="AF62" s="7">
        <v>0.17460000000000001</v>
      </c>
      <c r="AG62" s="7">
        <v>2.5399999999999999E-2</v>
      </c>
      <c r="AH62" s="7">
        <v>65</v>
      </c>
      <c r="AI62" s="7">
        <v>65</v>
      </c>
      <c r="AJ62" s="7">
        <v>9.7219999999999995</v>
      </c>
      <c r="AK62" s="7">
        <v>792</v>
      </c>
    </row>
    <row r="63" spans="1:37" x14ac:dyDescent="0.25">
      <c r="A63" s="7">
        <v>0.31</v>
      </c>
      <c r="B63" s="7">
        <v>0.19</v>
      </c>
      <c r="C63" s="7"/>
      <c r="D63" s="7"/>
      <c r="E63" s="7">
        <v>0.55000000000000004</v>
      </c>
      <c r="F63" s="7">
        <v>0.18</v>
      </c>
      <c r="G63" s="7"/>
      <c r="H63" s="7">
        <v>0.26</v>
      </c>
      <c r="I63" s="7">
        <v>0.39</v>
      </c>
      <c r="J63" s="7"/>
      <c r="K63" s="7"/>
      <c r="L63" s="7"/>
      <c r="M63" s="7"/>
      <c r="U63" s="6" t="s">
        <v>567</v>
      </c>
      <c r="V63" s="7">
        <v>6.502E-3</v>
      </c>
      <c r="W63" s="7" t="s">
        <v>672</v>
      </c>
      <c r="X63" s="7" t="s">
        <v>186</v>
      </c>
      <c r="Y63" s="7" t="s">
        <v>185</v>
      </c>
      <c r="Z63" s="7" t="s">
        <v>464</v>
      </c>
      <c r="AA63" s="7" t="s">
        <v>568</v>
      </c>
      <c r="AB63" s="7"/>
      <c r="AC63" s="6" t="s">
        <v>567</v>
      </c>
      <c r="AD63" s="7">
        <v>0.36109999999999998</v>
      </c>
      <c r="AE63" s="7">
        <v>0.35460000000000003</v>
      </c>
      <c r="AF63" s="7">
        <v>6.502E-3</v>
      </c>
      <c r="AG63" s="7">
        <v>2.3359999999999999E-2</v>
      </c>
      <c r="AH63" s="7">
        <v>65</v>
      </c>
      <c r="AI63" s="7">
        <v>94</v>
      </c>
      <c r="AJ63" s="7">
        <v>0.39369999999999999</v>
      </c>
      <c r="AK63" s="7">
        <v>792</v>
      </c>
    </row>
    <row r="64" spans="1:37" x14ac:dyDescent="0.25">
      <c r="A64" s="7">
        <v>0.36</v>
      </c>
      <c r="B64" s="7">
        <v>0.21</v>
      </c>
      <c r="C64" s="7"/>
      <c r="D64" s="7"/>
      <c r="E64" s="7">
        <v>0.41</v>
      </c>
      <c r="F64" s="7">
        <v>0.2</v>
      </c>
      <c r="G64" s="7"/>
      <c r="H64" s="7">
        <v>0.24</v>
      </c>
      <c r="I64" s="7">
        <v>0.15</v>
      </c>
      <c r="J64" s="7"/>
      <c r="K64" s="7"/>
      <c r="L64" s="7"/>
      <c r="M64" s="7"/>
      <c r="U64" s="6" t="s">
        <v>564</v>
      </c>
      <c r="V64" s="7">
        <v>1.2030000000000001E-2</v>
      </c>
      <c r="W64" s="7" t="s">
        <v>671</v>
      </c>
      <c r="X64" s="7" t="s">
        <v>186</v>
      </c>
      <c r="Y64" s="7" t="s">
        <v>185</v>
      </c>
      <c r="Z64" s="7" t="s">
        <v>464</v>
      </c>
      <c r="AA64" s="7" t="s">
        <v>565</v>
      </c>
      <c r="AB64" s="7"/>
      <c r="AC64" s="6" t="s">
        <v>564</v>
      </c>
      <c r="AD64" s="7">
        <v>0.36109999999999998</v>
      </c>
      <c r="AE64" s="7">
        <v>0.34899999999999998</v>
      </c>
      <c r="AF64" s="7">
        <v>1.2030000000000001E-2</v>
      </c>
      <c r="AG64" s="7">
        <v>2.3359999999999999E-2</v>
      </c>
      <c r="AH64" s="7">
        <v>65</v>
      </c>
      <c r="AI64" s="7">
        <v>94</v>
      </c>
      <c r="AJ64" s="7">
        <v>0.72860000000000003</v>
      </c>
      <c r="AK64" s="7">
        <v>792</v>
      </c>
    </row>
    <row r="65" spans="1:37" x14ac:dyDescent="0.25">
      <c r="A65" s="7">
        <v>0.23</v>
      </c>
      <c r="B65" s="7">
        <v>0.22</v>
      </c>
      <c r="C65" s="7"/>
      <c r="D65" s="7"/>
      <c r="E65" s="7">
        <v>0.36</v>
      </c>
      <c r="F65" s="7">
        <v>0.18</v>
      </c>
      <c r="G65" s="7"/>
      <c r="H65" s="7">
        <v>0.35</v>
      </c>
      <c r="I65" s="7">
        <v>0.28999999999999998</v>
      </c>
      <c r="J65" s="7"/>
      <c r="K65" s="7"/>
      <c r="L65" s="7"/>
      <c r="M65" s="7"/>
      <c r="U65" s="6" t="s">
        <v>561</v>
      </c>
      <c r="V65" s="7">
        <v>0.13930000000000001</v>
      </c>
      <c r="W65" s="7" t="s">
        <v>670</v>
      </c>
      <c r="X65" s="7" t="s">
        <v>164</v>
      </c>
      <c r="Y65" s="7" t="s">
        <v>167</v>
      </c>
      <c r="Z65" s="7" t="s">
        <v>212</v>
      </c>
      <c r="AA65" s="7" t="s">
        <v>562</v>
      </c>
      <c r="AB65" s="7"/>
      <c r="AC65" s="6" t="s">
        <v>561</v>
      </c>
      <c r="AD65" s="7">
        <v>0.36109999999999998</v>
      </c>
      <c r="AE65" s="7">
        <v>0.2218</v>
      </c>
      <c r="AF65" s="7">
        <v>0.13930000000000001</v>
      </c>
      <c r="AG65" s="7">
        <v>2.724E-2</v>
      </c>
      <c r="AH65" s="7">
        <v>65</v>
      </c>
      <c r="AI65" s="7">
        <v>50</v>
      </c>
      <c r="AJ65" s="7">
        <v>7.2309999999999999</v>
      </c>
      <c r="AK65" s="7">
        <v>792</v>
      </c>
    </row>
    <row r="66" spans="1:37" x14ac:dyDescent="0.25">
      <c r="A66" s="7">
        <v>0.27</v>
      </c>
      <c r="B66" s="7">
        <v>0.14000000000000001</v>
      </c>
      <c r="C66" s="7"/>
      <c r="D66" s="7"/>
      <c r="E66" s="7">
        <v>7.0000000000000007E-2</v>
      </c>
      <c r="F66" s="7">
        <v>0.05</v>
      </c>
      <c r="G66" s="7"/>
      <c r="H66" s="7">
        <v>0.61</v>
      </c>
      <c r="I66" s="7">
        <v>0.42</v>
      </c>
      <c r="J66" s="7"/>
      <c r="K66" s="7"/>
      <c r="L66" s="7"/>
      <c r="M66" s="7"/>
      <c r="U66" s="6" t="s">
        <v>558</v>
      </c>
      <c r="V66" s="7">
        <v>0.1125</v>
      </c>
      <c r="W66" s="7" t="s">
        <v>669</v>
      </c>
      <c r="X66" s="7" t="s">
        <v>164</v>
      </c>
      <c r="Y66" s="7" t="s">
        <v>254</v>
      </c>
      <c r="Z66" s="7">
        <v>2.3999999999999998E-3</v>
      </c>
      <c r="AA66" s="7" t="s">
        <v>559</v>
      </c>
      <c r="AB66" s="7"/>
      <c r="AC66" s="6" t="s">
        <v>558</v>
      </c>
      <c r="AD66" s="7">
        <v>0.36109999999999998</v>
      </c>
      <c r="AE66" s="7">
        <v>0.24859999999999999</v>
      </c>
      <c r="AF66" s="7">
        <v>0.1125</v>
      </c>
      <c r="AG66" s="7">
        <v>2.724E-2</v>
      </c>
      <c r="AH66" s="7">
        <v>65</v>
      </c>
      <c r="AI66" s="7">
        <v>50</v>
      </c>
      <c r="AJ66" s="7">
        <v>5.84</v>
      </c>
      <c r="AK66" s="7">
        <v>792</v>
      </c>
    </row>
    <row r="67" spans="1:37" x14ac:dyDescent="0.25">
      <c r="A67" s="7">
        <v>0.24</v>
      </c>
      <c r="B67" s="7">
        <v>0.23</v>
      </c>
      <c r="C67" s="7"/>
      <c r="D67" s="7"/>
      <c r="E67" s="7"/>
      <c r="F67" s="7"/>
      <c r="G67" s="7"/>
      <c r="H67" s="7">
        <v>0.24</v>
      </c>
      <c r="I67" s="7">
        <v>0.34</v>
      </c>
      <c r="J67" s="7"/>
      <c r="K67" s="7"/>
      <c r="L67" s="7"/>
      <c r="M67" s="7"/>
      <c r="U67" s="6" t="s">
        <v>555</v>
      </c>
      <c r="V67" s="7">
        <v>6.3189999999999996E-2</v>
      </c>
      <c r="W67" s="7" t="s">
        <v>668</v>
      </c>
      <c r="X67" s="7" t="s">
        <v>186</v>
      </c>
      <c r="Y67" s="7" t="s">
        <v>185</v>
      </c>
      <c r="Z67" s="7">
        <v>0.44490000000000002</v>
      </c>
      <c r="AA67" s="7" t="s">
        <v>556</v>
      </c>
      <c r="AB67" s="7"/>
      <c r="AC67" s="6" t="s">
        <v>555</v>
      </c>
      <c r="AD67" s="7">
        <v>0.36109999999999998</v>
      </c>
      <c r="AE67" s="7">
        <v>0.2979</v>
      </c>
      <c r="AF67" s="7">
        <v>6.3189999999999996E-2</v>
      </c>
      <c r="AG67" s="7">
        <v>2.6939999999999999E-2</v>
      </c>
      <c r="AH67" s="7">
        <v>65</v>
      </c>
      <c r="AI67" s="7">
        <v>52</v>
      </c>
      <c r="AJ67" s="7">
        <v>3.3170000000000002</v>
      </c>
      <c r="AK67" s="7">
        <v>792</v>
      </c>
    </row>
    <row r="68" spans="1:37" x14ac:dyDescent="0.25">
      <c r="A68" s="7">
        <v>0.48</v>
      </c>
      <c r="B68" s="7">
        <v>0.17</v>
      </c>
      <c r="C68" s="7"/>
      <c r="D68" s="7"/>
      <c r="E68" s="7"/>
      <c r="F68" s="7"/>
      <c r="G68" s="7"/>
      <c r="H68" s="7">
        <v>0.49</v>
      </c>
      <c r="I68" s="7">
        <v>0.4</v>
      </c>
      <c r="J68" s="7"/>
      <c r="K68" s="7"/>
      <c r="L68" s="7"/>
      <c r="M68" s="7"/>
      <c r="U68" s="6" t="s">
        <v>552</v>
      </c>
      <c r="V68" s="7">
        <v>0.16839999999999999</v>
      </c>
      <c r="W68" s="7" t="s">
        <v>667</v>
      </c>
      <c r="X68" s="7" t="s">
        <v>164</v>
      </c>
      <c r="Y68" s="7" t="s">
        <v>167</v>
      </c>
      <c r="Z68" s="7" t="s">
        <v>212</v>
      </c>
      <c r="AA68" s="7" t="s">
        <v>553</v>
      </c>
      <c r="AB68" s="7"/>
      <c r="AC68" s="6" t="s">
        <v>552</v>
      </c>
      <c r="AD68" s="7">
        <v>0.36109999999999998</v>
      </c>
      <c r="AE68" s="7">
        <v>0.19270000000000001</v>
      </c>
      <c r="AF68" s="7">
        <v>0.16839999999999999</v>
      </c>
      <c r="AG68" s="7">
        <v>2.6939999999999999E-2</v>
      </c>
      <c r="AH68" s="7">
        <v>65</v>
      </c>
      <c r="AI68" s="7">
        <v>52</v>
      </c>
      <c r="AJ68" s="7">
        <v>8.8390000000000004</v>
      </c>
      <c r="AK68" s="7">
        <v>792</v>
      </c>
    </row>
    <row r="69" spans="1:37" x14ac:dyDescent="0.25">
      <c r="A69" s="7">
        <v>0.34</v>
      </c>
      <c r="B69" s="7">
        <v>0.17</v>
      </c>
      <c r="C69" s="7"/>
      <c r="D69" s="7"/>
      <c r="E69" s="7"/>
      <c r="F69" s="7"/>
      <c r="G69" s="7"/>
      <c r="H69" s="7">
        <v>0.42</v>
      </c>
      <c r="I69" s="7">
        <v>0.22</v>
      </c>
      <c r="J69" s="7"/>
      <c r="K69" s="7"/>
      <c r="L69" s="7"/>
      <c r="M69" s="7"/>
      <c r="U69" s="6" t="s">
        <v>550</v>
      </c>
      <c r="V69" s="7">
        <v>-0.1681</v>
      </c>
      <c r="W69" s="7" t="s">
        <v>666</v>
      </c>
      <c r="X69" s="7" t="s">
        <v>164</v>
      </c>
      <c r="Y69" s="7" t="s">
        <v>167</v>
      </c>
      <c r="Z69" s="7" t="s">
        <v>212</v>
      </c>
      <c r="AA69" s="7" t="s">
        <v>415</v>
      </c>
      <c r="AB69" s="7"/>
      <c r="AC69" s="6" t="s">
        <v>550</v>
      </c>
      <c r="AD69" s="7">
        <v>0.1865</v>
      </c>
      <c r="AE69" s="7">
        <v>0.35460000000000003</v>
      </c>
      <c r="AF69" s="7">
        <v>-0.1681</v>
      </c>
      <c r="AG69" s="7">
        <v>2.3359999999999999E-2</v>
      </c>
      <c r="AH69" s="7">
        <v>65</v>
      </c>
      <c r="AI69" s="7">
        <v>94</v>
      </c>
      <c r="AJ69" s="7">
        <v>10.18</v>
      </c>
      <c r="AK69" s="7">
        <v>792</v>
      </c>
    </row>
    <row r="70" spans="1:37" x14ac:dyDescent="0.25">
      <c r="A70" s="7">
        <v>0.38</v>
      </c>
      <c r="B70" s="7">
        <v>0.25</v>
      </c>
      <c r="C70" s="7"/>
      <c r="D70" s="7"/>
      <c r="E70" s="7"/>
      <c r="F70" s="7"/>
      <c r="G70" s="7"/>
      <c r="H70" s="7">
        <v>0.42</v>
      </c>
      <c r="I70" s="7">
        <v>0.35</v>
      </c>
      <c r="J70" s="7"/>
      <c r="K70" s="7"/>
      <c r="L70" s="7"/>
      <c r="M70" s="7"/>
      <c r="U70" s="6" t="s">
        <v>548</v>
      </c>
      <c r="V70" s="7">
        <v>-0.16259999999999999</v>
      </c>
      <c r="W70" s="7" t="s">
        <v>665</v>
      </c>
      <c r="X70" s="7" t="s">
        <v>164</v>
      </c>
      <c r="Y70" s="7" t="s">
        <v>167</v>
      </c>
      <c r="Z70" s="7" t="s">
        <v>212</v>
      </c>
      <c r="AA70" s="7" t="s">
        <v>413</v>
      </c>
      <c r="AB70" s="7"/>
      <c r="AC70" s="6" t="s">
        <v>548</v>
      </c>
      <c r="AD70" s="7">
        <v>0.1865</v>
      </c>
      <c r="AE70" s="7">
        <v>0.34899999999999998</v>
      </c>
      <c r="AF70" s="7">
        <v>-0.16259999999999999</v>
      </c>
      <c r="AG70" s="7">
        <v>2.3359999999999999E-2</v>
      </c>
      <c r="AH70" s="7">
        <v>65</v>
      </c>
      <c r="AI70" s="7">
        <v>94</v>
      </c>
      <c r="AJ70" s="7">
        <v>9.843</v>
      </c>
      <c r="AK70" s="7">
        <v>792</v>
      </c>
    </row>
    <row r="71" spans="1:37" x14ac:dyDescent="0.25">
      <c r="A71" s="7">
        <v>0.31</v>
      </c>
      <c r="B71" s="7">
        <v>0.24</v>
      </c>
      <c r="C71" s="7"/>
      <c r="D71" s="7"/>
      <c r="E71" s="7"/>
      <c r="F71" s="7"/>
      <c r="G71" s="7"/>
      <c r="H71" s="7">
        <v>0.42</v>
      </c>
      <c r="I71" s="7">
        <v>0.4</v>
      </c>
      <c r="J71" s="7"/>
      <c r="K71" s="7"/>
      <c r="L71" s="7"/>
      <c r="M71" s="7"/>
      <c r="U71" s="6" t="s">
        <v>545</v>
      </c>
      <c r="V71" s="7">
        <v>-3.5340000000000003E-2</v>
      </c>
      <c r="W71" s="7" t="s">
        <v>664</v>
      </c>
      <c r="X71" s="7" t="s">
        <v>186</v>
      </c>
      <c r="Y71" s="7" t="s">
        <v>185</v>
      </c>
      <c r="Z71" s="7">
        <v>0.97940000000000005</v>
      </c>
      <c r="AA71" s="7" t="s">
        <v>546</v>
      </c>
      <c r="AB71" s="7"/>
      <c r="AC71" s="6" t="s">
        <v>545</v>
      </c>
      <c r="AD71" s="7">
        <v>0.1865</v>
      </c>
      <c r="AE71" s="7">
        <v>0.2218</v>
      </c>
      <c r="AF71" s="7">
        <v>-3.5340000000000003E-2</v>
      </c>
      <c r="AG71" s="7">
        <v>2.724E-2</v>
      </c>
      <c r="AH71" s="7">
        <v>65</v>
      </c>
      <c r="AI71" s="7">
        <v>50</v>
      </c>
      <c r="AJ71" s="7">
        <v>1.835</v>
      </c>
      <c r="AK71" s="7">
        <v>792</v>
      </c>
    </row>
    <row r="72" spans="1:37" x14ac:dyDescent="0.25">
      <c r="A72" s="7">
        <v>0.88</v>
      </c>
      <c r="B72" s="7">
        <v>0.51</v>
      </c>
      <c r="C72" s="7"/>
      <c r="D72" s="7"/>
      <c r="E72" s="7"/>
      <c r="F72" s="7"/>
      <c r="G72" s="7"/>
      <c r="H72" s="7">
        <v>0.36</v>
      </c>
      <c r="I72" s="7">
        <v>0.64</v>
      </c>
      <c r="J72" s="7"/>
      <c r="K72" s="7"/>
      <c r="L72" s="7"/>
      <c r="M72" s="7"/>
      <c r="U72" s="6" t="s">
        <v>542</v>
      </c>
      <c r="V72" s="7">
        <v>-6.2140000000000001E-2</v>
      </c>
      <c r="W72" s="7" t="s">
        <v>663</v>
      </c>
      <c r="X72" s="7" t="s">
        <v>186</v>
      </c>
      <c r="Y72" s="7" t="s">
        <v>185</v>
      </c>
      <c r="Z72" s="7">
        <v>0.4909</v>
      </c>
      <c r="AA72" s="7" t="s">
        <v>543</v>
      </c>
      <c r="AB72" s="7"/>
      <c r="AC72" s="6" t="s">
        <v>542</v>
      </c>
      <c r="AD72" s="7">
        <v>0.1865</v>
      </c>
      <c r="AE72" s="7">
        <v>0.24859999999999999</v>
      </c>
      <c r="AF72" s="7">
        <v>-6.2140000000000001E-2</v>
      </c>
      <c r="AG72" s="7">
        <v>2.724E-2</v>
      </c>
      <c r="AH72" s="7">
        <v>65</v>
      </c>
      <c r="AI72" s="7">
        <v>50</v>
      </c>
      <c r="AJ72" s="7">
        <v>3.226</v>
      </c>
      <c r="AK72" s="7">
        <v>792</v>
      </c>
    </row>
    <row r="73" spans="1:37" x14ac:dyDescent="0.25">
      <c r="A73" s="7">
        <v>0.3</v>
      </c>
      <c r="B73" s="7">
        <v>0.4</v>
      </c>
      <c r="C73" s="7"/>
      <c r="D73" s="7"/>
      <c r="E73" s="7"/>
      <c r="F73" s="7"/>
      <c r="G73" s="7"/>
      <c r="H73" s="7">
        <v>0.5</v>
      </c>
      <c r="I73" s="7">
        <v>0.44</v>
      </c>
      <c r="J73" s="7"/>
      <c r="K73" s="7"/>
      <c r="L73" s="7"/>
      <c r="M73" s="7"/>
      <c r="U73" s="6" t="s">
        <v>539</v>
      </c>
      <c r="V73" s="7">
        <v>-0.1114</v>
      </c>
      <c r="W73" s="7" t="s">
        <v>662</v>
      </c>
      <c r="X73" s="7" t="s">
        <v>164</v>
      </c>
      <c r="Y73" s="7" t="s">
        <v>254</v>
      </c>
      <c r="Z73" s="7">
        <v>2.3E-3</v>
      </c>
      <c r="AA73" s="7" t="s">
        <v>540</v>
      </c>
      <c r="AB73" s="7"/>
      <c r="AC73" s="6" t="s">
        <v>539</v>
      </c>
      <c r="AD73" s="7">
        <v>0.1865</v>
      </c>
      <c r="AE73" s="7">
        <v>0.2979</v>
      </c>
      <c r="AF73" s="7">
        <v>-0.1114</v>
      </c>
      <c r="AG73" s="7">
        <v>2.6939999999999999E-2</v>
      </c>
      <c r="AH73" s="7">
        <v>65</v>
      </c>
      <c r="AI73" s="7">
        <v>52</v>
      </c>
      <c r="AJ73" s="7">
        <v>5.8490000000000002</v>
      </c>
      <c r="AK73" s="7">
        <v>792</v>
      </c>
    </row>
    <row r="74" spans="1:37" x14ac:dyDescent="0.25">
      <c r="A74" s="7">
        <v>0.56000000000000005</v>
      </c>
      <c r="B74" s="7">
        <v>0.52</v>
      </c>
      <c r="C74" s="7"/>
      <c r="D74" s="7"/>
      <c r="E74" s="7"/>
      <c r="F74" s="7"/>
      <c r="G74" s="7"/>
      <c r="H74" s="7">
        <v>0.34</v>
      </c>
      <c r="I74" s="7">
        <v>0.42</v>
      </c>
      <c r="J74" s="7"/>
      <c r="K74" s="7"/>
      <c r="L74" s="7"/>
      <c r="M74" s="7"/>
      <c r="U74" s="6" t="s">
        <v>536</v>
      </c>
      <c r="V74" s="7">
        <v>-6.2310000000000004E-3</v>
      </c>
      <c r="W74" s="7" t="s">
        <v>661</v>
      </c>
      <c r="X74" s="7" t="s">
        <v>186</v>
      </c>
      <c r="Y74" s="7" t="s">
        <v>185</v>
      </c>
      <c r="Z74" s="7" t="s">
        <v>464</v>
      </c>
      <c r="AA74" s="7" t="s">
        <v>537</v>
      </c>
      <c r="AB74" s="7"/>
      <c r="AC74" s="6" t="s">
        <v>536</v>
      </c>
      <c r="AD74" s="7">
        <v>0.1865</v>
      </c>
      <c r="AE74" s="7">
        <v>0.19270000000000001</v>
      </c>
      <c r="AF74" s="7">
        <v>-6.2310000000000004E-3</v>
      </c>
      <c r="AG74" s="7">
        <v>2.6939999999999999E-2</v>
      </c>
      <c r="AH74" s="7">
        <v>65</v>
      </c>
      <c r="AI74" s="7">
        <v>52</v>
      </c>
      <c r="AJ74" s="7">
        <v>0.3271</v>
      </c>
      <c r="AK74" s="7">
        <v>792</v>
      </c>
    </row>
    <row r="75" spans="1:37" x14ac:dyDescent="0.25">
      <c r="A75" s="7">
        <v>0.8</v>
      </c>
      <c r="B75" s="7">
        <v>0.4</v>
      </c>
      <c r="C75" s="7"/>
      <c r="D75" s="7"/>
      <c r="E75" s="7"/>
      <c r="F75" s="7"/>
      <c r="G75" s="7"/>
      <c r="H75" s="7">
        <v>0.26</v>
      </c>
      <c r="I75" s="7">
        <v>0.2</v>
      </c>
      <c r="J75" s="7"/>
      <c r="K75" s="7"/>
      <c r="L75" s="7"/>
      <c r="M75" s="7"/>
      <c r="U75" s="6" t="s">
        <v>534</v>
      </c>
      <c r="V75" s="7">
        <v>5.5319999999999996E-3</v>
      </c>
      <c r="W75" s="7" t="s">
        <v>660</v>
      </c>
      <c r="X75" s="7" t="s">
        <v>186</v>
      </c>
      <c r="Y75" s="7" t="s">
        <v>185</v>
      </c>
      <c r="Z75" s="7" t="s">
        <v>464</v>
      </c>
      <c r="AA75" s="7" t="s">
        <v>404</v>
      </c>
      <c r="AB75" s="7"/>
      <c r="AC75" s="6" t="s">
        <v>534</v>
      </c>
      <c r="AD75" s="7">
        <v>0.35460000000000003</v>
      </c>
      <c r="AE75" s="7">
        <v>0.34899999999999998</v>
      </c>
      <c r="AF75" s="7">
        <v>5.5319999999999996E-3</v>
      </c>
      <c r="AG75" s="7">
        <v>2.112E-2</v>
      </c>
      <c r="AH75" s="7">
        <v>94</v>
      </c>
      <c r="AI75" s="7">
        <v>94</v>
      </c>
      <c r="AJ75" s="7">
        <v>0.37040000000000001</v>
      </c>
      <c r="AK75" s="7">
        <v>792</v>
      </c>
    </row>
    <row r="76" spans="1:37" x14ac:dyDescent="0.25">
      <c r="A76" s="7">
        <v>0.35</v>
      </c>
      <c r="B76" s="7">
        <v>0.1</v>
      </c>
      <c r="C76" s="7"/>
      <c r="D76" s="7"/>
      <c r="E76" s="7"/>
      <c r="F76" s="7"/>
      <c r="G76" s="7"/>
      <c r="H76" s="7">
        <v>0.35</v>
      </c>
      <c r="I76" s="7">
        <v>0.3</v>
      </c>
      <c r="J76" s="7"/>
      <c r="K76" s="7"/>
      <c r="L76" s="7"/>
      <c r="M76" s="7"/>
      <c r="U76" s="6" t="s">
        <v>163</v>
      </c>
      <c r="V76" s="7">
        <v>0.1328</v>
      </c>
      <c r="W76" s="7" t="s">
        <v>659</v>
      </c>
      <c r="X76" s="7" t="s">
        <v>164</v>
      </c>
      <c r="Y76" s="7" t="s">
        <v>167</v>
      </c>
      <c r="Z76" s="7" t="s">
        <v>212</v>
      </c>
      <c r="AA76" s="7" t="s">
        <v>532</v>
      </c>
      <c r="AB76" s="7"/>
      <c r="AC76" s="6" t="s">
        <v>163</v>
      </c>
      <c r="AD76" s="7">
        <v>0.35460000000000003</v>
      </c>
      <c r="AE76" s="7">
        <v>0.2218</v>
      </c>
      <c r="AF76" s="7">
        <v>0.1328</v>
      </c>
      <c r="AG76" s="7">
        <v>2.5350000000000001E-2</v>
      </c>
      <c r="AH76" s="7">
        <v>94</v>
      </c>
      <c r="AI76" s="7">
        <v>50</v>
      </c>
      <c r="AJ76" s="7">
        <v>7.4089999999999998</v>
      </c>
      <c r="AK76" s="7">
        <v>792</v>
      </c>
    </row>
    <row r="77" spans="1:37" x14ac:dyDescent="0.25">
      <c r="A77" s="7">
        <v>0.57999999999999996</v>
      </c>
      <c r="B77" s="7">
        <v>0.32</v>
      </c>
      <c r="C77" s="7"/>
      <c r="D77" s="7"/>
      <c r="E77" s="7"/>
      <c r="F77" s="7"/>
      <c r="G77" s="7"/>
      <c r="H77" s="7">
        <v>0.34</v>
      </c>
      <c r="I77" s="7">
        <v>0.22</v>
      </c>
      <c r="J77" s="7"/>
      <c r="K77" s="7"/>
      <c r="L77" s="7"/>
      <c r="M77" s="7"/>
      <c r="U77" s="6" t="s">
        <v>529</v>
      </c>
      <c r="V77" s="7">
        <v>0.106</v>
      </c>
      <c r="W77" s="7" t="s">
        <v>658</v>
      </c>
      <c r="X77" s="7" t="s">
        <v>164</v>
      </c>
      <c r="Y77" s="7" t="s">
        <v>254</v>
      </c>
      <c r="Z77" s="7">
        <v>1.9E-3</v>
      </c>
      <c r="AA77" s="7" t="s">
        <v>530</v>
      </c>
      <c r="AB77" s="7"/>
      <c r="AC77" s="6" t="s">
        <v>529</v>
      </c>
      <c r="AD77" s="7">
        <v>0.35460000000000003</v>
      </c>
      <c r="AE77" s="7">
        <v>0.24859999999999999</v>
      </c>
      <c r="AF77" s="7">
        <v>0.106</v>
      </c>
      <c r="AG77" s="7">
        <v>2.5350000000000001E-2</v>
      </c>
      <c r="AH77" s="7">
        <v>94</v>
      </c>
      <c r="AI77" s="7">
        <v>50</v>
      </c>
      <c r="AJ77" s="7">
        <v>5.9130000000000003</v>
      </c>
      <c r="AK77" s="7">
        <v>792</v>
      </c>
    </row>
    <row r="78" spans="1:37" x14ac:dyDescent="0.25">
      <c r="A78" s="7">
        <v>0.42</v>
      </c>
      <c r="B78" s="7">
        <v>0.26</v>
      </c>
      <c r="C78" s="7"/>
      <c r="D78" s="7"/>
      <c r="E78" s="7"/>
      <c r="F78" s="7"/>
      <c r="G78" s="7"/>
      <c r="H78" s="7">
        <v>0.24</v>
      </c>
      <c r="I78" s="7">
        <v>0.11</v>
      </c>
      <c r="J78" s="7"/>
      <c r="K78" s="7"/>
      <c r="L78" s="7"/>
      <c r="M78" s="7"/>
      <c r="U78" s="6" t="s">
        <v>526</v>
      </c>
      <c r="V78" s="7">
        <v>5.6689999999999997E-2</v>
      </c>
      <c r="W78" s="7" t="s">
        <v>657</v>
      </c>
      <c r="X78" s="7" t="s">
        <v>186</v>
      </c>
      <c r="Y78" s="7" t="s">
        <v>185</v>
      </c>
      <c r="Z78" s="7">
        <v>0.50249999999999995</v>
      </c>
      <c r="AA78" s="7" t="s">
        <v>527</v>
      </c>
      <c r="AB78" s="7"/>
      <c r="AC78" s="6" t="s">
        <v>526</v>
      </c>
      <c r="AD78" s="7">
        <v>0.35460000000000003</v>
      </c>
      <c r="AE78" s="7">
        <v>0.2979</v>
      </c>
      <c r="AF78" s="7">
        <v>5.6689999999999997E-2</v>
      </c>
      <c r="AG78" s="7">
        <v>2.503E-2</v>
      </c>
      <c r="AH78" s="7">
        <v>94</v>
      </c>
      <c r="AI78" s="7">
        <v>52</v>
      </c>
      <c r="AJ78" s="7">
        <v>3.2040000000000002</v>
      </c>
      <c r="AK78" s="7">
        <v>792</v>
      </c>
    </row>
    <row r="79" spans="1:37" x14ac:dyDescent="0.25">
      <c r="A79" s="7">
        <v>0.6</v>
      </c>
      <c r="B79" s="7">
        <v>0.22</v>
      </c>
      <c r="C79" s="7"/>
      <c r="D79" s="7"/>
      <c r="E79" s="7"/>
      <c r="F79" s="7"/>
      <c r="G79" s="7"/>
      <c r="H79" s="7">
        <v>0.49</v>
      </c>
      <c r="I79" s="7">
        <v>0.27</v>
      </c>
      <c r="J79" s="7"/>
      <c r="K79" s="7"/>
      <c r="L79" s="7"/>
      <c r="M79" s="7"/>
      <c r="U79" s="6" t="s">
        <v>523</v>
      </c>
      <c r="V79" s="7">
        <v>0.16189999999999999</v>
      </c>
      <c r="W79" s="7" t="s">
        <v>656</v>
      </c>
      <c r="X79" s="7" t="s">
        <v>164</v>
      </c>
      <c r="Y79" s="7" t="s">
        <v>167</v>
      </c>
      <c r="Z79" s="7" t="s">
        <v>212</v>
      </c>
      <c r="AA79" s="7" t="s">
        <v>524</v>
      </c>
      <c r="AB79" s="7"/>
      <c r="AC79" s="6" t="s">
        <v>523</v>
      </c>
      <c r="AD79" s="7">
        <v>0.35460000000000003</v>
      </c>
      <c r="AE79" s="7">
        <v>0.19270000000000001</v>
      </c>
      <c r="AF79" s="7">
        <v>0.16189999999999999</v>
      </c>
      <c r="AG79" s="7">
        <v>2.503E-2</v>
      </c>
      <c r="AH79" s="7">
        <v>94</v>
      </c>
      <c r="AI79" s="7">
        <v>52</v>
      </c>
      <c r="AJ79" s="7">
        <v>9.1479999999999997</v>
      </c>
      <c r="AK79" s="7">
        <v>792</v>
      </c>
    </row>
    <row r="80" spans="1:37" x14ac:dyDescent="0.25">
      <c r="A80" s="7">
        <v>0.69</v>
      </c>
      <c r="B80" s="7">
        <v>0.47</v>
      </c>
      <c r="C80" s="7"/>
      <c r="D80" s="7"/>
      <c r="E80" s="7"/>
      <c r="F80" s="7"/>
      <c r="G80" s="7"/>
      <c r="H80" s="7">
        <v>0.28999999999999998</v>
      </c>
      <c r="I80" s="7">
        <v>0.27</v>
      </c>
      <c r="J80" s="7"/>
      <c r="K80" s="7"/>
      <c r="L80" s="7"/>
      <c r="M80" s="7"/>
      <c r="U80" s="6" t="s">
        <v>520</v>
      </c>
      <c r="V80" s="7">
        <v>0.12720000000000001</v>
      </c>
      <c r="W80" s="7" t="s">
        <v>655</v>
      </c>
      <c r="X80" s="7" t="s">
        <v>164</v>
      </c>
      <c r="Y80" s="7" t="s">
        <v>167</v>
      </c>
      <c r="Z80" s="7" t="s">
        <v>212</v>
      </c>
      <c r="AA80" s="7" t="s">
        <v>521</v>
      </c>
      <c r="AB80" s="7"/>
      <c r="AC80" s="6" t="s">
        <v>520</v>
      </c>
      <c r="AD80" s="7">
        <v>0.34899999999999998</v>
      </c>
      <c r="AE80" s="7">
        <v>0.2218</v>
      </c>
      <c r="AF80" s="7">
        <v>0.12720000000000001</v>
      </c>
      <c r="AG80" s="7">
        <v>2.5350000000000001E-2</v>
      </c>
      <c r="AH80" s="7">
        <v>94</v>
      </c>
      <c r="AI80" s="7">
        <v>50</v>
      </c>
      <c r="AJ80" s="7">
        <v>7.1</v>
      </c>
      <c r="AK80" s="7">
        <v>792</v>
      </c>
    </row>
    <row r="81" spans="1:37" x14ac:dyDescent="0.25">
      <c r="A81" s="7">
        <v>0.38</v>
      </c>
      <c r="B81" s="7">
        <v>0.3</v>
      </c>
      <c r="C81" s="7"/>
      <c r="D81" s="7"/>
      <c r="E81" s="7"/>
      <c r="F81" s="7"/>
      <c r="G81" s="7"/>
      <c r="H81" s="7">
        <v>0.3</v>
      </c>
      <c r="I81" s="7">
        <v>0.84</v>
      </c>
      <c r="J81" s="7"/>
      <c r="K81" s="7"/>
      <c r="L81" s="7"/>
      <c r="M81" s="7"/>
      <c r="U81" s="6" t="s">
        <v>517</v>
      </c>
      <c r="V81" s="7">
        <v>0.1004</v>
      </c>
      <c r="W81" s="7" t="s">
        <v>654</v>
      </c>
      <c r="X81" s="7" t="s">
        <v>164</v>
      </c>
      <c r="Y81" s="7" t="s">
        <v>254</v>
      </c>
      <c r="Z81" s="7">
        <v>4.5999999999999999E-3</v>
      </c>
      <c r="AA81" s="7" t="s">
        <v>518</v>
      </c>
      <c r="AB81" s="7"/>
      <c r="AC81" s="6" t="s">
        <v>517</v>
      </c>
      <c r="AD81" s="7">
        <v>0.34899999999999998</v>
      </c>
      <c r="AE81" s="7">
        <v>0.24859999999999999</v>
      </c>
      <c r="AF81" s="7">
        <v>0.1004</v>
      </c>
      <c r="AG81" s="7">
        <v>2.5350000000000001E-2</v>
      </c>
      <c r="AH81" s="7">
        <v>94</v>
      </c>
      <c r="AI81" s="7">
        <v>50</v>
      </c>
      <c r="AJ81" s="7">
        <v>5.6040000000000001</v>
      </c>
      <c r="AK81" s="7">
        <v>792</v>
      </c>
    </row>
    <row r="82" spans="1:37" x14ac:dyDescent="0.25">
      <c r="A82" s="7">
        <v>0.65</v>
      </c>
      <c r="B82" s="7">
        <v>0.42</v>
      </c>
      <c r="C82" s="7"/>
      <c r="D82" s="7"/>
      <c r="E82" s="7"/>
      <c r="F82" s="7"/>
      <c r="G82" s="7"/>
      <c r="H82" s="7">
        <v>0.4</v>
      </c>
      <c r="I82" s="7">
        <v>0.42</v>
      </c>
      <c r="J82" s="7"/>
      <c r="K82" s="7"/>
      <c r="L82" s="7"/>
      <c r="M82" s="7"/>
      <c r="U82" s="6" t="s">
        <v>514</v>
      </c>
      <c r="V82" s="7">
        <v>5.1159999999999997E-2</v>
      </c>
      <c r="W82" s="7" t="s">
        <v>653</v>
      </c>
      <c r="X82" s="7" t="s">
        <v>186</v>
      </c>
      <c r="Y82" s="7" t="s">
        <v>185</v>
      </c>
      <c r="Z82" s="7">
        <v>0.66269999999999996</v>
      </c>
      <c r="AA82" s="7" t="s">
        <v>515</v>
      </c>
      <c r="AB82" s="7"/>
      <c r="AC82" s="6" t="s">
        <v>514</v>
      </c>
      <c r="AD82" s="7">
        <v>0.34899999999999998</v>
      </c>
      <c r="AE82" s="7">
        <v>0.2979</v>
      </c>
      <c r="AF82" s="7">
        <v>5.1159999999999997E-2</v>
      </c>
      <c r="AG82" s="7">
        <v>2.503E-2</v>
      </c>
      <c r="AH82" s="7">
        <v>94</v>
      </c>
      <c r="AI82" s="7">
        <v>52</v>
      </c>
      <c r="AJ82" s="7">
        <v>2.891</v>
      </c>
      <c r="AK82" s="7">
        <v>792</v>
      </c>
    </row>
    <row r="83" spans="1:37" x14ac:dyDescent="0.25">
      <c r="A83" s="7">
        <v>0.63</v>
      </c>
      <c r="B83" s="7">
        <v>0.47</v>
      </c>
      <c r="C83" s="7"/>
      <c r="D83" s="7"/>
      <c r="E83" s="7"/>
      <c r="F83" s="7"/>
      <c r="G83" s="7"/>
      <c r="H83" s="7">
        <v>0.69</v>
      </c>
      <c r="I83" s="7">
        <v>0.52</v>
      </c>
      <c r="J83" s="7"/>
      <c r="K83" s="7"/>
      <c r="L83" s="7"/>
      <c r="M83" s="7"/>
      <c r="U83" s="6" t="s">
        <v>511</v>
      </c>
      <c r="V83" s="7">
        <v>0.15640000000000001</v>
      </c>
      <c r="W83" s="7" t="s">
        <v>652</v>
      </c>
      <c r="X83" s="7" t="s">
        <v>164</v>
      </c>
      <c r="Y83" s="7" t="s">
        <v>167</v>
      </c>
      <c r="Z83" s="7" t="s">
        <v>212</v>
      </c>
      <c r="AA83" s="7" t="s">
        <v>512</v>
      </c>
      <c r="AB83" s="7"/>
      <c r="AC83" s="6" t="s">
        <v>511</v>
      </c>
      <c r="AD83" s="7">
        <v>0.34899999999999998</v>
      </c>
      <c r="AE83" s="7">
        <v>0.19270000000000001</v>
      </c>
      <c r="AF83" s="7">
        <v>0.15640000000000001</v>
      </c>
      <c r="AG83" s="7">
        <v>2.503E-2</v>
      </c>
      <c r="AH83" s="7">
        <v>94</v>
      </c>
      <c r="AI83" s="7">
        <v>52</v>
      </c>
      <c r="AJ83" s="7">
        <v>8.8360000000000003</v>
      </c>
      <c r="AK83" s="7">
        <v>792</v>
      </c>
    </row>
    <row r="84" spans="1:37" x14ac:dyDescent="0.25">
      <c r="A84" s="7">
        <v>0.66</v>
      </c>
      <c r="B84" s="7">
        <v>0.35</v>
      </c>
      <c r="C84" s="7"/>
      <c r="D84" s="7"/>
      <c r="E84" s="7"/>
      <c r="F84" s="7"/>
      <c r="G84" s="7"/>
      <c r="H84" s="7">
        <v>0.49</v>
      </c>
      <c r="I84" s="7">
        <v>0.23</v>
      </c>
      <c r="J84" s="7"/>
      <c r="K84" s="7"/>
      <c r="L84" s="7"/>
      <c r="M84" s="7"/>
      <c r="U84" s="6" t="s">
        <v>508</v>
      </c>
      <c r="V84" s="7">
        <v>-2.6800000000000001E-2</v>
      </c>
      <c r="W84" s="7" t="s">
        <v>651</v>
      </c>
      <c r="X84" s="7" t="s">
        <v>186</v>
      </c>
      <c r="Y84" s="7" t="s">
        <v>185</v>
      </c>
      <c r="Z84" s="7">
        <v>0.99890000000000001</v>
      </c>
      <c r="AA84" s="7" t="s">
        <v>509</v>
      </c>
      <c r="AB84" s="7"/>
      <c r="AC84" s="6" t="s">
        <v>508</v>
      </c>
      <c r="AD84" s="7">
        <v>0.2218</v>
      </c>
      <c r="AE84" s="7">
        <v>0.24859999999999999</v>
      </c>
      <c r="AF84" s="7">
        <v>-2.6800000000000001E-2</v>
      </c>
      <c r="AG84" s="7">
        <v>2.896E-2</v>
      </c>
      <c r="AH84" s="7">
        <v>50</v>
      </c>
      <c r="AI84" s="7">
        <v>50</v>
      </c>
      <c r="AJ84" s="7">
        <v>1.3089999999999999</v>
      </c>
      <c r="AK84" s="7">
        <v>792</v>
      </c>
    </row>
    <row r="85" spans="1:37" x14ac:dyDescent="0.25">
      <c r="A85" s="7"/>
      <c r="B85" s="7"/>
      <c r="C85" s="7"/>
      <c r="D85" s="7"/>
      <c r="E85" s="7"/>
      <c r="F85" s="7"/>
      <c r="G85" s="7"/>
      <c r="H85" s="7">
        <v>0.21</v>
      </c>
      <c r="I85" s="7">
        <v>0.47</v>
      </c>
      <c r="J85" s="7"/>
      <c r="K85" s="7"/>
      <c r="L85" s="7"/>
      <c r="M85" s="7"/>
      <c r="U85" s="6" t="s">
        <v>505</v>
      </c>
      <c r="V85" s="7">
        <v>-7.6079999999999995E-2</v>
      </c>
      <c r="W85" s="7" t="s">
        <v>650</v>
      </c>
      <c r="X85" s="7" t="s">
        <v>186</v>
      </c>
      <c r="Y85" s="7" t="s">
        <v>185</v>
      </c>
      <c r="Z85" s="7">
        <v>0.25230000000000002</v>
      </c>
      <c r="AA85" s="7" t="s">
        <v>506</v>
      </c>
      <c r="AB85" s="7"/>
      <c r="AC85" s="6" t="s">
        <v>505</v>
      </c>
      <c r="AD85" s="7">
        <v>0.2218</v>
      </c>
      <c r="AE85" s="7">
        <v>0.2979</v>
      </c>
      <c r="AF85" s="7">
        <v>-7.6079999999999995E-2</v>
      </c>
      <c r="AG85" s="7">
        <v>2.8680000000000001E-2</v>
      </c>
      <c r="AH85" s="7">
        <v>50</v>
      </c>
      <c r="AI85" s="7">
        <v>52</v>
      </c>
      <c r="AJ85" s="7">
        <v>3.7519999999999998</v>
      </c>
      <c r="AK85" s="7">
        <v>792</v>
      </c>
    </row>
    <row r="86" spans="1:37" x14ac:dyDescent="0.25">
      <c r="A86" s="7"/>
      <c r="B86" s="7"/>
      <c r="C86" s="7"/>
      <c r="D86" s="7"/>
      <c r="E86" s="7"/>
      <c r="F86" s="7"/>
      <c r="G86" s="7"/>
      <c r="H86" s="7">
        <v>0.26</v>
      </c>
      <c r="I86" s="7">
        <v>0.19</v>
      </c>
      <c r="J86" s="7"/>
      <c r="K86" s="7"/>
      <c r="L86" s="7"/>
      <c r="M86" s="7"/>
      <c r="U86" s="6" t="s">
        <v>502</v>
      </c>
      <c r="V86" s="7">
        <v>2.911E-2</v>
      </c>
      <c r="W86" s="7" t="s">
        <v>649</v>
      </c>
      <c r="X86" s="7" t="s">
        <v>186</v>
      </c>
      <c r="Y86" s="7" t="s">
        <v>185</v>
      </c>
      <c r="Z86" s="7">
        <v>0.99739999999999995</v>
      </c>
      <c r="AA86" s="7" t="s">
        <v>503</v>
      </c>
      <c r="AB86" s="7"/>
      <c r="AC86" s="6" t="s">
        <v>502</v>
      </c>
      <c r="AD86" s="7">
        <v>0.2218</v>
      </c>
      <c r="AE86" s="7">
        <v>0.19270000000000001</v>
      </c>
      <c r="AF86" s="7">
        <v>2.911E-2</v>
      </c>
      <c r="AG86" s="7">
        <v>2.8680000000000001E-2</v>
      </c>
      <c r="AH86" s="7">
        <v>50</v>
      </c>
      <c r="AI86" s="7">
        <v>52</v>
      </c>
      <c r="AJ86" s="7">
        <v>1.4350000000000001</v>
      </c>
      <c r="AK86" s="7">
        <v>792</v>
      </c>
    </row>
    <row r="87" spans="1:37" x14ac:dyDescent="0.25">
      <c r="A87" s="7"/>
      <c r="B87" s="7"/>
      <c r="C87" s="7"/>
      <c r="D87" s="7"/>
      <c r="E87" s="7"/>
      <c r="F87" s="7"/>
      <c r="G87" s="7"/>
      <c r="H87" s="7">
        <v>0.3</v>
      </c>
      <c r="I87" s="7">
        <v>0.45</v>
      </c>
      <c r="J87" s="7"/>
      <c r="K87" s="7"/>
      <c r="L87" s="7"/>
      <c r="M87" s="7"/>
      <c r="U87" s="6" t="s">
        <v>499</v>
      </c>
      <c r="V87" s="7">
        <v>-4.9279999999999997E-2</v>
      </c>
      <c r="W87" s="7" t="s">
        <v>648</v>
      </c>
      <c r="X87" s="7" t="s">
        <v>186</v>
      </c>
      <c r="Y87" s="7" t="s">
        <v>185</v>
      </c>
      <c r="Z87" s="7">
        <v>0.85950000000000004</v>
      </c>
      <c r="AA87" s="7" t="s">
        <v>500</v>
      </c>
      <c r="AB87" s="7"/>
      <c r="AC87" s="6" t="s">
        <v>499</v>
      </c>
      <c r="AD87" s="7">
        <v>0.24859999999999999</v>
      </c>
      <c r="AE87" s="7">
        <v>0.2979</v>
      </c>
      <c r="AF87" s="7">
        <v>-4.9279999999999997E-2</v>
      </c>
      <c r="AG87" s="7">
        <v>2.8680000000000001E-2</v>
      </c>
      <c r="AH87" s="7">
        <v>50</v>
      </c>
      <c r="AI87" s="7">
        <v>52</v>
      </c>
      <c r="AJ87" s="7">
        <v>2.4300000000000002</v>
      </c>
      <c r="AK87" s="7">
        <v>792</v>
      </c>
    </row>
    <row r="88" spans="1:37" x14ac:dyDescent="0.25">
      <c r="A88" s="7"/>
      <c r="B88" s="7"/>
      <c r="C88" s="7"/>
      <c r="D88" s="7"/>
      <c r="E88" s="7"/>
      <c r="F88" s="7"/>
      <c r="G88" s="7"/>
      <c r="H88" s="7">
        <v>0.28999999999999998</v>
      </c>
      <c r="I88" s="7">
        <v>0.34</v>
      </c>
      <c r="J88" s="7"/>
      <c r="K88" s="7"/>
      <c r="L88" s="7"/>
      <c r="M88" s="7"/>
      <c r="U88" s="6" t="s">
        <v>496</v>
      </c>
      <c r="V88" s="7">
        <v>5.5910000000000001E-2</v>
      </c>
      <c r="W88" s="7" t="s">
        <v>647</v>
      </c>
      <c r="X88" s="7" t="s">
        <v>186</v>
      </c>
      <c r="Y88" s="7" t="s">
        <v>185</v>
      </c>
      <c r="Z88" s="7">
        <v>0.72750000000000004</v>
      </c>
      <c r="AA88" s="7" t="s">
        <v>497</v>
      </c>
      <c r="AB88" s="7"/>
      <c r="AC88" s="6" t="s">
        <v>496</v>
      </c>
      <c r="AD88" s="7">
        <v>0.24859999999999999</v>
      </c>
      <c r="AE88" s="7">
        <v>0.19270000000000001</v>
      </c>
      <c r="AF88" s="7">
        <v>5.5910000000000001E-2</v>
      </c>
      <c r="AG88" s="7">
        <v>2.8680000000000001E-2</v>
      </c>
      <c r="AH88" s="7">
        <v>50</v>
      </c>
      <c r="AI88" s="7">
        <v>52</v>
      </c>
      <c r="AJ88" s="7">
        <v>2.7570000000000001</v>
      </c>
      <c r="AK88" s="7">
        <v>792</v>
      </c>
    </row>
    <row r="89" spans="1:37" x14ac:dyDescent="0.25">
      <c r="A89" s="7"/>
      <c r="B89" s="7"/>
      <c r="C89" s="7"/>
      <c r="D89" s="7"/>
      <c r="E89" s="7"/>
      <c r="F89" s="7"/>
      <c r="G89" s="7"/>
      <c r="H89" s="7">
        <v>0.32</v>
      </c>
      <c r="I89" s="7">
        <v>0.3</v>
      </c>
      <c r="J89" s="7"/>
      <c r="K89" s="7"/>
      <c r="L89" s="7"/>
      <c r="M89" s="7"/>
      <c r="U89" s="6" t="s">
        <v>493</v>
      </c>
      <c r="V89" s="7">
        <v>0.1052</v>
      </c>
      <c r="W89" s="7" t="s">
        <v>646</v>
      </c>
      <c r="X89" s="7" t="s">
        <v>164</v>
      </c>
      <c r="Y89" s="7" t="s">
        <v>262</v>
      </c>
      <c r="Z89" s="7">
        <v>1.21E-2</v>
      </c>
      <c r="AA89" s="7" t="s">
        <v>494</v>
      </c>
      <c r="AB89" s="7"/>
      <c r="AC89" s="6" t="s">
        <v>493</v>
      </c>
      <c r="AD89" s="7">
        <v>0.2979</v>
      </c>
      <c r="AE89" s="7">
        <v>0.19270000000000001</v>
      </c>
      <c r="AF89" s="7">
        <v>0.1052</v>
      </c>
      <c r="AG89" s="7">
        <v>2.8400000000000002E-2</v>
      </c>
      <c r="AH89" s="7">
        <v>52</v>
      </c>
      <c r="AI89" s="7">
        <v>52</v>
      </c>
      <c r="AJ89" s="7">
        <v>5.2389999999999999</v>
      </c>
      <c r="AK89" s="7">
        <v>792</v>
      </c>
    </row>
    <row r="90" spans="1:37" x14ac:dyDescent="0.25">
      <c r="A90" s="7"/>
      <c r="B90" s="7"/>
      <c r="C90" s="7"/>
      <c r="D90" s="7"/>
      <c r="E90" s="7"/>
      <c r="F90" s="7"/>
      <c r="G90" s="7"/>
      <c r="H90" s="7">
        <v>0.44</v>
      </c>
      <c r="I90" s="7">
        <v>0.45</v>
      </c>
      <c r="J90" s="7"/>
      <c r="K90" s="7"/>
      <c r="L90" s="7"/>
      <c r="M90" s="7"/>
      <c r="U90" s="6"/>
      <c r="V90" s="7"/>
      <c r="W90" s="7"/>
      <c r="X90" s="7"/>
      <c r="Y90" s="7"/>
      <c r="Z90" s="7"/>
      <c r="AA90" s="7"/>
      <c r="AB90" s="7"/>
      <c r="AC90" s="7"/>
    </row>
    <row r="91" spans="1:37" x14ac:dyDescent="0.25">
      <c r="A91" s="7"/>
      <c r="B91" s="7"/>
      <c r="C91" s="7"/>
      <c r="D91" s="7"/>
      <c r="E91" s="7"/>
      <c r="F91" s="7"/>
      <c r="G91" s="7"/>
      <c r="H91" s="7">
        <v>0.4</v>
      </c>
      <c r="I91" s="7">
        <v>0.15</v>
      </c>
      <c r="J91" s="7"/>
      <c r="K91" s="7"/>
      <c r="L91" s="7"/>
      <c r="M91" s="7"/>
    </row>
    <row r="92" spans="1:37" x14ac:dyDescent="0.25">
      <c r="A92" s="7"/>
      <c r="B92" s="7"/>
      <c r="C92" s="7"/>
      <c r="D92" s="7"/>
      <c r="E92" s="7"/>
      <c r="F92" s="7"/>
      <c r="G92" s="7"/>
      <c r="H92" s="7">
        <v>0.43</v>
      </c>
      <c r="I92" s="7">
        <v>0.37</v>
      </c>
      <c r="J92" s="7"/>
      <c r="K92" s="7"/>
      <c r="L92" s="7"/>
      <c r="M92" s="7"/>
      <c r="O92" s="14" t="s">
        <v>204</v>
      </c>
    </row>
    <row r="93" spans="1:37" x14ac:dyDescent="0.25">
      <c r="A93" s="7"/>
      <c r="B93" s="7"/>
      <c r="C93" s="7"/>
      <c r="D93" s="7"/>
      <c r="E93" s="7"/>
      <c r="F93" s="7"/>
      <c r="G93" s="7"/>
      <c r="H93" s="7">
        <v>0.22</v>
      </c>
      <c r="I93" s="7">
        <v>0.16</v>
      </c>
      <c r="J93" s="7"/>
      <c r="K93" s="7"/>
      <c r="L93" s="7"/>
      <c r="M93" s="7"/>
      <c r="O93" s="6" t="s">
        <v>210</v>
      </c>
      <c r="P93" s="7"/>
      <c r="Q93" s="7"/>
      <c r="R93" s="7"/>
      <c r="S93" s="7"/>
      <c r="T93" s="7"/>
      <c r="U93" s="6" t="s">
        <v>209</v>
      </c>
      <c r="V93" s="7">
        <v>1</v>
      </c>
      <c r="W93" s="7"/>
      <c r="X93" s="7"/>
      <c r="Y93" s="7"/>
      <c r="Z93" s="7"/>
      <c r="AA93" s="7"/>
      <c r="AB93" s="7"/>
      <c r="AC93" s="7"/>
    </row>
    <row r="94" spans="1:37" x14ac:dyDescent="0.25">
      <c r="A94" s="7"/>
      <c r="B94" s="7"/>
      <c r="C94" s="7"/>
      <c r="D94" s="7"/>
      <c r="E94" s="7"/>
      <c r="F94" s="7"/>
      <c r="G94" s="7"/>
      <c r="H94" s="7">
        <v>0.28000000000000003</v>
      </c>
      <c r="I94" s="7">
        <v>0.22</v>
      </c>
      <c r="J94" s="7"/>
      <c r="K94" s="7"/>
      <c r="L94" s="7"/>
      <c r="M94" s="7"/>
      <c r="O94" s="6" t="s">
        <v>208</v>
      </c>
      <c r="P94" s="7">
        <v>26.32</v>
      </c>
      <c r="Q94" s="7"/>
      <c r="R94" s="7"/>
      <c r="S94" s="7"/>
      <c r="T94" s="7"/>
      <c r="U94" s="6" t="s">
        <v>207</v>
      </c>
      <c r="V94" s="7">
        <v>66</v>
      </c>
      <c r="W94" s="7"/>
      <c r="X94" s="7"/>
      <c r="Y94" s="7"/>
      <c r="Z94" s="7"/>
      <c r="AA94" s="7"/>
      <c r="AB94" s="7"/>
      <c r="AC94" s="7"/>
    </row>
    <row r="95" spans="1:37" x14ac:dyDescent="0.25">
      <c r="A95" s="7"/>
      <c r="B95" s="7"/>
      <c r="C95" s="7"/>
      <c r="D95" s="7"/>
      <c r="E95" s="7"/>
      <c r="F95" s="7"/>
      <c r="G95" s="7"/>
      <c r="H95" s="7">
        <v>0.34</v>
      </c>
      <c r="I95" s="7">
        <v>0.19</v>
      </c>
      <c r="J95" s="7"/>
      <c r="K95" s="7"/>
      <c r="L95" s="7"/>
      <c r="M95" s="7"/>
      <c r="O95" s="6" t="s">
        <v>158</v>
      </c>
      <c r="P95" s="7" t="s">
        <v>170</v>
      </c>
      <c r="Q95" s="7"/>
      <c r="R95" s="7"/>
      <c r="S95" s="7"/>
      <c r="T95" s="7"/>
      <c r="U95" s="6" t="s">
        <v>206</v>
      </c>
      <c r="V95" s="7">
        <v>0.05</v>
      </c>
      <c r="W95" s="7"/>
      <c r="X95" s="7"/>
      <c r="Y95" s="7"/>
      <c r="Z95" s="7"/>
      <c r="AA95" s="7"/>
      <c r="AB95" s="7"/>
      <c r="AC95" s="7"/>
    </row>
    <row r="96" spans="1:37" x14ac:dyDescent="0.25">
      <c r="O96" s="6" t="s">
        <v>168</v>
      </c>
      <c r="P96" s="7" t="s">
        <v>167</v>
      </c>
      <c r="Q96" s="7"/>
      <c r="R96" s="7"/>
      <c r="S96" s="7"/>
      <c r="T96" s="7"/>
      <c r="U96" s="6"/>
      <c r="V96" s="7"/>
      <c r="W96" s="7"/>
      <c r="X96" s="7"/>
      <c r="Y96" s="7"/>
      <c r="Z96" s="7"/>
      <c r="AA96" s="7"/>
      <c r="AB96" s="7"/>
      <c r="AC96" s="7"/>
    </row>
    <row r="97" spans="15:38" x14ac:dyDescent="0.25">
      <c r="O97" s="6" t="s">
        <v>205</v>
      </c>
      <c r="P97" s="7" t="s">
        <v>164</v>
      </c>
      <c r="Q97" s="7"/>
      <c r="R97" s="7"/>
      <c r="S97" s="7"/>
      <c r="T97" s="7"/>
      <c r="U97" s="6" t="s">
        <v>204</v>
      </c>
      <c r="V97" s="7" t="s">
        <v>180</v>
      </c>
      <c r="W97" s="7" t="s">
        <v>203</v>
      </c>
      <c r="X97" s="7" t="s">
        <v>202</v>
      </c>
      <c r="Y97" s="7" t="s">
        <v>201</v>
      </c>
      <c r="Z97" s="7" t="s">
        <v>175</v>
      </c>
      <c r="AA97" s="7"/>
      <c r="AB97" s="7"/>
      <c r="AC97" s="6" t="s">
        <v>183</v>
      </c>
      <c r="AD97" s="7" t="s">
        <v>182</v>
      </c>
      <c r="AE97" s="7" t="s">
        <v>181</v>
      </c>
      <c r="AF97" s="7" t="s">
        <v>180</v>
      </c>
      <c r="AG97" s="7" t="s">
        <v>179</v>
      </c>
      <c r="AH97" s="7" t="s">
        <v>178</v>
      </c>
      <c r="AI97" s="7" t="s">
        <v>177</v>
      </c>
      <c r="AJ97" s="7" t="s">
        <v>176</v>
      </c>
      <c r="AK97" s="7" t="s">
        <v>150</v>
      </c>
      <c r="AL97" t="s">
        <v>175</v>
      </c>
    </row>
    <row r="98" spans="15:38" x14ac:dyDescent="0.25">
      <c r="O98" s="6" t="s">
        <v>200</v>
      </c>
      <c r="P98" s="7">
        <v>0.26769999999999999</v>
      </c>
      <c r="Q98" s="7"/>
      <c r="R98" s="7"/>
      <c r="S98" s="7"/>
      <c r="T98" s="7"/>
      <c r="U98" s="6" t="s">
        <v>636</v>
      </c>
      <c r="V98" s="7">
        <v>0.17369999999999999</v>
      </c>
      <c r="W98" s="7" t="s">
        <v>645</v>
      </c>
      <c r="X98" s="7" t="s">
        <v>164</v>
      </c>
      <c r="Y98" s="7" t="s">
        <v>167</v>
      </c>
      <c r="Z98" s="7" t="s">
        <v>170</v>
      </c>
      <c r="AA98" s="7" t="s">
        <v>198</v>
      </c>
      <c r="AB98" s="7"/>
      <c r="AC98" s="6" t="s">
        <v>636</v>
      </c>
      <c r="AD98" s="7">
        <v>0.50529999999999997</v>
      </c>
      <c r="AE98" s="7">
        <v>0.33160000000000001</v>
      </c>
      <c r="AF98" s="7">
        <v>0.17369999999999999</v>
      </c>
      <c r="AG98" s="7">
        <v>2.248E-2</v>
      </c>
      <c r="AH98" s="7">
        <v>83</v>
      </c>
      <c r="AI98" s="7">
        <v>83</v>
      </c>
      <c r="AJ98" s="7">
        <v>7.7290000000000001</v>
      </c>
      <c r="AK98" s="7">
        <v>792</v>
      </c>
      <c r="AL98" s="16">
        <f t="shared" ref="AL98:AL103" si="0">_xlfn.T.DIST.2T(AJ98,AK98)</f>
        <v>3.2854682969433637E-14</v>
      </c>
    </row>
    <row r="99" spans="15:38" x14ac:dyDescent="0.25">
      <c r="O99" s="6"/>
      <c r="P99" s="7"/>
      <c r="Q99" s="7"/>
      <c r="R99" s="7"/>
      <c r="S99" s="7"/>
      <c r="T99" s="7"/>
      <c r="U99" s="6" t="s">
        <v>171</v>
      </c>
      <c r="V99" s="7">
        <v>0.22500000000000001</v>
      </c>
      <c r="W99" s="7" t="s">
        <v>644</v>
      </c>
      <c r="X99" s="7" t="s">
        <v>164</v>
      </c>
      <c r="Y99" s="7" t="s">
        <v>167</v>
      </c>
      <c r="Z99" s="7" t="s">
        <v>170</v>
      </c>
      <c r="AA99" s="7" t="s">
        <v>196</v>
      </c>
      <c r="AB99" s="7"/>
      <c r="AC99" s="6" t="s">
        <v>171</v>
      </c>
      <c r="AD99" s="7">
        <v>0.50529999999999997</v>
      </c>
      <c r="AE99" s="7">
        <v>0.28029999999999999</v>
      </c>
      <c r="AF99" s="7">
        <v>0.22500000000000001</v>
      </c>
      <c r="AG99" s="7">
        <v>2.478E-2</v>
      </c>
      <c r="AH99" s="7">
        <v>83</v>
      </c>
      <c r="AI99" s="7">
        <v>58</v>
      </c>
      <c r="AJ99" s="7">
        <v>9.0779999999999994</v>
      </c>
      <c r="AK99" s="7">
        <v>792</v>
      </c>
      <c r="AL99" s="16">
        <f t="shared" si="0"/>
        <v>8.6331763631909735E-19</v>
      </c>
    </row>
    <row r="100" spans="15:38" x14ac:dyDescent="0.25">
      <c r="O100" s="6" t="s">
        <v>195</v>
      </c>
      <c r="P100" s="7"/>
      <c r="Q100" s="7"/>
      <c r="R100" s="7"/>
      <c r="S100" s="7"/>
      <c r="T100" s="7"/>
      <c r="U100" s="6" t="s">
        <v>631</v>
      </c>
      <c r="V100" s="7">
        <v>0.2213</v>
      </c>
      <c r="W100" s="7" t="s">
        <v>643</v>
      </c>
      <c r="X100" s="7" t="s">
        <v>164</v>
      </c>
      <c r="Y100" s="7" t="s">
        <v>167</v>
      </c>
      <c r="Z100" s="7" t="s">
        <v>170</v>
      </c>
      <c r="AA100" s="7" t="s">
        <v>193</v>
      </c>
      <c r="AB100" s="7"/>
      <c r="AC100" s="6" t="s">
        <v>631</v>
      </c>
      <c r="AD100" s="7">
        <v>0.50529999999999997</v>
      </c>
      <c r="AE100" s="7">
        <v>0.28399999999999997</v>
      </c>
      <c r="AF100" s="7">
        <v>0.2213</v>
      </c>
      <c r="AG100" s="7">
        <v>2.478E-2</v>
      </c>
      <c r="AH100" s="7">
        <v>83</v>
      </c>
      <c r="AI100" s="7">
        <v>58</v>
      </c>
      <c r="AJ100" s="7">
        <v>8.9320000000000004</v>
      </c>
      <c r="AK100" s="7">
        <v>792</v>
      </c>
      <c r="AL100" s="16">
        <f t="shared" si="0"/>
        <v>2.8862961700423869E-18</v>
      </c>
    </row>
    <row r="101" spans="15:38" x14ac:dyDescent="0.25">
      <c r="O101" s="6" t="s">
        <v>159</v>
      </c>
      <c r="P101" s="7" t="s">
        <v>642</v>
      </c>
      <c r="Q101" s="7"/>
      <c r="R101" s="7"/>
      <c r="S101" s="7"/>
      <c r="T101" s="7"/>
      <c r="U101" s="6" t="s">
        <v>640</v>
      </c>
      <c r="V101" s="7">
        <v>0.14419999999999999</v>
      </c>
      <c r="W101" s="7" t="s">
        <v>641</v>
      </c>
      <c r="X101" s="7" t="s">
        <v>164</v>
      </c>
      <c r="Y101" s="7" t="s">
        <v>167</v>
      </c>
      <c r="Z101" s="7">
        <v>2.7999999999999998E-9</v>
      </c>
      <c r="AA101" s="7" t="s">
        <v>303</v>
      </c>
      <c r="AB101" s="7"/>
      <c r="AC101" s="6" t="s">
        <v>640</v>
      </c>
      <c r="AD101" s="7">
        <v>0.50529999999999997</v>
      </c>
      <c r="AE101" s="7">
        <v>0.36109999999999998</v>
      </c>
      <c r="AF101" s="7">
        <v>0.14419999999999999</v>
      </c>
      <c r="AG101" s="7">
        <v>2.3980000000000001E-2</v>
      </c>
      <c r="AH101" s="7">
        <v>83</v>
      </c>
      <c r="AI101" s="7">
        <v>65</v>
      </c>
      <c r="AJ101" s="7">
        <v>6.0140000000000002</v>
      </c>
      <c r="AK101" s="7">
        <v>792</v>
      </c>
      <c r="AL101" s="16">
        <f t="shared" si="0"/>
        <v>2.762581421149489E-9</v>
      </c>
    </row>
    <row r="102" spans="15:38" x14ac:dyDescent="0.25">
      <c r="O102" s="6" t="s">
        <v>158</v>
      </c>
      <c r="P102" s="7" t="s">
        <v>170</v>
      </c>
      <c r="Q102" s="7"/>
      <c r="R102" s="7"/>
      <c r="S102" s="7"/>
      <c r="T102" s="7"/>
      <c r="U102" s="6" t="s">
        <v>625</v>
      </c>
      <c r="V102" s="7">
        <v>0.31879999999999997</v>
      </c>
      <c r="W102" s="7" t="s">
        <v>639</v>
      </c>
      <c r="X102" s="7" t="s">
        <v>164</v>
      </c>
      <c r="Y102" s="7" t="s">
        <v>167</v>
      </c>
      <c r="Z102" s="7" t="s">
        <v>170</v>
      </c>
      <c r="AA102" s="7" t="s">
        <v>301</v>
      </c>
      <c r="AB102" s="7"/>
      <c r="AC102" s="6" t="s">
        <v>625</v>
      </c>
      <c r="AD102" s="7">
        <v>0.50529999999999997</v>
      </c>
      <c r="AE102" s="7">
        <v>0.1865</v>
      </c>
      <c r="AF102" s="7">
        <v>0.31879999999999997</v>
      </c>
      <c r="AG102" s="7">
        <v>2.3980000000000001E-2</v>
      </c>
      <c r="AH102" s="7">
        <v>83</v>
      </c>
      <c r="AI102" s="7">
        <v>65</v>
      </c>
      <c r="AJ102" s="7">
        <v>13.29</v>
      </c>
      <c r="AK102" s="7">
        <v>792</v>
      </c>
      <c r="AL102" s="16">
        <f t="shared" si="0"/>
        <v>1.5749211397777303E-36</v>
      </c>
    </row>
    <row r="103" spans="15:38" x14ac:dyDescent="0.25">
      <c r="O103" s="6" t="s">
        <v>168</v>
      </c>
      <c r="P103" s="7" t="s">
        <v>167</v>
      </c>
      <c r="Q103" s="7"/>
      <c r="R103" s="7"/>
      <c r="S103" s="7"/>
      <c r="T103" s="7"/>
      <c r="U103" s="6" t="s">
        <v>173</v>
      </c>
      <c r="V103" s="7">
        <v>0.1507</v>
      </c>
      <c r="W103" s="7" t="s">
        <v>638</v>
      </c>
      <c r="X103" s="7" t="s">
        <v>164</v>
      </c>
      <c r="Y103" s="7" t="s">
        <v>167</v>
      </c>
      <c r="Z103" s="7" t="s">
        <v>170</v>
      </c>
      <c r="AA103" s="7" t="s">
        <v>455</v>
      </c>
      <c r="AB103" s="7"/>
      <c r="AC103" s="6" t="s">
        <v>173</v>
      </c>
      <c r="AD103" s="7">
        <v>0.50529999999999997</v>
      </c>
      <c r="AE103" s="7">
        <v>0.35460000000000003</v>
      </c>
      <c r="AF103" s="7">
        <v>0.1507</v>
      </c>
      <c r="AG103" s="7">
        <v>2.181E-2</v>
      </c>
      <c r="AH103" s="7">
        <v>83</v>
      </c>
      <c r="AI103" s="7">
        <v>94</v>
      </c>
      <c r="AJ103" s="7">
        <v>6.9109999999999996</v>
      </c>
      <c r="AK103" s="7">
        <v>792</v>
      </c>
      <c r="AL103" s="16">
        <f t="shared" si="0"/>
        <v>9.9006324676217075E-12</v>
      </c>
    </row>
    <row r="104" spans="15:38" x14ac:dyDescent="0.25">
      <c r="O104" s="6" t="s">
        <v>165</v>
      </c>
      <c r="P104" s="7" t="s">
        <v>164</v>
      </c>
      <c r="Q104" s="7"/>
      <c r="R104" s="7"/>
      <c r="S104" s="7"/>
      <c r="T104" s="7"/>
      <c r="U104" s="6" t="s">
        <v>636</v>
      </c>
      <c r="V104" s="7">
        <v>0.15629999999999999</v>
      </c>
      <c r="W104" s="7" t="s">
        <v>637</v>
      </c>
      <c r="X104" s="7" t="s">
        <v>164</v>
      </c>
      <c r="Y104" s="7" t="s">
        <v>167</v>
      </c>
      <c r="Z104" s="7" t="s">
        <v>170</v>
      </c>
      <c r="AA104" s="7" t="s">
        <v>453</v>
      </c>
      <c r="AB104" s="7"/>
      <c r="AC104" s="6" t="s">
        <v>636</v>
      </c>
      <c r="AD104" s="7">
        <v>0.50529999999999997</v>
      </c>
      <c r="AE104" s="7">
        <v>0.34899999999999998</v>
      </c>
      <c r="AF104" s="7">
        <v>0.15629999999999999</v>
      </c>
      <c r="AG104" s="7">
        <v>2.181E-2</v>
      </c>
      <c r="AH104" s="7">
        <v>83</v>
      </c>
      <c r="AI104" s="7">
        <v>94</v>
      </c>
      <c r="AJ104" s="7">
        <v>7.165</v>
      </c>
      <c r="AK104" s="7">
        <v>792</v>
      </c>
      <c r="AL104" s="16">
        <f t="shared" ref="AL104:AL163" si="1">_xlfn.T.DIST.2T(AJ104,AK104)</f>
        <v>1.7816793402158159E-12</v>
      </c>
    </row>
    <row r="105" spans="15:38" x14ac:dyDescent="0.25">
      <c r="O105" s="6"/>
      <c r="P105" s="7"/>
      <c r="Q105" s="7"/>
      <c r="R105" s="7"/>
      <c r="S105" s="7"/>
      <c r="T105" s="7"/>
      <c r="U105" s="6" t="s">
        <v>169</v>
      </c>
      <c r="V105" s="7">
        <v>0.28349999999999997</v>
      </c>
      <c r="W105" s="7" t="s">
        <v>635</v>
      </c>
      <c r="X105" s="7" t="s">
        <v>164</v>
      </c>
      <c r="Y105" s="7" t="s">
        <v>167</v>
      </c>
      <c r="Z105" s="7" t="s">
        <v>170</v>
      </c>
      <c r="AA105" s="7" t="s">
        <v>634</v>
      </c>
      <c r="AB105" s="7"/>
      <c r="AC105" s="6" t="s">
        <v>169</v>
      </c>
      <c r="AD105" s="7">
        <v>0.50529999999999997</v>
      </c>
      <c r="AE105" s="7">
        <v>0.2218</v>
      </c>
      <c r="AF105" s="7">
        <v>0.28349999999999997</v>
      </c>
      <c r="AG105" s="7">
        <v>2.5919999999999999E-2</v>
      </c>
      <c r="AH105" s="7">
        <v>83</v>
      </c>
      <c r="AI105" s="7">
        <v>50</v>
      </c>
      <c r="AJ105" s="7">
        <v>10.94</v>
      </c>
      <c r="AK105" s="7">
        <v>792</v>
      </c>
      <c r="AL105" s="16">
        <f t="shared" si="1"/>
        <v>4.8605941037313238E-26</v>
      </c>
    </row>
    <row r="106" spans="15:38" x14ac:dyDescent="0.25">
      <c r="O106" s="6" t="s">
        <v>174</v>
      </c>
      <c r="P106" s="7"/>
      <c r="Q106" s="7"/>
      <c r="R106" s="7"/>
      <c r="S106" s="7"/>
      <c r="T106" s="7"/>
      <c r="U106" s="6" t="s">
        <v>631</v>
      </c>
      <c r="V106" s="7">
        <v>0.25669999999999998</v>
      </c>
      <c r="W106" s="7" t="s">
        <v>633</v>
      </c>
      <c r="X106" s="7" t="s">
        <v>164</v>
      </c>
      <c r="Y106" s="7" t="s">
        <v>167</v>
      </c>
      <c r="Z106" s="7" t="s">
        <v>170</v>
      </c>
      <c r="AA106" s="7" t="s">
        <v>632</v>
      </c>
      <c r="AB106" s="7"/>
      <c r="AC106" s="6" t="s">
        <v>631</v>
      </c>
      <c r="AD106" s="7">
        <v>0.50529999999999997</v>
      </c>
      <c r="AE106" s="7">
        <v>0.24859999999999999</v>
      </c>
      <c r="AF106" s="7">
        <v>0.25669999999999998</v>
      </c>
      <c r="AG106" s="7">
        <v>2.5919999999999999E-2</v>
      </c>
      <c r="AH106" s="7">
        <v>83</v>
      </c>
      <c r="AI106" s="7">
        <v>50</v>
      </c>
      <c r="AJ106" s="7">
        <v>9.9030000000000005</v>
      </c>
      <c r="AK106" s="7">
        <v>792</v>
      </c>
      <c r="AL106" s="16">
        <f t="shared" si="1"/>
        <v>7.0858582504584719E-22</v>
      </c>
    </row>
    <row r="107" spans="15:38" x14ac:dyDescent="0.25">
      <c r="O107" s="6" t="s">
        <v>172</v>
      </c>
      <c r="P107" s="7">
        <v>162.6</v>
      </c>
      <c r="Q107" s="7"/>
      <c r="R107" s="7"/>
      <c r="S107" s="7"/>
      <c r="T107" s="7"/>
      <c r="U107" s="6" t="s">
        <v>628</v>
      </c>
      <c r="V107" s="7">
        <v>0.2074</v>
      </c>
      <c r="W107" s="7" t="s">
        <v>630</v>
      </c>
      <c r="X107" s="7" t="s">
        <v>164</v>
      </c>
      <c r="Y107" s="7" t="s">
        <v>167</v>
      </c>
      <c r="Z107" s="7" t="s">
        <v>170</v>
      </c>
      <c r="AA107" s="7" t="s">
        <v>629</v>
      </c>
      <c r="AB107" s="7"/>
      <c r="AC107" s="6" t="s">
        <v>628</v>
      </c>
      <c r="AD107" s="7">
        <v>0.50529999999999997</v>
      </c>
      <c r="AE107" s="7">
        <v>0.2979</v>
      </c>
      <c r="AF107" s="7">
        <v>0.2074</v>
      </c>
      <c r="AG107" s="7">
        <v>2.5610000000000001E-2</v>
      </c>
      <c r="AH107" s="7">
        <v>83</v>
      </c>
      <c r="AI107" s="7">
        <v>52</v>
      </c>
      <c r="AJ107" s="7">
        <v>8.0990000000000002</v>
      </c>
      <c r="AK107" s="7">
        <v>792</v>
      </c>
      <c r="AL107" s="16">
        <f t="shared" si="1"/>
        <v>2.0889311361770073E-15</v>
      </c>
    </row>
    <row r="108" spans="15:38" x14ac:dyDescent="0.25">
      <c r="O108" s="6" t="s">
        <v>158</v>
      </c>
      <c r="P108" s="7" t="s">
        <v>170</v>
      </c>
      <c r="Q108" s="7"/>
      <c r="R108" s="7"/>
      <c r="S108" s="7"/>
      <c r="T108" s="7"/>
      <c r="U108" s="6" t="s">
        <v>625</v>
      </c>
      <c r="V108" s="7">
        <v>0.31259999999999999</v>
      </c>
      <c r="W108" s="7" t="s">
        <v>627</v>
      </c>
      <c r="X108" s="7" t="s">
        <v>164</v>
      </c>
      <c r="Y108" s="7" t="s">
        <v>167</v>
      </c>
      <c r="Z108" s="7" t="s">
        <v>170</v>
      </c>
      <c r="AA108" s="7" t="s">
        <v>626</v>
      </c>
      <c r="AB108" s="7"/>
      <c r="AC108" s="6" t="s">
        <v>625</v>
      </c>
      <c r="AD108" s="7">
        <v>0.50529999999999997</v>
      </c>
      <c r="AE108" s="7">
        <v>0.19270000000000001</v>
      </c>
      <c r="AF108" s="7">
        <v>0.31259999999999999</v>
      </c>
      <c r="AG108" s="7">
        <v>2.5610000000000001E-2</v>
      </c>
      <c r="AH108" s="7">
        <v>83</v>
      </c>
      <c r="AI108" s="7">
        <v>52</v>
      </c>
      <c r="AJ108" s="7">
        <v>12.21</v>
      </c>
      <c r="AK108" s="7">
        <v>792</v>
      </c>
      <c r="AL108" s="16">
        <f t="shared" si="1"/>
        <v>1.541670005730732E-31</v>
      </c>
    </row>
    <row r="109" spans="15:38" x14ac:dyDescent="0.25">
      <c r="O109" s="6" t="s">
        <v>168</v>
      </c>
      <c r="P109" s="7" t="s">
        <v>167</v>
      </c>
      <c r="Q109" s="7"/>
      <c r="R109" s="7"/>
      <c r="S109" s="7"/>
      <c r="T109" s="7"/>
      <c r="U109" s="6" t="s">
        <v>623</v>
      </c>
      <c r="V109" s="7">
        <v>5.1220000000000002E-2</v>
      </c>
      <c r="W109" s="7" t="s">
        <v>624</v>
      </c>
      <c r="X109" s="7" t="s">
        <v>164</v>
      </c>
      <c r="Y109" s="7" t="s">
        <v>262</v>
      </c>
      <c r="Z109" s="7">
        <v>3.9063227700000001E-2</v>
      </c>
      <c r="AA109" s="7" t="s">
        <v>190</v>
      </c>
      <c r="AB109" s="7"/>
      <c r="AC109" s="6" t="s">
        <v>623</v>
      </c>
      <c r="AD109" s="7">
        <v>0.33160000000000001</v>
      </c>
      <c r="AE109" s="7">
        <v>0.28029999999999999</v>
      </c>
      <c r="AF109" s="7">
        <v>5.1220000000000002E-2</v>
      </c>
      <c r="AG109" s="7">
        <v>2.478E-2</v>
      </c>
      <c r="AH109" s="7">
        <v>83</v>
      </c>
      <c r="AI109" s="7">
        <v>58</v>
      </c>
      <c r="AJ109" s="7">
        <v>2.0670000000000002</v>
      </c>
      <c r="AK109" s="7">
        <v>792</v>
      </c>
      <c r="AL109">
        <f t="shared" si="1"/>
        <v>3.9058571892381114E-2</v>
      </c>
    </row>
    <row r="110" spans="15:38" x14ac:dyDescent="0.25">
      <c r="O110" s="6" t="s">
        <v>165</v>
      </c>
      <c r="P110" s="7" t="s">
        <v>164</v>
      </c>
      <c r="Q110" s="7"/>
      <c r="R110" s="7"/>
      <c r="S110" s="7"/>
      <c r="T110" s="7"/>
      <c r="U110" s="6" t="s">
        <v>517</v>
      </c>
      <c r="V110" s="7">
        <v>4.7600000000000003E-2</v>
      </c>
      <c r="W110" s="7" t="s">
        <v>622</v>
      </c>
      <c r="X110" s="7" t="s">
        <v>186</v>
      </c>
      <c r="Y110" s="7" t="s">
        <v>185</v>
      </c>
      <c r="Z110" s="7">
        <v>5.5110074000000002E-2</v>
      </c>
      <c r="AA110" s="7" t="s">
        <v>188</v>
      </c>
      <c r="AB110" s="7"/>
      <c r="AC110" s="6" t="s">
        <v>517</v>
      </c>
      <c r="AD110" s="7">
        <v>0.33160000000000001</v>
      </c>
      <c r="AE110" s="7">
        <v>0.28399999999999997</v>
      </c>
      <c r="AF110" s="7">
        <v>4.7600000000000003E-2</v>
      </c>
      <c r="AG110" s="7">
        <v>2.478E-2</v>
      </c>
      <c r="AH110" s="7">
        <v>83</v>
      </c>
      <c r="AI110" s="7">
        <v>58</v>
      </c>
      <c r="AJ110" s="7">
        <v>1.921</v>
      </c>
      <c r="AK110" s="7">
        <v>792</v>
      </c>
      <c r="AL110">
        <f t="shared" si="1"/>
        <v>5.5090395086985947E-2</v>
      </c>
    </row>
    <row r="111" spans="15:38" x14ac:dyDescent="0.25">
      <c r="O111" s="6"/>
      <c r="P111" s="7"/>
      <c r="Q111" s="7"/>
      <c r="R111" s="7"/>
      <c r="S111" s="7"/>
      <c r="T111" s="7"/>
      <c r="U111" s="6" t="s">
        <v>620</v>
      </c>
      <c r="V111" s="7">
        <v>-2.9510000000000002E-2</v>
      </c>
      <c r="W111" s="7" t="s">
        <v>621</v>
      </c>
      <c r="X111" s="7" t="s">
        <v>186</v>
      </c>
      <c r="Y111" s="7" t="s">
        <v>185</v>
      </c>
      <c r="Z111" s="7">
        <v>0.21887842020000001</v>
      </c>
      <c r="AA111" s="7" t="s">
        <v>297</v>
      </c>
      <c r="AB111" s="7"/>
      <c r="AC111" s="6" t="s">
        <v>620</v>
      </c>
      <c r="AD111" s="7">
        <v>0.33160000000000001</v>
      </c>
      <c r="AE111" s="7">
        <v>0.36109999999999998</v>
      </c>
      <c r="AF111" s="7">
        <v>-2.9510000000000002E-2</v>
      </c>
      <c r="AG111" s="7">
        <v>2.3980000000000001E-2</v>
      </c>
      <c r="AH111" s="7">
        <v>83</v>
      </c>
      <c r="AI111" s="7">
        <v>65</v>
      </c>
      <c r="AJ111" s="7">
        <v>1.23</v>
      </c>
      <c r="AK111" s="7">
        <v>792</v>
      </c>
      <c r="AL111">
        <f t="shared" si="1"/>
        <v>0.21906233432962496</v>
      </c>
    </row>
    <row r="112" spans="15:38" x14ac:dyDescent="0.25">
      <c r="O112" s="6" t="s">
        <v>161</v>
      </c>
      <c r="P112" s="7" t="s">
        <v>151</v>
      </c>
      <c r="Q112" s="7" t="s">
        <v>150</v>
      </c>
      <c r="R112" s="7" t="s">
        <v>160</v>
      </c>
      <c r="S112" s="7" t="s">
        <v>159</v>
      </c>
      <c r="T112" s="7" t="s">
        <v>158</v>
      </c>
      <c r="U112" s="6" t="s">
        <v>511</v>
      </c>
      <c r="V112" s="7">
        <v>0.14510000000000001</v>
      </c>
      <c r="W112" s="7" t="s">
        <v>619</v>
      </c>
      <c r="X112" s="7" t="s">
        <v>164</v>
      </c>
      <c r="Y112" s="7" t="s">
        <v>167</v>
      </c>
      <c r="Z112" s="7">
        <v>2.1999999999999998E-9</v>
      </c>
      <c r="AA112" s="7" t="s">
        <v>295</v>
      </c>
      <c r="AB112" s="7"/>
      <c r="AC112" s="6" t="s">
        <v>511</v>
      </c>
      <c r="AD112" s="7">
        <v>0.33160000000000001</v>
      </c>
      <c r="AE112" s="7">
        <v>0.1865</v>
      </c>
      <c r="AF112" s="7">
        <v>0.14510000000000001</v>
      </c>
      <c r="AG112" s="7">
        <v>2.3980000000000001E-2</v>
      </c>
      <c r="AH112" s="7">
        <v>83</v>
      </c>
      <c r="AI112" s="7">
        <v>65</v>
      </c>
      <c r="AJ112" s="7">
        <v>6.05</v>
      </c>
      <c r="AK112" s="7">
        <v>792</v>
      </c>
      <c r="AL112" s="16">
        <f t="shared" si="1"/>
        <v>2.2325294824761917E-9</v>
      </c>
    </row>
    <row r="113" spans="15:38" x14ac:dyDescent="0.25">
      <c r="O113" s="6" t="s">
        <v>157</v>
      </c>
      <c r="P113" s="7">
        <v>6.07</v>
      </c>
      <c r="Q113" s="7">
        <v>11</v>
      </c>
      <c r="R113" s="7">
        <v>0.55179999999999996</v>
      </c>
      <c r="S113" s="7" t="s">
        <v>618</v>
      </c>
      <c r="T113" s="7" t="s">
        <v>155</v>
      </c>
      <c r="U113" s="6" t="s">
        <v>616</v>
      </c>
      <c r="V113" s="7">
        <v>-2.3009999999999999E-2</v>
      </c>
      <c r="W113" s="7" t="s">
        <v>617</v>
      </c>
      <c r="X113" s="7" t="s">
        <v>186</v>
      </c>
      <c r="Y113" s="7" t="s">
        <v>185</v>
      </c>
      <c r="Z113" s="7">
        <v>0.29176763570000003</v>
      </c>
      <c r="AA113" s="7" t="s">
        <v>365</v>
      </c>
      <c r="AB113" s="7"/>
      <c r="AC113" s="6" t="s">
        <v>616</v>
      </c>
      <c r="AD113" s="7">
        <v>0.33160000000000001</v>
      </c>
      <c r="AE113" s="7">
        <v>0.35460000000000003</v>
      </c>
      <c r="AF113" s="7">
        <v>-2.3009999999999999E-2</v>
      </c>
      <c r="AG113" s="7">
        <v>2.181E-2</v>
      </c>
      <c r="AH113" s="7">
        <v>83</v>
      </c>
      <c r="AI113" s="7">
        <v>94</v>
      </c>
      <c r="AJ113" s="7">
        <v>1.0549999999999999</v>
      </c>
      <c r="AK113" s="7">
        <v>792</v>
      </c>
      <c r="AL113">
        <f t="shared" si="1"/>
        <v>0.2917470461649771</v>
      </c>
    </row>
    <row r="114" spans="15:38" x14ac:dyDescent="0.25">
      <c r="O114" s="6" t="s">
        <v>154</v>
      </c>
      <c r="P114" s="7">
        <v>16.61</v>
      </c>
      <c r="Q114" s="7">
        <v>792</v>
      </c>
      <c r="R114" s="7">
        <v>2.0969999999999999E-2</v>
      </c>
      <c r="S114" s="7"/>
      <c r="T114" s="7"/>
      <c r="U114" s="6" t="s">
        <v>614</v>
      </c>
      <c r="V114" s="7">
        <v>-1.7479999999999999E-2</v>
      </c>
      <c r="W114" s="7" t="s">
        <v>615</v>
      </c>
      <c r="X114" s="7" t="s">
        <v>186</v>
      </c>
      <c r="Y114" s="7" t="s">
        <v>185</v>
      </c>
      <c r="Z114" s="7">
        <v>0.42319269529999998</v>
      </c>
      <c r="AA114" s="7" t="s">
        <v>441</v>
      </c>
      <c r="AB114" s="7"/>
      <c r="AC114" s="6" t="s">
        <v>614</v>
      </c>
      <c r="AD114" s="7">
        <v>0.33160000000000001</v>
      </c>
      <c r="AE114" s="7">
        <v>0.34899999999999998</v>
      </c>
      <c r="AF114" s="7">
        <v>-1.7479999999999999E-2</v>
      </c>
      <c r="AG114" s="7">
        <v>2.181E-2</v>
      </c>
      <c r="AH114" s="7">
        <v>83</v>
      </c>
      <c r="AI114" s="7">
        <v>94</v>
      </c>
      <c r="AJ114" s="7">
        <v>0.80130000000000001</v>
      </c>
      <c r="AK114" s="7">
        <v>792</v>
      </c>
      <c r="AL114">
        <f t="shared" si="1"/>
        <v>0.42319831807378017</v>
      </c>
    </row>
    <row r="115" spans="15:38" x14ac:dyDescent="0.25">
      <c r="O115" s="6" t="s">
        <v>153</v>
      </c>
      <c r="P115" s="7">
        <v>22.68</v>
      </c>
      <c r="Q115" s="7">
        <v>803</v>
      </c>
      <c r="R115" s="7"/>
      <c r="S115" s="7"/>
      <c r="T115" s="7"/>
      <c r="U115" s="6" t="s">
        <v>520</v>
      </c>
      <c r="V115" s="7">
        <v>0.10979999999999999</v>
      </c>
      <c r="W115" s="7" t="s">
        <v>613</v>
      </c>
      <c r="X115" s="7" t="s">
        <v>164</v>
      </c>
      <c r="Y115" s="7" t="s">
        <v>167</v>
      </c>
      <c r="Z115" s="7">
        <v>2.55943E-5</v>
      </c>
      <c r="AA115" s="7" t="s">
        <v>612</v>
      </c>
      <c r="AB115" s="7"/>
      <c r="AC115" s="6" t="s">
        <v>520</v>
      </c>
      <c r="AD115" s="7">
        <v>0.33160000000000001</v>
      </c>
      <c r="AE115" s="7">
        <v>0.2218</v>
      </c>
      <c r="AF115" s="7">
        <v>0.10979999999999999</v>
      </c>
      <c r="AG115" s="7">
        <v>2.5919999999999999E-2</v>
      </c>
      <c r="AH115" s="7">
        <v>83</v>
      </c>
      <c r="AI115" s="7">
        <v>50</v>
      </c>
      <c r="AJ115" s="7">
        <v>4.234</v>
      </c>
      <c r="AK115" s="7">
        <v>792</v>
      </c>
      <c r="AL115" s="16">
        <f t="shared" si="1"/>
        <v>2.5649874541886569E-5</v>
      </c>
    </row>
    <row r="116" spans="15:38" x14ac:dyDescent="0.25">
      <c r="O116" s="6"/>
      <c r="P116" s="7"/>
      <c r="Q116" s="7"/>
      <c r="R116" s="7"/>
      <c r="S116" s="7"/>
      <c r="T116" s="7"/>
      <c r="U116" s="6" t="s">
        <v>517</v>
      </c>
      <c r="V116" s="7">
        <v>8.2970000000000002E-2</v>
      </c>
      <c r="W116" s="7" t="s">
        <v>611</v>
      </c>
      <c r="X116" s="7" t="s">
        <v>164</v>
      </c>
      <c r="Y116" s="7" t="s">
        <v>254</v>
      </c>
      <c r="Z116" s="7">
        <v>1.4259781999999999E-3</v>
      </c>
      <c r="AA116" s="7" t="s">
        <v>610</v>
      </c>
      <c r="AB116" s="7"/>
      <c r="AC116" s="6" t="s">
        <v>517</v>
      </c>
      <c r="AD116" s="7">
        <v>0.33160000000000001</v>
      </c>
      <c r="AE116" s="7">
        <v>0.24859999999999999</v>
      </c>
      <c r="AF116" s="7">
        <v>8.2970000000000002E-2</v>
      </c>
      <c r="AG116" s="7">
        <v>2.5919999999999999E-2</v>
      </c>
      <c r="AH116" s="7">
        <v>83</v>
      </c>
      <c r="AI116" s="7">
        <v>50</v>
      </c>
      <c r="AJ116" s="7">
        <v>3.2010000000000001</v>
      </c>
      <c r="AK116" s="7">
        <v>792</v>
      </c>
      <c r="AL116">
        <f t="shared" si="1"/>
        <v>1.4241421734265231E-3</v>
      </c>
    </row>
    <row r="117" spans="15:38" x14ac:dyDescent="0.25">
      <c r="O117" s="6" t="s">
        <v>152</v>
      </c>
      <c r="P117" s="7" t="s">
        <v>151</v>
      </c>
      <c r="Q117" s="7" t="s">
        <v>150</v>
      </c>
      <c r="R117" s="7" t="s">
        <v>149</v>
      </c>
      <c r="S117" s="7"/>
      <c r="T117" s="7"/>
      <c r="U117" s="6" t="s">
        <v>514</v>
      </c>
      <c r="V117" s="7">
        <v>3.3680000000000002E-2</v>
      </c>
      <c r="W117" s="7" t="s">
        <v>609</v>
      </c>
      <c r="X117" s="7" t="s">
        <v>186</v>
      </c>
      <c r="Y117" s="7" t="s">
        <v>185</v>
      </c>
      <c r="Z117" s="7">
        <v>0.1888128989</v>
      </c>
      <c r="AA117" s="7" t="s">
        <v>608</v>
      </c>
      <c r="AB117" s="7"/>
      <c r="AC117" s="6" t="s">
        <v>514</v>
      </c>
      <c r="AD117" s="7">
        <v>0.33160000000000001</v>
      </c>
      <c r="AE117" s="7">
        <v>0.2979</v>
      </c>
      <c r="AF117" s="7">
        <v>3.3680000000000002E-2</v>
      </c>
      <c r="AG117" s="7">
        <v>2.5610000000000001E-2</v>
      </c>
      <c r="AH117" s="7">
        <v>83</v>
      </c>
      <c r="AI117" s="7">
        <v>52</v>
      </c>
      <c r="AJ117" s="7">
        <v>1.3149999999999999</v>
      </c>
      <c r="AK117" s="7">
        <v>792</v>
      </c>
      <c r="AL117">
        <f t="shared" si="1"/>
        <v>0.18889051285146349</v>
      </c>
    </row>
    <row r="118" spans="15:38" x14ac:dyDescent="0.25">
      <c r="O118" s="6" t="s">
        <v>148</v>
      </c>
      <c r="P118" s="7">
        <v>22.68</v>
      </c>
      <c r="Q118" s="7">
        <v>803</v>
      </c>
      <c r="R118" s="7" t="s">
        <v>147</v>
      </c>
      <c r="S118" s="7"/>
      <c r="T118" s="7"/>
      <c r="U118" s="6" t="s">
        <v>511</v>
      </c>
      <c r="V118" s="7">
        <v>0.1389</v>
      </c>
      <c r="W118" s="7" t="s">
        <v>607</v>
      </c>
      <c r="X118" s="7" t="s">
        <v>164</v>
      </c>
      <c r="Y118" s="7" t="s">
        <v>167</v>
      </c>
      <c r="Z118" s="7">
        <v>7.7900000000000003E-8</v>
      </c>
      <c r="AA118" s="7" t="s">
        <v>606</v>
      </c>
      <c r="AB118" s="7"/>
      <c r="AC118" s="6" t="s">
        <v>511</v>
      </c>
      <c r="AD118" s="7">
        <v>0.33160000000000001</v>
      </c>
      <c r="AE118" s="7">
        <v>0.19270000000000001</v>
      </c>
      <c r="AF118" s="7">
        <v>0.1389</v>
      </c>
      <c r="AG118" s="7">
        <v>2.5610000000000001E-2</v>
      </c>
      <c r="AH118" s="7">
        <v>83</v>
      </c>
      <c r="AI118" s="7">
        <v>52</v>
      </c>
      <c r="AJ118" s="7">
        <v>5.423</v>
      </c>
      <c r="AK118" s="7">
        <v>792</v>
      </c>
      <c r="AL118" s="16">
        <f t="shared" si="1"/>
        <v>7.7887651730278939E-8</v>
      </c>
    </row>
    <row r="119" spans="15:38" x14ac:dyDescent="0.25">
      <c r="O119" s="6" t="s">
        <v>146</v>
      </c>
      <c r="P119" s="7">
        <v>16.61</v>
      </c>
      <c r="Q119" s="7">
        <v>792</v>
      </c>
      <c r="R119" s="7" t="s">
        <v>145</v>
      </c>
      <c r="S119" s="7"/>
      <c r="T119" s="7"/>
      <c r="U119" s="6" t="s">
        <v>594</v>
      </c>
      <c r="V119" s="7">
        <v>-3.6210000000000001E-3</v>
      </c>
      <c r="W119" s="7" t="s">
        <v>605</v>
      </c>
      <c r="X119" s="7" t="s">
        <v>186</v>
      </c>
      <c r="Y119" s="7" t="s">
        <v>185</v>
      </c>
      <c r="Z119" s="7">
        <v>0.89291820609999994</v>
      </c>
      <c r="AA119" s="7" t="s">
        <v>184</v>
      </c>
      <c r="AB119" s="7"/>
      <c r="AC119" s="6" t="s">
        <v>594</v>
      </c>
      <c r="AD119" s="7">
        <v>0.28029999999999999</v>
      </c>
      <c r="AE119" s="7">
        <v>0.28399999999999997</v>
      </c>
      <c r="AF119" s="7">
        <v>-3.6210000000000001E-3</v>
      </c>
      <c r="AG119" s="7">
        <v>2.6890000000000001E-2</v>
      </c>
      <c r="AH119" s="7">
        <v>58</v>
      </c>
      <c r="AI119" s="7">
        <v>58</v>
      </c>
      <c r="AJ119" s="7">
        <v>0.13469999999999999</v>
      </c>
      <c r="AK119" s="7">
        <v>792</v>
      </c>
      <c r="AL119">
        <f t="shared" si="1"/>
        <v>0.89288329652054244</v>
      </c>
    </row>
    <row r="120" spans="15:38" x14ac:dyDescent="0.25">
      <c r="O120" s="6" t="s">
        <v>144</v>
      </c>
      <c r="P120" s="7"/>
      <c r="Q120" s="7"/>
      <c r="R120" s="7">
        <v>0</v>
      </c>
      <c r="S120" s="7"/>
      <c r="T120" s="7"/>
      <c r="U120" s="6" t="s">
        <v>603</v>
      </c>
      <c r="V120" s="7">
        <v>-8.0729999999999996E-2</v>
      </c>
      <c r="W120" s="7" t="s">
        <v>604</v>
      </c>
      <c r="X120" s="7" t="s">
        <v>164</v>
      </c>
      <c r="Y120" s="7" t="s">
        <v>254</v>
      </c>
      <c r="Z120" s="7">
        <v>2.0941801000000002E-3</v>
      </c>
      <c r="AA120" s="7" t="s">
        <v>292</v>
      </c>
      <c r="AB120" s="7"/>
      <c r="AC120" s="6" t="s">
        <v>603</v>
      </c>
      <c r="AD120" s="7">
        <v>0.28029999999999999</v>
      </c>
      <c r="AE120" s="7">
        <v>0.36109999999999998</v>
      </c>
      <c r="AF120" s="7">
        <v>-8.0729999999999996E-2</v>
      </c>
      <c r="AG120" s="7">
        <v>2.615E-2</v>
      </c>
      <c r="AH120" s="7">
        <v>58</v>
      </c>
      <c r="AI120" s="7">
        <v>65</v>
      </c>
      <c r="AJ120" s="7">
        <v>3.0870000000000002</v>
      </c>
      <c r="AK120" s="7">
        <v>792</v>
      </c>
      <c r="AL120">
        <f t="shared" si="1"/>
        <v>2.0923302414932823E-3</v>
      </c>
    </row>
    <row r="121" spans="15:38" x14ac:dyDescent="0.25">
      <c r="O121" s="6" t="s">
        <v>143</v>
      </c>
      <c r="P121" s="7"/>
      <c r="Q121" s="7"/>
      <c r="R121" s="7">
        <v>228</v>
      </c>
      <c r="S121" s="7"/>
      <c r="T121" s="7"/>
      <c r="U121" s="6" t="s">
        <v>588</v>
      </c>
      <c r="V121" s="7">
        <v>9.3880000000000005E-2</v>
      </c>
      <c r="W121" s="7" t="s">
        <v>602</v>
      </c>
      <c r="X121" s="7" t="s">
        <v>164</v>
      </c>
      <c r="Y121" s="7" t="s">
        <v>252</v>
      </c>
      <c r="Z121" s="7">
        <v>3.5162060000000001E-4</v>
      </c>
      <c r="AA121" s="7" t="s">
        <v>290</v>
      </c>
      <c r="AB121" s="7"/>
      <c r="AC121" s="6" t="s">
        <v>588</v>
      </c>
      <c r="AD121" s="7">
        <v>0.28029999999999999</v>
      </c>
      <c r="AE121" s="7">
        <v>0.1865</v>
      </c>
      <c r="AF121" s="7">
        <v>9.3880000000000005E-2</v>
      </c>
      <c r="AG121" s="7">
        <v>2.615E-2</v>
      </c>
      <c r="AH121" s="7">
        <v>58</v>
      </c>
      <c r="AI121" s="7">
        <v>65</v>
      </c>
      <c r="AJ121" s="7">
        <v>3.59</v>
      </c>
      <c r="AK121" s="7">
        <v>792</v>
      </c>
      <c r="AL121">
        <f t="shared" si="1"/>
        <v>3.5103795660573528E-4</v>
      </c>
    </row>
    <row r="122" spans="15:38" x14ac:dyDescent="0.25">
      <c r="O122" s="6"/>
      <c r="P122" s="7"/>
      <c r="Q122" s="7"/>
      <c r="R122" s="7"/>
      <c r="S122" s="7"/>
      <c r="T122" s="7"/>
      <c r="U122" s="6" t="s">
        <v>438</v>
      </c>
      <c r="V122" s="7">
        <v>-7.4230000000000004E-2</v>
      </c>
      <c r="W122" s="7" t="s">
        <v>601</v>
      </c>
      <c r="X122" s="7" t="s">
        <v>164</v>
      </c>
      <c r="Y122" s="7" t="s">
        <v>254</v>
      </c>
      <c r="Z122" s="7">
        <v>2.2121138999999998E-3</v>
      </c>
      <c r="AA122" s="7" t="s">
        <v>433</v>
      </c>
      <c r="AB122" s="7"/>
      <c r="AC122" s="6" t="s">
        <v>438</v>
      </c>
      <c r="AD122" s="7">
        <v>0.28029999999999999</v>
      </c>
      <c r="AE122" s="7">
        <v>0.35460000000000003</v>
      </c>
      <c r="AF122" s="7">
        <v>-7.4230000000000004E-2</v>
      </c>
      <c r="AG122" s="7">
        <v>2.418E-2</v>
      </c>
      <c r="AH122" s="7">
        <v>58</v>
      </c>
      <c r="AI122" s="7">
        <v>94</v>
      </c>
      <c r="AJ122" s="7">
        <v>3.07</v>
      </c>
      <c r="AK122" s="7">
        <v>792</v>
      </c>
      <c r="AL122">
        <f t="shared" si="1"/>
        <v>2.2136658186207104E-3</v>
      </c>
    </row>
    <row r="123" spans="15:38" x14ac:dyDescent="0.25">
      <c r="O123" s="6" t="s">
        <v>142</v>
      </c>
      <c r="P123" s="7"/>
      <c r="Q123" s="7"/>
      <c r="R123" s="7"/>
      <c r="S123" s="7"/>
      <c r="T123" s="7"/>
      <c r="U123" s="6" t="s">
        <v>599</v>
      </c>
      <c r="V123" s="7">
        <v>-6.8699999999999997E-2</v>
      </c>
      <c r="W123" s="7" t="s">
        <v>600</v>
      </c>
      <c r="X123" s="7" t="s">
        <v>164</v>
      </c>
      <c r="Y123" s="7" t="s">
        <v>254</v>
      </c>
      <c r="Z123" s="7">
        <v>4.6068517999999998E-3</v>
      </c>
      <c r="AA123" s="7" t="s">
        <v>431</v>
      </c>
      <c r="AB123" s="7"/>
      <c r="AC123" s="6" t="s">
        <v>599</v>
      </c>
      <c r="AD123" s="7">
        <v>0.28029999999999999</v>
      </c>
      <c r="AE123" s="7">
        <v>0.34899999999999998</v>
      </c>
      <c r="AF123" s="7">
        <v>-6.8699999999999997E-2</v>
      </c>
      <c r="AG123" s="7">
        <v>2.418E-2</v>
      </c>
      <c r="AH123" s="7">
        <v>58</v>
      </c>
      <c r="AI123" s="7">
        <v>94</v>
      </c>
      <c r="AJ123" s="7">
        <v>2.8410000000000002</v>
      </c>
      <c r="AK123" s="7">
        <v>792</v>
      </c>
      <c r="AL123">
        <f t="shared" si="1"/>
        <v>4.612667286231659E-3</v>
      </c>
    </row>
    <row r="124" spans="15:38" x14ac:dyDescent="0.25">
      <c r="O124" s="6" t="s">
        <v>141</v>
      </c>
      <c r="P124" s="7">
        <v>12</v>
      </c>
      <c r="Q124" s="7"/>
      <c r="R124" s="7"/>
      <c r="S124" s="7"/>
      <c r="T124" s="7"/>
      <c r="U124" s="6" t="s">
        <v>162</v>
      </c>
      <c r="V124" s="7">
        <v>5.8540000000000002E-2</v>
      </c>
      <c r="W124" s="7" t="s">
        <v>598</v>
      </c>
      <c r="X124" s="7" t="s">
        <v>164</v>
      </c>
      <c r="Y124" s="7" t="s">
        <v>262</v>
      </c>
      <c r="Z124" s="7">
        <v>3.6476684500000002E-2</v>
      </c>
      <c r="AA124" s="7" t="s">
        <v>597</v>
      </c>
      <c r="AB124" s="7"/>
      <c r="AC124" s="6" t="s">
        <v>162</v>
      </c>
      <c r="AD124" s="7">
        <v>0.28029999999999999</v>
      </c>
      <c r="AE124" s="7">
        <v>0.2218</v>
      </c>
      <c r="AF124" s="7">
        <v>5.8540000000000002E-2</v>
      </c>
      <c r="AG124" s="7">
        <v>2.794E-2</v>
      </c>
      <c r="AH124" s="7">
        <v>58</v>
      </c>
      <c r="AI124" s="7">
        <v>50</v>
      </c>
      <c r="AJ124" s="7">
        <v>2.0950000000000002</v>
      </c>
      <c r="AK124" s="7">
        <v>792</v>
      </c>
      <c r="AL124">
        <f t="shared" si="1"/>
        <v>3.6488081062118802E-2</v>
      </c>
    </row>
    <row r="125" spans="15:38" x14ac:dyDescent="0.25">
      <c r="O125" s="6" t="s">
        <v>140</v>
      </c>
      <c r="P125" s="7">
        <v>804</v>
      </c>
      <c r="Q125" s="7"/>
      <c r="R125" s="7"/>
      <c r="S125" s="7"/>
      <c r="T125" s="7"/>
      <c r="U125" s="6" t="s">
        <v>594</v>
      </c>
      <c r="V125" s="7">
        <v>3.1739999999999997E-2</v>
      </c>
      <c r="W125" s="7" t="s">
        <v>596</v>
      </c>
      <c r="X125" s="7" t="s">
        <v>186</v>
      </c>
      <c r="Y125" s="7" t="s">
        <v>185</v>
      </c>
      <c r="Z125" s="7">
        <v>0.25628199000000002</v>
      </c>
      <c r="AA125" s="7" t="s">
        <v>595</v>
      </c>
      <c r="AB125" s="7"/>
      <c r="AC125" s="6" t="s">
        <v>594</v>
      </c>
      <c r="AD125" s="7">
        <v>0.28029999999999999</v>
      </c>
      <c r="AE125" s="7">
        <v>0.24859999999999999</v>
      </c>
      <c r="AF125" s="7">
        <v>3.1739999999999997E-2</v>
      </c>
      <c r="AG125" s="7">
        <v>2.794E-2</v>
      </c>
      <c r="AH125" s="7">
        <v>58</v>
      </c>
      <c r="AI125" s="7">
        <v>50</v>
      </c>
      <c r="AJ125" s="7">
        <v>1.1359999999999999</v>
      </c>
      <c r="AK125" s="7">
        <v>792</v>
      </c>
      <c r="AL125">
        <f t="shared" si="1"/>
        <v>0.25630019251094027</v>
      </c>
    </row>
    <row r="126" spans="15:38" x14ac:dyDescent="0.25">
      <c r="U126" s="6" t="s">
        <v>591</v>
      </c>
      <c r="V126" s="7">
        <v>-1.754E-2</v>
      </c>
      <c r="W126" s="7" t="s">
        <v>593</v>
      </c>
      <c r="X126" s="7" t="s">
        <v>186</v>
      </c>
      <c r="Y126" s="7" t="s">
        <v>185</v>
      </c>
      <c r="Z126" s="7">
        <v>0.52608362659999997</v>
      </c>
      <c r="AA126" s="7" t="s">
        <v>592</v>
      </c>
      <c r="AB126" s="7"/>
      <c r="AC126" s="6" t="s">
        <v>591</v>
      </c>
      <c r="AD126" s="7">
        <v>0.28029999999999999</v>
      </c>
      <c r="AE126" s="7">
        <v>0.2979</v>
      </c>
      <c r="AF126" s="7">
        <v>-1.754E-2</v>
      </c>
      <c r="AG126" s="7">
        <v>2.7650000000000001E-2</v>
      </c>
      <c r="AH126" s="7">
        <v>58</v>
      </c>
      <c r="AI126" s="7">
        <v>52</v>
      </c>
      <c r="AJ126" s="7">
        <v>0.63429999999999997</v>
      </c>
      <c r="AK126" s="7">
        <v>792</v>
      </c>
      <c r="AL126">
        <f t="shared" si="1"/>
        <v>0.52606821985772656</v>
      </c>
    </row>
    <row r="127" spans="15:38" x14ac:dyDescent="0.25">
      <c r="U127" s="6" t="s">
        <v>588</v>
      </c>
      <c r="V127" s="7">
        <v>8.7650000000000006E-2</v>
      </c>
      <c r="W127" s="7" t="s">
        <v>590</v>
      </c>
      <c r="X127" s="7" t="s">
        <v>164</v>
      </c>
      <c r="Y127" s="7" t="s">
        <v>254</v>
      </c>
      <c r="Z127" s="7">
        <v>1.5846193999999999E-3</v>
      </c>
      <c r="AA127" s="7" t="s">
        <v>589</v>
      </c>
      <c r="AB127" s="7"/>
      <c r="AC127" s="6" t="s">
        <v>588</v>
      </c>
      <c r="AD127" s="7">
        <v>0.28029999999999999</v>
      </c>
      <c r="AE127" s="7">
        <v>0.19270000000000001</v>
      </c>
      <c r="AF127" s="7">
        <v>8.7650000000000006E-2</v>
      </c>
      <c r="AG127" s="7">
        <v>2.7650000000000001E-2</v>
      </c>
      <c r="AH127" s="7">
        <v>58</v>
      </c>
      <c r="AI127" s="7">
        <v>52</v>
      </c>
      <c r="AJ127" s="7">
        <v>3.17</v>
      </c>
      <c r="AK127" s="7">
        <v>792</v>
      </c>
      <c r="AL127">
        <f t="shared" si="1"/>
        <v>1.5830225347535712E-3</v>
      </c>
    </row>
    <row r="128" spans="15:38" x14ac:dyDescent="0.25">
      <c r="U128" s="6" t="s">
        <v>586</v>
      </c>
      <c r="V128" s="7">
        <v>-7.7109999999999998E-2</v>
      </c>
      <c r="W128" s="7" t="s">
        <v>587</v>
      </c>
      <c r="X128" s="7" t="s">
        <v>164</v>
      </c>
      <c r="Y128" s="7" t="s">
        <v>254</v>
      </c>
      <c r="Z128" s="7">
        <v>3.2892204E-3</v>
      </c>
      <c r="AA128" s="7" t="s">
        <v>288</v>
      </c>
      <c r="AB128" s="7"/>
      <c r="AC128" s="6" t="s">
        <v>586</v>
      </c>
      <c r="AD128" s="7">
        <v>0.28399999999999997</v>
      </c>
      <c r="AE128" s="7">
        <v>0.36109999999999998</v>
      </c>
      <c r="AF128" s="7">
        <v>-7.7109999999999998E-2</v>
      </c>
      <c r="AG128" s="7">
        <v>2.615E-2</v>
      </c>
      <c r="AH128" s="7">
        <v>58</v>
      </c>
      <c r="AI128" s="7">
        <v>65</v>
      </c>
      <c r="AJ128" s="7">
        <v>2.948</v>
      </c>
      <c r="AK128" s="7">
        <v>792</v>
      </c>
      <c r="AL128">
        <f t="shared" si="1"/>
        <v>3.2923747904927609E-3</v>
      </c>
    </row>
    <row r="129" spans="21:38" x14ac:dyDescent="0.25">
      <c r="U129" s="6" t="s">
        <v>496</v>
      </c>
      <c r="V129" s="7">
        <v>9.7500000000000003E-2</v>
      </c>
      <c r="W129" s="7" t="s">
        <v>585</v>
      </c>
      <c r="X129" s="7" t="s">
        <v>164</v>
      </c>
      <c r="Y129" s="7" t="s">
        <v>252</v>
      </c>
      <c r="Z129" s="7">
        <v>2.067487E-4</v>
      </c>
      <c r="AA129" s="7" t="s">
        <v>286</v>
      </c>
      <c r="AB129" s="7"/>
      <c r="AC129" s="6" t="s">
        <v>496</v>
      </c>
      <c r="AD129" s="7">
        <v>0.28399999999999997</v>
      </c>
      <c r="AE129" s="7">
        <v>0.1865</v>
      </c>
      <c r="AF129" s="7">
        <v>9.7500000000000003E-2</v>
      </c>
      <c r="AG129" s="7">
        <v>2.615E-2</v>
      </c>
      <c r="AH129" s="7">
        <v>58</v>
      </c>
      <c r="AI129" s="7">
        <v>65</v>
      </c>
      <c r="AJ129" s="7">
        <v>3.7280000000000002</v>
      </c>
      <c r="AK129" s="7">
        <v>792</v>
      </c>
      <c r="AL129">
        <f t="shared" si="1"/>
        <v>2.0674476864232619E-4</v>
      </c>
    </row>
    <row r="130" spans="21:38" x14ac:dyDescent="0.25">
      <c r="U130" s="6" t="s">
        <v>583</v>
      </c>
      <c r="V130" s="7">
        <v>-7.0610000000000006E-2</v>
      </c>
      <c r="W130" s="7" t="s">
        <v>584</v>
      </c>
      <c r="X130" s="7" t="s">
        <v>164</v>
      </c>
      <c r="Y130" s="7" t="s">
        <v>254</v>
      </c>
      <c r="Z130" s="7">
        <v>3.5944338E-3</v>
      </c>
      <c r="AA130" s="7" t="s">
        <v>362</v>
      </c>
      <c r="AB130" s="7"/>
      <c r="AC130" s="6" t="s">
        <v>583</v>
      </c>
      <c r="AD130" s="7">
        <v>0.28399999999999997</v>
      </c>
      <c r="AE130" s="7">
        <v>0.35460000000000003</v>
      </c>
      <c r="AF130" s="7">
        <v>-7.0610000000000006E-2</v>
      </c>
      <c r="AG130" s="7">
        <v>2.418E-2</v>
      </c>
      <c r="AH130" s="7">
        <v>58</v>
      </c>
      <c r="AI130" s="7">
        <v>94</v>
      </c>
      <c r="AJ130" s="7">
        <v>2.92</v>
      </c>
      <c r="AK130" s="7">
        <v>792</v>
      </c>
      <c r="AL130">
        <f t="shared" si="1"/>
        <v>3.5996479005793208E-3</v>
      </c>
    </row>
    <row r="131" spans="21:38" x14ac:dyDescent="0.25">
      <c r="U131" s="6" t="s">
        <v>581</v>
      </c>
      <c r="V131" s="7">
        <v>-6.5079999999999999E-2</v>
      </c>
      <c r="W131" s="7" t="s">
        <v>582</v>
      </c>
      <c r="X131" s="7" t="s">
        <v>164</v>
      </c>
      <c r="Y131" s="7" t="s">
        <v>254</v>
      </c>
      <c r="Z131" s="7">
        <v>7.2599517000000004E-3</v>
      </c>
      <c r="AA131" s="7" t="s">
        <v>421</v>
      </c>
      <c r="AB131" s="7"/>
      <c r="AC131" s="6" t="s">
        <v>581</v>
      </c>
      <c r="AD131" s="7">
        <v>0.28399999999999997</v>
      </c>
      <c r="AE131" s="7">
        <v>0.34899999999999998</v>
      </c>
      <c r="AF131" s="7">
        <v>-6.5079999999999999E-2</v>
      </c>
      <c r="AG131" s="7">
        <v>2.418E-2</v>
      </c>
      <c r="AH131" s="7">
        <v>58</v>
      </c>
      <c r="AI131" s="7">
        <v>94</v>
      </c>
      <c r="AJ131" s="7">
        <v>2.6920000000000002</v>
      </c>
      <c r="AK131" s="7">
        <v>792</v>
      </c>
      <c r="AL131">
        <f t="shared" si="1"/>
        <v>7.2524317310159788E-3</v>
      </c>
    </row>
    <row r="132" spans="21:38" x14ac:dyDescent="0.25">
      <c r="U132" s="6" t="s">
        <v>578</v>
      </c>
      <c r="V132" s="7">
        <v>6.2170000000000003E-2</v>
      </c>
      <c r="W132" s="7" t="s">
        <v>580</v>
      </c>
      <c r="X132" s="7" t="s">
        <v>164</v>
      </c>
      <c r="Y132" s="7" t="s">
        <v>262</v>
      </c>
      <c r="Z132" s="7">
        <v>2.63824101E-2</v>
      </c>
      <c r="AA132" s="7" t="s">
        <v>579</v>
      </c>
      <c r="AB132" s="7"/>
      <c r="AC132" s="6" t="s">
        <v>578</v>
      </c>
      <c r="AD132" s="7">
        <v>0.28399999999999997</v>
      </c>
      <c r="AE132" s="7">
        <v>0.2218</v>
      </c>
      <c r="AF132" s="7">
        <v>6.2170000000000003E-2</v>
      </c>
      <c r="AG132" s="7">
        <v>2.794E-2</v>
      </c>
      <c r="AH132" s="7">
        <v>58</v>
      </c>
      <c r="AI132" s="7">
        <v>50</v>
      </c>
      <c r="AJ132" s="7">
        <v>2.2250000000000001</v>
      </c>
      <c r="AK132" s="7">
        <v>792</v>
      </c>
      <c r="AL132">
        <f t="shared" si="1"/>
        <v>2.6362209860084893E-2</v>
      </c>
    </row>
    <row r="133" spans="21:38" x14ac:dyDescent="0.25">
      <c r="U133" s="6" t="s">
        <v>575</v>
      </c>
      <c r="V133" s="7">
        <v>3.5369999999999999E-2</v>
      </c>
      <c r="W133" s="7" t="s">
        <v>577</v>
      </c>
      <c r="X133" s="7" t="s">
        <v>186</v>
      </c>
      <c r="Y133" s="7" t="s">
        <v>185</v>
      </c>
      <c r="Z133" s="7">
        <v>0.20602272369999999</v>
      </c>
      <c r="AA133" s="7" t="s">
        <v>576</v>
      </c>
      <c r="AB133" s="7"/>
      <c r="AC133" s="6" t="s">
        <v>575</v>
      </c>
      <c r="AD133" s="7">
        <v>0.28399999999999997</v>
      </c>
      <c r="AE133" s="7">
        <v>0.24859999999999999</v>
      </c>
      <c r="AF133" s="7">
        <v>3.5369999999999999E-2</v>
      </c>
      <c r="AG133" s="7">
        <v>2.794E-2</v>
      </c>
      <c r="AH133" s="7">
        <v>58</v>
      </c>
      <c r="AI133" s="7">
        <v>50</v>
      </c>
      <c r="AJ133" s="7">
        <v>1.266</v>
      </c>
      <c r="AK133" s="7">
        <v>792</v>
      </c>
      <c r="AL133">
        <f t="shared" si="1"/>
        <v>0.20588533837850501</v>
      </c>
    </row>
    <row r="134" spans="21:38" x14ac:dyDescent="0.25">
      <c r="U134" s="6" t="s">
        <v>499</v>
      </c>
      <c r="V134" s="7">
        <v>-1.392E-2</v>
      </c>
      <c r="W134" s="7" t="s">
        <v>574</v>
      </c>
      <c r="X134" s="7" t="s">
        <v>186</v>
      </c>
      <c r="Y134" s="7" t="s">
        <v>185</v>
      </c>
      <c r="Z134" s="7">
        <v>0.6148620655</v>
      </c>
      <c r="AA134" s="7" t="s">
        <v>573</v>
      </c>
      <c r="AB134" s="7"/>
      <c r="AC134" s="6" t="s">
        <v>499</v>
      </c>
      <c r="AD134" s="7">
        <v>0.28399999999999997</v>
      </c>
      <c r="AE134" s="7">
        <v>0.2979</v>
      </c>
      <c r="AF134" s="7">
        <v>-1.392E-2</v>
      </c>
      <c r="AG134" s="7">
        <v>2.7650000000000001E-2</v>
      </c>
      <c r="AH134" s="7">
        <v>58</v>
      </c>
      <c r="AI134" s="7">
        <v>52</v>
      </c>
      <c r="AJ134" s="7">
        <v>0.50329999999999997</v>
      </c>
      <c r="AK134" s="7">
        <v>792</v>
      </c>
      <c r="AL134">
        <f t="shared" si="1"/>
        <v>0.61489330897134065</v>
      </c>
    </row>
    <row r="135" spans="21:38" x14ac:dyDescent="0.25">
      <c r="U135" s="6" t="s">
        <v>496</v>
      </c>
      <c r="V135" s="7">
        <v>9.1270000000000004E-2</v>
      </c>
      <c r="W135" s="7" t="s">
        <v>572</v>
      </c>
      <c r="X135" s="7" t="s">
        <v>164</v>
      </c>
      <c r="Y135" s="7" t="s">
        <v>254</v>
      </c>
      <c r="Z135" s="7">
        <v>1.0078302E-3</v>
      </c>
      <c r="AA135" s="7" t="s">
        <v>571</v>
      </c>
      <c r="AB135" s="7"/>
      <c r="AC135" s="6" t="s">
        <v>496</v>
      </c>
      <c r="AD135" s="7">
        <v>0.28399999999999997</v>
      </c>
      <c r="AE135" s="7">
        <v>0.19270000000000001</v>
      </c>
      <c r="AF135" s="7">
        <v>9.1270000000000004E-2</v>
      </c>
      <c r="AG135" s="7">
        <v>2.7650000000000001E-2</v>
      </c>
      <c r="AH135" s="7">
        <v>58</v>
      </c>
      <c r="AI135" s="7">
        <v>52</v>
      </c>
      <c r="AJ135" s="7">
        <v>3.3010000000000002</v>
      </c>
      <c r="AK135" s="7">
        <v>792</v>
      </c>
      <c r="AL135">
        <f t="shared" si="1"/>
        <v>1.0065385655585433E-3</v>
      </c>
    </row>
    <row r="136" spans="21:38" x14ac:dyDescent="0.25">
      <c r="U136" s="6" t="s">
        <v>552</v>
      </c>
      <c r="V136" s="7">
        <v>0.17460000000000001</v>
      </c>
      <c r="W136" s="7" t="s">
        <v>570</v>
      </c>
      <c r="X136" s="7" t="s">
        <v>164</v>
      </c>
      <c r="Y136" s="7" t="s">
        <v>167</v>
      </c>
      <c r="Z136" s="7" t="s">
        <v>170</v>
      </c>
      <c r="AA136" s="7" t="s">
        <v>284</v>
      </c>
      <c r="AB136" s="7"/>
      <c r="AC136" s="6" t="s">
        <v>552</v>
      </c>
      <c r="AD136" s="7">
        <v>0.36109999999999998</v>
      </c>
      <c r="AE136" s="7">
        <v>0.1865</v>
      </c>
      <c r="AF136" s="7">
        <v>0.17460000000000001</v>
      </c>
      <c r="AG136" s="7">
        <v>2.5399999999999999E-2</v>
      </c>
      <c r="AH136" s="7">
        <v>65</v>
      </c>
      <c r="AI136" s="7">
        <v>65</v>
      </c>
      <c r="AJ136" s="7">
        <v>6.875</v>
      </c>
      <c r="AK136" s="7">
        <v>792</v>
      </c>
      <c r="AL136" s="16">
        <f t="shared" si="1"/>
        <v>1.2571471404492897E-11</v>
      </c>
    </row>
    <row r="137" spans="21:38" x14ac:dyDescent="0.25">
      <c r="U137" s="6" t="s">
        <v>567</v>
      </c>
      <c r="V137" s="7">
        <v>6.502E-3</v>
      </c>
      <c r="W137" s="7" t="s">
        <v>569</v>
      </c>
      <c r="X137" s="7" t="s">
        <v>186</v>
      </c>
      <c r="Y137" s="7" t="s">
        <v>185</v>
      </c>
      <c r="Z137" s="7">
        <v>0.78079518079999999</v>
      </c>
      <c r="AA137" s="7" t="s">
        <v>568</v>
      </c>
      <c r="AB137" s="7"/>
      <c r="AC137" s="6" t="s">
        <v>567</v>
      </c>
      <c r="AD137" s="7">
        <v>0.36109999999999998</v>
      </c>
      <c r="AE137" s="7">
        <v>0.35460000000000003</v>
      </c>
      <c r="AF137" s="7">
        <v>6.502E-3</v>
      </c>
      <c r="AG137" s="7">
        <v>2.3359999999999999E-2</v>
      </c>
      <c r="AH137" s="7">
        <v>65</v>
      </c>
      <c r="AI137" s="7">
        <v>94</v>
      </c>
      <c r="AJ137" s="7">
        <v>0.27839999999999998</v>
      </c>
      <c r="AK137" s="7">
        <v>792</v>
      </c>
      <c r="AL137">
        <f t="shared" si="1"/>
        <v>0.78077798712433055</v>
      </c>
    </row>
    <row r="138" spans="21:38" x14ac:dyDescent="0.25">
      <c r="U138" s="6" t="s">
        <v>564</v>
      </c>
      <c r="V138" s="7">
        <v>1.2030000000000001E-2</v>
      </c>
      <c r="W138" s="7" t="s">
        <v>566</v>
      </c>
      <c r="X138" s="7" t="s">
        <v>186</v>
      </c>
      <c r="Y138" s="7" t="s">
        <v>185</v>
      </c>
      <c r="Z138" s="7">
        <v>0.60655336999999998</v>
      </c>
      <c r="AA138" s="7" t="s">
        <v>565</v>
      </c>
      <c r="AB138" s="7"/>
      <c r="AC138" s="6" t="s">
        <v>564</v>
      </c>
      <c r="AD138" s="7">
        <v>0.36109999999999998</v>
      </c>
      <c r="AE138" s="7">
        <v>0.34899999999999998</v>
      </c>
      <c r="AF138" s="7">
        <v>1.2030000000000001E-2</v>
      </c>
      <c r="AG138" s="7">
        <v>2.3359999999999999E-2</v>
      </c>
      <c r="AH138" s="7">
        <v>65</v>
      </c>
      <c r="AI138" s="7">
        <v>94</v>
      </c>
      <c r="AJ138" s="7">
        <v>0.51519999999999999</v>
      </c>
      <c r="AK138" s="7">
        <v>792</v>
      </c>
      <c r="AL138">
        <f t="shared" si="1"/>
        <v>0.60655703149961671</v>
      </c>
    </row>
    <row r="139" spans="21:38" x14ac:dyDescent="0.25">
      <c r="U139" s="6" t="s">
        <v>561</v>
      </c>
      <c r="V139" s="7">
        <v>0.13930000000000001</v>
      </c>
      <c r="W139" s="7" t="s">
        <v>563</v>
      </c>
      <c r="X139" s="7" t="s">
        <v>164</v>
      </c>
      <c r="Y139" s="7" t="s">
        <v>167</v>
      </c>
      <c r="Z139" s="7">
        <v>3.9719999999999998E-7</v>
      </c>
      <c r="AA139" s="7" t="s">
        <v>562</v>
      </c>
      <c r="AB139" s="7"/>
      <c r="AC139" s="6" t="s">
        <v>561</v>
      </c>
      <c r="AD139" s="7">
        <v>0.36109999999999998</v>
      </c>
      <c r="AE139" s="7">
        <v>0.2218</v>
      </c>
      <c r="AF139" s="7">
        <v>0.13930000000000001</v>
      </c>
      <c r="AG139" s="7">
        <v>2.724E-2</v>
      </c>
      <c r="AH139" s="7">
        <v>65</v>
      </c>
      <c r="AI139" s="7">
        <v>50</v>
      </c>
      <c r="AJ139" s="7">
        <v>5.1130000000000004</v>
      </c>
      <c r="AK139" s="7">
        <v>792</v>
      </c>
      <c r="AL139" s="16">
        <f t="shared" si="1"/>
        <v>3.9792318351220306E-7</v>
      </c>
    </row>
    <row r="140" spans="21:38" x14ac:dyDescent="0.25">
      <c r="U140" s="6" t="s">
        <v>558</v>
      </c>
      <c r="V140" s="7">
        <v>0.1125</v>
      </c>
      <c r="W140" s="7" t="s">
        <v>560</v>
      </c>
      <c r="X140" s="7" t="s">
        <v>164</v>
      </c>
      <c r="Y140" s="7" t="s">
        <v>167</v>
      </c>
      <c r="Z140" s="7">
        <v>4.0226799999999999E-5</v>
      </c>
      <c r="AA140" s="7" t="s">
        <v>559</v>
      </c>
      <c r="AB140" s="7"/>
      <c r="AC140" s="6" t="s">
        <v>558</v>
      </c>
      <c r="AD140" s="7">
        <v>0.36109999999999998</v>
      </c>
      <c r="AE140" s="7">
        <v>0.24859999999999999</v>
      </c>
      <c r="AF140" s="7">
        <v>0.1125</v>
      </c>
      <c r="AG140" s="7">
        <v>2.724E-2</v>
      </c>
      <c r="AH140" s="7">
        <v>65</v>
      </c>
      <c r="AI140" s="7">
        <v>50</v>
      </c>
      <c r="AJ140" s="7">
        <v>4.1289999999999996</v>
      </c>
      <c r="AK140" s="7">
        <v>792</v>
      </c>
      <c r="AL140" s="16">
        <f t="shared" si="1"/>
        <v>4.0302048544311611E-5</v>
      </c>
    </row>
    <row r="141" spans="21:38" x14ac:dyDescent="0.25">
      <c r="U141" s="6" t="s">
        <v>555</v>
      </c>
      <c r="V141" s="7">
        <v>6.3189999999999996E-2</v>
      </c>
      <c r="W141" s="7" t="s">
        <v>557</v>
      </c>
      <c r="X141" s="7" t="s">
        <v>164</v>
      </c>
      <c r="Y141" s="7" t="s">
        <v>262</v>
      </c>
      <c r="Z141" s="7">
        <v>1.9239390499999998E-2</v>
      </c>
      <c r="AA141" s="7" t="s">
        <v>556</v>
      </c>
      <c r="AB141" s="7"/>
      <c r="AC141" s="6" t="s">
        <v>555</v>
      </c>
      <c r="AD141" s="7">
        <v>0.36109999999999998</v>
      </c>
      <c r="AE141" s="7">
        <v>0.2979</v>
      </c>
      <c r="AF141" s="7">
        <v>6.3189999999999996E-2</v>
      </c>
      <c r="AG141" s="7">
        <v>2.6939999999999999E-2</v>
      </c>
      <c r="AH141" s="7">
        <v>65</v>
      </c>
      <c r="AI141" s="7">
        <v>52</v>
      </c>
      <c r="AJ141" s="7">
        <v>2.3460000000000001</v>
      </c>
      <c r="AK141" s="7">
        <v>792</v>
      </c>
      <c r="AL141">
        <f t="shared" si="1"/>
        <v>1.9221820879504792E-2</v>
      </c>
    </row>
    <row r="142" spans="21:38" x14ac:dyDescent="0.25">
      <c r="U142" s="6" t="s">
        <v>552</v>
      </c>
      <c r="V142" s="7">
        <v>0.16839999999999999</v>
      </c>
      <c r="W142" s="7" t="s">
        <v>554</v>
      </c>
      <c r="X142" s="7" t="s">
        <v>164</v>
      </c>
      <c r="Y142" s="7" t="s">
        <v>167</v>
      </c>
      <c r="Z142" s="7">
        <v>6.9999999999999996E-10</v>
      </c>
      <c r="AA142" s="7" t="s">
        <v>553</v>
      </c>
      <c r="AB142" s="7"/>
      <c r="AC142" s="6" t="s">
        <v>552</v>
      </c>
      <c r="AD142" s="7">
        <v>0.36109999999999998</v>
      </c>
      <c r="AE142" s="7">
        <v>0.19270000000000001</v>
      </c>
      <c r="AF142" s="7">
        <v>0.16839999999999999</v>
      </c>
      <c r="AG142" s="7">
        <v>2.6939999999999999E-2</v>
      </c>
      <c r="AH142" s="7">
        <v>65</v>
      </c>
      <c r="AI142" s="7">
        <v>52</v>
      </c>
      <c r="AJ142" s="7">
        <v>6.25</v>
      </c>
      <c r="AK142" s="7">
        <v>792</v>
      </c>
      <c r="AL142" s="16">
        <f t="shared" si="1"/>
        <v>6.7011599461540383E-10</v>
      </c>
    </row>
    <row r="143" spans="21:38" x14ac:dyDescent="0.25">
      <c r="U143" s="6" t="s">
        <v>550</v>
      </c>
      <c r="V143" s="7">
        <v>-0.1681</v>
      </c>
      <c r="W143" s="7" t="s">
        <v>551</v>
      </c>
      <c r="X143" s="7" t="s">
        <v>164</v>
      </c>
      <c r="Y143" s="7" t="s">
        <v>167</v>
      </c>
      <c r="Z143" s="7" t="s">
        <v>170</v>
      </c>
      <c r="AA143" s="7" t="s">
        <v>415</v>
      </c>
      <c r="AB143" s="7"/>
      <c r="AC143" s="6" t="s">
        <v>550</v>
      </c>
      <c r="AD143" s="7">
        <v>0.1865</v>
      </c>
      <c r="AE143" s="7">
        <v>0.35460000000000003</v>
      </c>
      <c r="AF143" s="7">
        <v>-0.1681</v>
      </c>
      <c r="AG143" s="7">
        <v>2.3359999999999999E-2</v>
      </c>
      <c r="AH143" s="7">
        <v>65</v>
      </c>
      <c r="AI143" s="7">
        <v>94</v>
      </c>
      <c r="AJ143" s="7">
        <v>7.1970000000000001</v>
      </c>
      <c r="AK143" s="7">
        <v>792</v>
      </c>
      <c r="AL143" s="16">
        <f t="shared" si="1"/>
        <v>1.4301587661034243E-12</v>
      </c>
    </row>
    <row r="144" spans="21:38" x14ac:dyDescent="0.25">
      <c r="U144" s="6" t="s">
        <v>548</v>
      </c>
      <c r="V144" s="7">
        <v>-0.16259999999999999</v>
      </c>
      <c r="W144" s="7" t="s">
        <v>549</v>
      </c>
      <c r="X144" s="7" t="s">
        <v>164</v>
      </c>
      <c r="Y144" s="7" t="s">
        <v>167</v>
      </c>
      <c r="Z144" s="7" t="s">
        <v>170</v>
      </c>
      <c r="AA144" s="7" t="s">
        <v>413</v>
      </c>
      <c r="AB144" s="7"/>
      <c r="AC144" s="6" t="s">
        <v>548</v>
      </c>
      <c r="AD144" s="7">
        <v>0.1865</v>
      </c>
      <c r="AE144" s="7">
        <v>0.34899999999999998</v>
      </c>
      <c r="AF144" s="7">
        <v>-0.16259999999999999</v>
      </c>
      <c r="AG144" s="7">
        <v>2.3359999999999999E-2</v>
      </c>
      <c r="AH144" s="7">
        <v>65</v>
      </c>
      <c r="AI144" s="7">
        <v>94</v>
      </c>
      <c r="AJ144" s="7">
        <v>6.96</v>
      </c>
      <c r="AK144" s="7">
        <v>792</v>
      </c>
      <c r="AL144" s="16">
        <f t="shared" si="1"/>
        <v>7.1407895277932945E-12</v>
      </c>
    </row>
    <row r="145" spans="21:38" x14ac:dyDescent="0.25">
      <c r="U145" s="6" t="s">
        <v>545</v>
      </c>
      <c r="V145" s="7">
        <v>-3.5340000000000003E-2</v>
      </c>
      <c r="W145" s="7" t="s">
        <v>547</v>
      </c>
      <c r="X145" s="7" t="s">
        <v>186</v>
      </c>
      <c r="Y145" s="7" t="s">
        <v>185</v>
      </c>
      <c r="Z145" s="7">
        <v>0.19486994969999999</v>
      </c>
      <c r="AA145" s="7" t="s">
        <v>546</v>
      </c>
      <c r="AB145" s="7"/>
      <c r="AC145" s="6" t="s">
        <v>545</v>
      </c>
      <c r="AD145" s="7">
        <v>0.1865</v>
      </c>
      <c r="AE145" s="7">
        <v>0.2218</v>
      </c>
      <c r="AF145" s="7">
        <v>-3.5340000000000003E-2</v>
      </c>
      <c r="AG145" s="7">
        <v>2.724E-2</v>
      </c>
      <c r="AH145" s="7">
        <v>65</v>
      </c>
      <c r="AI145" s="7">
        <v>50</v>
      </c>
      <c r="AJ145" s="7">
        <v>1.2969999999999999</v>
      </c>
      <c r="AK145" s="7">
        <v>792</v>
      </c>
      <c r="AL145">
        <f t="shared" si="1"/>
        <v>0.19500889471980221</v>
      </c>
    </row>
    <row r="146" spans="21:38" x14ac:dyDescent="0.25">
      <c r="U146" s="6" t="s">
        <v>542</v>
      </c>
      <c r="V146" s="7">
        <v>-6.2140000000000001E-2</v>
      </c>
      <c r="W146" s="7" t="s">
        <v>544</v>
      </c>
      <c r="X146" s="7" t="s">
        <v>164</v>
      </c>
      <c r="Y146" s="7" t="s">
        <v>262</v>
      </c>
      <c r="Z146" s="7">
        <v>2.27935638E-2</v>
      </c>
      <c r="AA146" s="7" t="s">
        <v>543</v>
      </c>
      <c r="AB146" s="7"/>
      <c r="AC146" s="6" t="s">
        <v>542</v>
      </c>
      <c r="AD146" s="7">
        <v>0.1865</v>
      </c>
      <c r="AE146" s="7">
        <v>0.24859999999999999</v>
      </c>
      <c r="AF146" s="7">
        <v>-6.2140000000000001E-2</v>
      </c>
      <c r="AG146" s="7">
        <v>2.724E-2</v>
      </c>
      <c r="AH146" s="7">
        <v>65</v>
      </c>
      <c r="AI146" s="7">
        <v>50</v>
      </c>
      <c r="AJ146" s="7">
        <v>2.2810000000000001</v>
      </c>
      <c r="AK146" s="7">
        <v>792</v>
      </c>
      <c r="AL146">
        <f t="shared" si="1"/>
        <v>2.2813186538019906E-2</v>
      </c>
    </row>
    <row r="147" spans="21:38" x14ac:dyDescent="0.25">
      <c r="U147" s="6" t="s">
        <v>539</v>
      </c>
      <c r="V147" s="7">
        <v>-0.1114</v>
      </c>
      <c r="W147" s="7" t="s">
        <v>541</v>
      </c>
      <c r="X147" s="7" t="s">
        <v>164</v>
      </c>
      <c r="Y147" s="7" t="s">
        <v>167</v>
      </c>
      <c r="Z147" s="7">
        <v>3.9126099999999998E-5</v>
      </c>
      <c r="AA147" s="7" t="s">
        <v>540</v>
      </c>
      <c r="AB147" s="7"/>
      <c r="AC147" s="6" t="s">
        <v>539</v>
      </c>
      <c r="AD147" s="7">
        <v>0.1865</v>
      </c>
      <c r="AE147" s="7">
        <v>0.2979</v>
      </c>
      <c r="AF147" s="7">
        <v>-0.1114</v>
      </c>
      <c r="AG147" s="7">
        <v>2.6939999999999999E-2</v>
      </c>
      <c r="AH147" s="7">
        <v>65</v>
      </c>
      <c r="AI147" s="7">
        <v>52</v>
      </c>
      <c r="AJ147" s="7">
        <v>4.1360000000000001</v>
      </c>
      <c r="AK147" s="7">
        <v>792</v>
      </c>
      <c r="AL147" s="16">
        <f t="shared" si="1"/>
        <v>3.9118044598743041E-5</v>
      </c>
    </row>
    <row r="148" spans="21:38" x14ac:dyDescent="0.25">
      <c r="U148" s="6" t="s">
        <v>536</v>
      </c>
      <c r="V148" s="7">
        <v>-6.2310000000000004E-3</v>
      </c>
      <c r="W148" s="7" t="s">
        <v>538</v>
      </c>
      <c r="X148" s="7" t="s">
        <v>186</v>
      </c>
      <c r="Y148" s="7" t="s">
        <v>185</v>
      </c>
      <c r="Z148" s="7">
        <v>0.81715541380000001</v>
      </c>
      <c r="AA148" s="7" t="s">
        <v>537</v>
      </c>
      <c r="AB148" s="7"/>
      <c r="AC148" s="6" t="s">
        <v>536</v>
      </c>
      <c r="AD148" s="7">
        <v>0.1865</v>
      </c>
      <c r="AE148" s="7">
        <v>0.19270000000000001</v>
      </c>
      <c r="AF148" s="7">
        <v>-6.2310000000000004E-3</v>
      </c>
      <c r="AG148" s="7">
        <v>2.6939999999999999E-2</v>
      </c>
      <c r="AH148" s="7">
        <v>65</v>
      </c>
      <c r="AI148" s="7">
        <v>52</v>
      </c>
      <c r="AJ148" s="7">
        <v>0.23130000000000001</v>
      </c>
      <c r="AK148" s="7">
        <v>792</v>
      </c>
      <c r="AL148">
        <f t="shared" si="1"/>
        <v>0.81714148819869015</v>
      </c>
    </row>
    <row r="149" spans="21:38" x14ac:dyDescent="0.25">
      <c r="U149" s="6" t="s">
        <v>534</v>
      </c>
      <c r="V149" s="7">
        <v>5.5319999999999996E-3</v>
      </c>
      <c r="W149" s="7" t="s">
        <v>535</v>
      </c>
      <c r="X149" s="7" t="s">
        <v>186</v>
      </c>
      <c r="Y149" s="7" t="s">
        <v>185</v>
      </c>
      <c r="Z149" s="7">
        <v>0.79345557789999999</v>
      </c>
      <c r="AA149" s="7" t="s">
        <v>404</v>
      </c>
      <c r="AB149" s="7"/>
      <c r="AC149" s="6" t="s">
        <v>534</v>
      </c>
      <c r="AD149" s="7">
        <v>0.35460000000000003</v>
      </c>
      <c r="AE149" s="7">
        <v>0.34899999999999998</v>
      </c>
      <c r="AF149" s="7">
        <v>5.5319999999999996E-3</v>
      </c>
      <c r="AG149" s="7">
        <v>2.112E-2</v>
      </c>
      <c r="AH149" s="7">
        <v>94</v>
      </c>
      <c r="AI149" s="7">
        <v>94</v>
      </c>
      <c r="AJ149" s="7">
        <v>0.26190000000000002</v>
      </c>
      <c r="AK149" s="7">
        <v>792</v>
      </c>
      <c r="AL149">
        <f t="shared" si="1"/>
        <v>0.79346663778122772</v>
      </c>
    </row>
    <row r="150" spans="21:38" x14ac:dyDescent="0.25">
      <c r="U150" s="6" t="s">
        <v>163</v>
      </c>
      <c r="V150" s="7">
        <v>0.1328</v>
      </c>
      <c r="W150" s="7" t="s">
        <v>533</v>
      </c>
      <c r="X150" s="7" t="s">
        <v>164</v>
      </c>
      <c r="Y150" s="7" t="s">
        <v>167</v>
      </c>
      <c r="Z150" s="7">
        <v>2.0760000000000001E-7</v>
      </c>
      <c r="AA150" s="7" t="s">
        <v>532</v>
      </c>
      <c r="AB150" s="7"/>
      <c r="AC150" s="6" t="s">
        <v>163</v>
      </c>
      <c r="AD150" s="7">
        <v>0.35460000000000003</v>
      </c>
      <c r="AE150" s="7">
        <v>0.2218</v>
      </c>
      <c r="AF150" s="7">
        <v>0.1328</v>
      </c>
      <c r="AG150" s="7">
        <v>2.5350000000000001E-2</v>
      </c>
      <c r="AH150" s="7">
        <v>94</v>
      </c>
      <c r="AI150" s="7">
        <v>50</v>
      </c>
      <c r="AJ150" s="7">
        <v>5.2389999999999999</v>
      </c>
      <c r="AK150" s="7">
        <v>792</v>
      </c>
      <c r="AL150" s="16">
        <f t="shared" si="1"/>
        <v>2.0714584159507222E-7</v>
      </c>
    </row>
    <row r="151" spans="21:38" x14ac:dyDescent="0.25">
      <c r="U151" s="6" t="s">
        <v>529</v>
      </c>
      <c r="V151" s="7">
        <v>0.106</v>
      </c>
      <c r="W151" s="7" t="s">
        <v>531</v>
      </c>
      <c r="X151" s="7" t="s">
        <v>164</v>
      </c>
      <c r="Y151" s="7" t="s">
        <v>167</v>
      </c>
      <c r="Z151" s="7">
        <v>3.22292E-5</v>
      </c>
      <c r="AA151" s="7" t="s">
        <v>530</v>
      </c>
      <c r="AB151" s="7"/>
      <c r="AC151" s="6" t="s">
        <v>529</v>
      </c>
      <c r="AD151" s="7">
        <v>0.35460000000000003</v>
      </c>
      <c r="AE151" s="7">
        <v>0.24859999999999999</v>
      </c>
      <c r="AF151" s="7">
        <v>0.106</v>
      </c>
      <c r="AG151" s="7">
        <v>2.5350000000000001E-2</v>
      </c>
      <c r="AH151" s="7">
        <v>94</v>
      </c>
      <c r="AI151" s="7">
        <v>50</v>
      </c>
      <c r="AJ151" s="7">
        <v>4.181</v>
      </c>
      <c r="AK151" s="7">
        <v>792</v>
      </c>
      <c r="AL151" s="16">
        <f t="shared" si="1"/>
        <v>3.2260723647268972E-5</v>
      </c>
    </row>
    <row r="152" spans="21:38" x14ac:dyDescent="0.25">
      <c r="U152" s="6" t="s">
        <v>526</v>
      </c>
      <c r="V152" s="7">
        <v>5.6689999999999997E-2</v>
      </c>
      <c r="W152" s="7" t="s">
        <v>528</v>
      </c>
      <c r="X152" s="7" t="s">
        <v>164</v>
      </c>
      <c r="Y152" s="7" t="s">
        <v>262</v>
      </c>
      <c r="Z152" s="7">
        <v>2.3762416599999999E-2</v>
      </c>
      <c r="AA152" s="7" t="s">
        <v>527</v>
      </c>
      <c r="AB152" s="7"/>
      <c r="AC152" s="6" t="s">
        <v>526</v>
      </c>
      <c r="AD152" s="7">
        <v>0.35460000000000003</v>
      </c>
      <c r="AE152" s="7">
        <v>0.2979</v>
      </c>
      <c r="AF152" s="7">
        <v>5.6689999999999997E-2</v>
      </c>
      <c r="AG152" s="7">
        <v>2.503E-2</v>
      </c>
      <c r="AH152" s="7">
        <v>94</v>
      </c>
      <c r="AI152" s="7">
        <v>52</v>
      </c>
      <c r="AJ152" s="7">
        <v>2.2650000000000001</v>
      </c>
      <c r="AK152" s="7">
        <v>792</v>
      </c>
      <c r="AL152">
        <f t="shared" si="1"/>
        <v>2.3782080146255453E-2</v>
      </c>
    </row>
    <row r="153" spans="21:38" x14ac:dyDescent="0.25">
      <c r="U153" s="6" t="s">
        <v>523</v>
      </c>
      <c r="V153" s="7">
        <v>0.16189999999999999</v>
      </c>
      <c r="W153" s="7" t="s">
        <v>525</v>
      </c>
      <c r="X153" s="7" t="s">
        <v>164</v>
      </c>
      <c r="Y153" s="7" t="s">
        <v>167</v>
      </c>
      <c r="Z153" s="7">
        <v>2.0000000000000001E-10</v>
      </c>
      <c r="AA153" s="7" t="s">
        <v>524</v>
      </c>
      <c r="AB153" s="7"/>
      <c r="AC153" s="6" t="s">
        <v>523</v>
      </c>
      <c r="AD153" s="7">
        <v>0.35460000000000003</v>
      </c>
      <c r="AE153" s="7">
        <v>0.19270000000000001</v>
      </c>
      <c r="AF153" s="7">
        <v>0.16189999999999999</v>
      </c>
      <c r="AG153" s="7">
        <v>2.503E-2</v>
      </c>
      <c r="AH153" s="7">
        <v>94</v>
      </c>
      <c r="AI153" s="7">
        <v>52</v>
      </c>
      <c r="AJ153" s="7">
        <v>6.4690000000000003</v>
      </c>
      <c r="AK153" s="7">
        <v>792</v>
      </c>
      <c r="AL153" s="16">
        <f t="shared" si="1"/>
        <v>1.72631075767747E-10</v>
      </c>
    </row>
    <row r="154" spans="21:38" x14ac:dyDescent="0.25">
      <c r="U154" s="6" t="s">
        <v>520</v>
      </c>
      <c r="V154" s="7">
        <v>0.12720000000000001</v>
      </c>
      <c r="W154" s="7" t="s">
        <v>522</v>
      </c>
      <c r="X154" s="7" t="s">
        <v>164</v>
      </c>
      <c r="Y154" s="7" t="s">
        <v>167</v>
      </c>
      <c r="Z154" s="7">
        <v>6.3740000000000003E-7</v>
      </c>
      <c r="AA154" s="7" t="s">
        <v>521</v>
      </c>
      <c r="AB154" s="7"/>
      <c r="AC154" s="6" t="s">
        <v>520</v>
      </c>
      <c r="AD154" s="7">
        <v>0.34899999999999998</v>
      </c>
      <c r="AE154" s="7">
        <v>0.2218</v>
      </c>
      <c r="AF154" s="7">
        <v>0.12720000000000001</v>
      </c>
      <c r="AG154" s="7">
        <v>2.5350000000000001E-2</v>
      </c>
      <c r="AH154" s="7">
        <v>94</v>
      </c>
      <c r="AI154" s="7">
        <v>50</v>
      </c>
      <c r="AJ154" s="7">
        <v>5.0199999999999996</v>
      </c>
      <c r="AK154" s="7">
        <v>792</v>
      </c>
      <c r="AL154" s="16">
        <f t="shared" si="1"/>
        <v>6.3856366149291051E-7</v>
      </c>
    </row>
    <row r="155" spans="21:38" x14ac:dyDescent="0.25">
      <c r="U155" s="6" t="s">
        <v>517</v>
      </c>
      <c r="V155" s="7">
        <v>0.1004</v>
      </c>
      <c r="W155" s="7" t="s">
        <v>519</v>
      </c>
      <c r="X155" s="7" t="s">
        <v>164</v>
      </c>
      <c r="Y155" s="7" t="s">
        <v>167</v>
      </c>
      <c r="Z155" s="7">
        <v>8.0708899999999996E-5</v>
      </c>
      <c r="AA155" s="7" t="s">
        <v>518</v>
      </c>
      <c r="AB155" s="7"/>
      <c r="AC155" s="6" t="s">
        <v>517</v>
      </c>
      <c r="AD155" s="7">
        <v>0.34899999999999998</v>
      </c>
      <c r="AE155" s="7">
        <v>0.24859999999999999</v>
      </c>
      <c r="AF155" s="7">
        <v>0.1004</v>
      </c>
      <c r="AG155" s="7">
        <v>2.5350000000000001E-2</v>
      </c>
      <c r="AH155" s="7">
        <v>94</v>
      </c>
      <c r="AI155" s="7">
        <v>50</v>
      </c>
      <c r="AJ155" s="7">
        <v>3.9630000000000001</v>
      </c>
      <c r="AK155" s="7">
        <v>792</v>
      </c>
      <c r="AL155" s="16">
        <f t="shared" si="1"/>
        <v>8.0697514833652411E-5</v>
      </c>
    </row>
    <row r="156" spans="21:38" x14ac:dyDescent="0.25">
      <c r="U156" s="6" t="s">
        <v>514</v>
      </c>
      <c r="V156" s="7">
        <v>5.1159999999999997E-2</v>
      </c>
      <c r="W156" s="7" t="s">
        <v>516</v>
      </c>
      <c r="X156" s="7" t="s">
        <v>164</v>
      </c>
      <c r="Y156" s="7" t="s">
        <v>262</v>
      </c>
      <c r="Z156" s="7">
        <v>4.12576448E-2</v>
      </c>
      <c r="AA156" s="7" t="s">
        <v>515</v>
      </c>
      <c r="AB156" s="7"/>
      <c r="AC156" s="6" t="s">
        <v>514</v>
      </c>
      <c r="AD156" s="7">
        <v>0.34899999999999998</v>
      </c>
      <c r="AE156" s="7">
        <v>0.2979</v>
      </c>
      <c r="AF156" s="7">
        <v>5.1159999999999997E-2</v>
      </c>
      <c r="AG156" s="7">
        <v>2.503E-2</v>
      </c>
      <c r="AH156" s="7">
        <v>94</v>
      </c>
      <c r="AI156" s="7">
        <v>52</v>
      </c>
      <c r="AJ156" s="7">
        <v>2.044</v>
      </c>
      <c r="AK156" s="7">
        <v>792</v>
      </c>
      <c r="AL156">
        <f t="shared" si="1"/>
        <v>4.1283828850378755E-2</v>
      </c>
    </row>
    <row r="157" spans="21:38" x14ac:dyDescent="0.25">
      <c r="U157" s="6" t="s">
        <v>511</v>
      </c>
      <c r="V157" s="7">
        <v>0.15640000000000001</v>
      </c>
      <c r="W157" s="7" t="s">
        <v>513</v>
      </c>
      <c r="X157" s="7" t="s">
        <v>164</v>
      </c>
      <c r="Y157" s="7" t="s">
        <v>167</v>
      </c>
      <c r="Z157" s="7">
        <v>6.9999999999999996E-10</v>
      </c>
      <c r="AA157" s="7" t="s">
        <v>512</v>
      </c>
      <c r="AB157" s="7"/>
      <c r="AC157" s="6" t="s">
        <v>511</v>
      </c>
      <c r="AD157" s="7">
        <v>0.34899999999999998</v>
      </c>
      <c r="AE157" s="7">
        <v>0.19270000000000001</v>
      </c>
      <c r="AF157" s="7">
        <v>0.15640000000000001</v>
      </c>
      <c r="AG157" s="7">
        <v>2.503E-2</v>
      </c>
      <c r="AH157" s="7">
        <v>94</v>
      </c>
      <c r="AI157" s="7">
        <v>52</v>
      </c>
      <c r="AJ157" s="7">
        <v>6.2480000000000002</v>
      </c>
      <c r="AK157" s="7">
        <v>792</v>
      </c>
      <c r="AL157" s="16">
        <f t="shared" si="1"/>
        <v>6.7834227065377557E-10</v>
      </c>
    </row>
    <row r="158" spans="21:38" x14ac:dyDescent="0.25">
      <c r="U158" s="6" t="s">
        <v>508</v>
      </c>
      <c r="V158" s="7">
        <v>-2.6800000000000001E-2</v>
      </c>
      <c r="W158" s="7" t="s">
        <v>510</v>
      </c>
      <c r="X158" s="7" t="s">
        <v>186</v>
      </c>
      <c r="Y158" s="7" t="s">
        <v>185</v>
      </c>
      <c r="Z158" s="7">
        <v>0.35502848640000001</v>
      </c>
      <c r="AA158" s="7" t="s">
        <v>509</v>
      </c>
      <c r="AB158" s="7"/>
      <c r="AC158" s="6" t="s">
        <v>508</v>
      </c>
      <c r="AD158" s="7">
        <v>0.2218</v>
      </c>
      <c r="AE158" s="7">
        <v>0.24859999999999999</v>
      </c>
      <c r="AF158" s="7">
        <v>-2.6800000000000001E-2</v>
      </c>
      <c r="AG158" s="7">
        <v>2.896E-2</v>
      </c>
      <c r="AH158" s="7">
        <v>50</v>
      </c>
      <c r="AI158" s="7">
        <v>50</v>
      </c>
      <c r="AJ158" s="7">
        <v>0.9254</v>
      </c>
      <c r="AK158" s="7">
        <v>792</v>
      </c>
      <c r="AL158">
        <f t="shared" si="1"/>
        <v>0.35503975656796338</v>
      </c>
    </row>
    <row r="159" spans="21:38" x14ac:dyDescent="0.25">
      <c r="U159" s="6" t="s">
        <v>505</v>
      </c>
      <c r="V159" s="7">
        <v>-7.6079999999999995E-2</v>
      </c>
      <c r="W159" s="7" t="s">
        <v>507</v>
      </c>
      <c r="X159" s="7" t="s">
        <v>164</v>
      </c>
      <c r="Y159" s="7" t="s">
        <v>254</v>
      </c>
      <c r="Z159" s="7">
        <v>8.1405460000000002E-3</v>
      </c>
      <c r="AA159" s="7" t="s">
        <v>506</v>
      </c>
      <c r="AB159" s="7"/>
      <c r="AC159" s="6" t="s">
        <v>505</v>
      </c>
      <c r="AD159" s="7">
        <v>0.2218</v>
      </c>
      <c r="AE159" s="7">
        <v>0.2979</v>
      </c>
      <c r="AF159" s="7">
        <v>-7.6079999999999995E-2</v>
      </c>
      <c r="AG159" s="7">
        <v>2.8680000000000001E-2</v>
      </c>
      <c r="AH159" s="7">
        <v>50</v>
      </c>
      <c r="AI159" s="7">
        <v>52</v>
      </c>
      <c r="AJ159" s="7">
        <v>2.653</v>
      </c>
      <c r="AK159" s="7">
        <v>792</v>
      </c>
      <c r="AL159">
        <f t="shared" si="1"/>
        <v>8.1377816417685604E-3</v>
      </c>
    </row>
    <row r="160" spans="21:38" x14ac:dyDescent="0.25">
      <c r="U160" s="6" t="s">
        <v>502</v>
      </c>
      <c r="V160" s="7">
        <v>2.911E-2</v>
      </c>
      <c r="W160" s="7" t="s">
        <v>504</v>
      </c>
      <c r="X160" s="7" t="s">
        <v>186</v>
      </c>
      <c r="Y160" s="7" t="s">
        <v>185</v>
      </c>
      <c r="Z160" s="7">
        <v>0.31045677090000001</v>
      </c>
      <c r="AA160" s="7" t="s">
        <v>503</v>
      </c>
      <c r="AB160" s="7"/>
      <c r="AC160" s="6" t="s">
        <v>502</v>
      </c>
      <c r="AD160" s="7">
        <v>0.2218</v>
      </c>
      <c r="AE160" s="7">
        <v>0.19270000000000001</v>
      </c>
      <c r="AF160" s="7">
        <v>2.911E-2</v>
      </c>
      <c r="AG160" s="7">
        <v>2.8680000000000001E-2</v>
      </c>
      <c r="AH160" s="7">
        <v>50</v>
      </c>
      <c r="AI160" s="7">
        <v>52</v>
      </c>
      <c r="AJ160" s="7">
        <v>1.0149999999999999</v>
      </c>
      <c r="AK160" s="7">
        <v>792</v>
      </c>
      <c r="AL160">
        <f t="shared" si="1"/>
        <v>0.31041579496852212</v>
      </c>
    </row>
    <row r="161" spans="21:38" x14ac:dyDescent="0.25">
      <c r="U161" s="6" t="s">
        <v>499</v>
      </c>
      <c r="V161" s="7">
        <v>-4.9279999999999997E-2</v>
      </c>
      <c r="W161" s="7" t="s">
        <v>501</v>
      </c>
      <c r="X161" s="7" t="s">
        <v>186</v>
      </c>
      <c r="Y161" s="7" t="s">
        <v>185</v>
      </c>
      <c r="Z161" s="7">
        <v>8.6108310899999999E-2</v>
      </c>
      <c r="AA161" s="7" t="s">
        <v>500</v>
      </c>
      <c r="AB161" s="7"/>
      <c r="AC161" s="6" t="s">
        <v>499</v>
      </c>
      <c r="AD161" s="7">
        <v>0.24859999999999999</v>
      </c>
      <c r="AE161" s="7">
        <v>0.2979</v>
      </c>
      <c r="AF161" s="7">
        <v>-4.9279999999999997E-2</v>
      </c>
      <c r="AG161" s="7">
        <v>2.8680000000000001E-2</v>
      </c>
      <c r="AH161" s="7">
        <v>50</v>
      </c>
      <c r="AI161" s="7">
        <v>52</v>
      </c>
      <c r="AJ161" s="7">
        <v>1.718</v>
      </c>
      <c r="AK161" s="7">
        <v>792</v>
      </c>
      <c r="AL161">
        <f t="shared" si="1"/>
        <v>8.6187472113148464E-2</v>
      </c>
    </row>
    <row r="162" spans="21:38" x14ac:dyDescent="0.25">
      <c r="U162" s="6" t="s">
        <v>496</v>
      </c>
      <c r="V162" s="7">
        <v>5.5910000000000001E-2</v>
      </c>
      <c r="W162" s="7" t="s">
        <v>498</v>
      </c>
      <c r="X162" s="7" t="s">
        <v>186</v>
      </c>
      <c r="Y162" s="7" t="s">
        <v>185</v>
      </c>
      <c r="Z162" s="7">
        <v>5.1604556900000001E-2</v>
      </c>
      <c r="AA162" s="7" t="s">
        <v>497</v>
      </c>
      <c r="AB162" s="7"/>
      <c r="AC162" s="6" t="s">
        <v>496</v>
      </c>
      <c r="AD162" s="7">
        <v>0.24859999999999999</v>
      </c>
      <c r="AE162" s="7">
        <v>0.19270000000000001</v>
      </c>
      <c r="AF162" s="7">
        <v>5.5910000000000001E-2</v>
      </c>
      <c r="AG162" s="7">
        <v>2.8680000000000001E-2</v>
      </c>
      <c r="AH162" s="7">
        <v>50</v>
      </c>
      <c r="AI162" s="7">
        <v>52</v>
      </c>
      <c r="AJ162" s="7">
        <v>1.9490000000000001</v>
      </c>
      <c r="AK162" s="7">
        <v>792</v>
      </c>
      <c r="AL162">
        <f t="shared" si="1"/>
        <v>5.1648138056893528E-2</v>
      </c>
    </row>
    <row r="163" spans="21:38" x14ac:dyDescent="0.25">
      <c r="U163" s="6" t="s">
        <v>493</v>
      </c>
      <c r="V163" s="7">
        <v>0.1052</v>
      </c>
      <c r="W163" s="7" t="s">
        <v>495</v>
      </c>
      <c r="X163" s="7" t="s">
        <v>164</v>
      </c>
      <c r="Y163" s="7" t="s">
        <v>252</v>
      </c>
      <c r="Z163" s="7">
        <v>2.2670270000000001E-4</v>
      </c>
      <c r="AA163" s="7" t="s">
        <v>494</v>
      </c>
      <c r="AB163" s="7"/>
      <c r="AC163" s="6" t="s">
        <v>493</v>
      </c>
      <c r="AD163" s="7">
        <v>0.2979</v>
      </c>
      <c r="AE163" s="7">
        <v>0.19270000000000001</v>
      </c>
      <c r="AF163" s="7">
        <v>0.1052</v>
      </c>
      <c r="AG163" s="7">
        <v>2.8400000000000002E-2</v>
      </c>
      <c r="AH163" s="7">
        <v>52</v>
      </c>
      <c r="AI163" s="7">
        <v>52</v>
      </c>
      <c r="AJ163" s="7">
        <v>3.7040000000000002</v>
      </c>
      <c r="AK163" s="7">
        <v>792</v>
      </c>
      <c r="AL163">
        <f t="shared" si="1"/>
        <v>2.2696185789230285E-4</v>
      </c>
    </row>
    <row r="164" spans="21:38" x14ac:dyDescent="0.25">
      <c r="U164" s="6"/>
      <c r="V164" s="7"/>
      <c r="W164" s="7"/>
      <c r="X164" s="7"/>
      <c r="Y164" s="7"/>
      <c r="Z164" s="7"/>
      <c r="AA164" s="7"/>
      <c r="AB164" s="7"/>
      <c r="AC164" s="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37"/>
  <sheetViews>
    <sheetView workbookViewId="0">
      <selection activeCell="O37" sqref="O37"/>
    </sheetView>
  </sheetViews>
  <sheetFormatPr defaultColWidth="8.85546875" defaultRowHeight="15" x14ac:dyDescent="0.25"/>
  <cols>
    <col min="1" max="1" width="9.7109375" bestFit="1" customWidth="1"/>
  </cols>
  <sheetData>
    <row r="1" spans="1:14" x14ac:dyDescent="0.25">
      <c r="A1" t="s">
        <v>22</v>
      </c>
    </row>
    <row r="2" spans="1:14" x14ac:dyDescent="0.25">
      <c r="A2" s="2">
        <v>44063</v>
      </c>
    </row>
    <row r="3" spans="1:14" x14ac:dyDescent="0.25">
      <c r="A3" s="10"/>
      <c r="B3" t="s">
        <v>101</v>
      </c>
      <c r="C3" t="s">
        <v>104</v>
      </c>
      <c r="D3" t="s">
        <v>104</v>
      </c>
      <c r="E3" t="s">
        <v>104</v>
      </c>
      <c r="F3" t="s">
        <v>105</v>
      </c>
      <c r="G3" t="s">
        <v>105</v>
      </c>
      <c r="H3" t="s">
        <v>105</v>
      </c>
      <c r="I3" t="s">
        <v>7</v>
      </c>
      <c r="J3" t="s">
        <v>7</v>
      </c>
      <c r="K3" t="s">
        <v>7</v>
      </c>
      <c r="L3" t="s">
        <v>101</v>
      </c>
      <c r="M3" t="s">
        <v>101</v>
      </c>
    </row>
    <row r="4" spans="1:14" x14ac:dyDescent="0.25">
      <c r="A4" t="s">
        <v>101</v>
      </c>
      <c r="B4" s="3">
        <v>3327</v>
      </c>
      <c r="C4" s="3">
        <v>3265</v>
      </c>
      <c r="D4" s="3">
        <v>3382</v>
      </c>
      <c r="E4" s="3">
        <v>3289</v>
      </c>
      <c r="F4" s="3">
        <v>3259</v>
      </c>
      <c r="G4" s="3">
        <v>3293</v>
      </c>
      <c r="H4" s="3">
        <v>3289</v>
      </c>
      <c r="I4" s="3">
        <v>3305</v>
      </c>
      <c r="J4" s="3">
        <v>3334</v>
      </c>
      <c r="K4" s="3">
        <v>3235</v>
      </c>
      <c r="L4" s="3">
        <v>3336</v>
      </c>
      <c r="M4" s="3">
        <v>3248</v>
      </c>
      <c r="N4" s="11"/>
    </row>
    <row r="5" spans="1:14" x14ac:dyDescent="0.25">
      <c r="A5" s="12">
        <v>0</v>
      </c>
      <c r="B5" s="3">
        <v>3320</v>
      </c>
      <c r="C5" s="3">
        <v>4980</v>
      </c>
      <c r="D5" s="3">
        <v>4656</v>
      </c>
      <c r="E5" s="3">
        <v>4617</v>
      </c>
      <c r="F5" s="3">
        <v>3707</v>
      </c>
      <c r="G5" s="3">
        <v>3610</v>
      </c>
      <c r="H5" s="3">
        <v>3714</v>
      </c>
      <c r="I5" s="3">
        <v>4857</v>
      </c>
      <c r="J5" s="3">
        <v>4722</v>
      </c>
      <c r="K5" s="3">
        <v>4813</v>
      </c>
      <c r="L5" s="3">
        <v>3365</v>
      </c>
      <c r="M5" s="3">
        <v>3280</v>
      </c>
      <c r="N5" s="11"/>
    </row>
    <row r="6" spans="1:14" x14ac:dyDescent="0.25">
      <c r="A6" s="13">
        <v>5.0000000000000001E-3</v>
      </c>
      <c r="B6" s="3">
        <v>3238</v>
      </c>
      <c r="C6" s="3">
        <v>24410</v>
      </c>
      <c r="D6" s="3">
        <v>24818</v>
      </c>
      <c r="E6" s="3">
        <v>26850</v>
      </c>
      <c r="F6" s="3">
        <v>14828</v>
      </c>
      <c r="G6" s="3">
        <v>15150</v>
      </c>
      <c r="H6" s="3">
        <v>13994</v>
      </c>
      <c r="I6" s="3">
        <v>18552</v>
      </c>
      <c r="J6" s="3">
        <v>18061</v>
      </c>
      <c r="K6" s="3">
        <v>21910</v>
      </c>
      <c r="L6" s="3">
        <v>3279</v>
      </c>
      <c r="M6" s="3">
        <v>3255</v>
      </c>
      <c r="N6" s="11"/>
    </row>
    <row r="7" spans="1:14" x14ac:dyDescent="0.25">
      <c r="A7" s="12">
        <v>0.01</v>
      </c>
      <c r="B7" s="3">
        <v>3147</v>
      </c>
      <c r="C7" s="3">
        <v>39171</v>
      </c>
      <c r="D7" s="3">
        <v>38954</v>
      </c>
      <c r="E7" s="3">
        <v>38060</v>
      </c>
      <c r="F7" s="3">
        <v>24465</v>
      </c>
      <c r="G7" s="3">
        <v>25309</v>
      </c>
      <c r="H7" s="3">
        <v>25328</v>
      </c>
      <c r="I7" s="3">
        <v>26730</v>
      </c>
      <c r="J7" s="3">
        <v>27979</v>
      </c>
      <c r="K7" s="3">
        <v>30249</v>
      </c>
      <c r="L7" s="3">
        <v>3348</v>
      </c>
      <c r="M7" s="3">
        <v>3215</v>
      </c>
      <c r="N7" s="11"/>
    </row>
    <row r="8" spans="1:14" x14ac:dyDescent="0.25">
      <c r="A8" s="12">
        <v>0.05</v>
      </c>
      <c r="B8" s="3">
        <v>3242</v>
      </c>
      <c r="C8" s="3">
        <v>47614</v>
      </c>
      <c r="D8" s="3">
        <v>52067</v>
      </c>
      <c r="E8" s="3">
        <v>55285</v>
      </c>
      <c r="F8" s="3">
        <v>41265</v>
      </c>
      <c r="G8" s="3">
        <v>42391</v>
      </c>
      <c r="H8" s="3">
        <v>35991</v>
      </c>
      <c r="I8" s="3">
        <v>32681</v>
      </c>
      <c r="J8" s="3">
        <v>36202</v>
      </c>
      <c r="K8" s="3">
        <v>38125</v>
      </c>
      <c r="L8" s="3">
        <v>3407</v>
      </c>
      <c r="M8" s="3">
        <v>3302</v>
      </c>
      <c r="N8" s="11"/>
    </row>
    <row r="9" spans="1:14" x14ac:dyDescent="0.25">
      <c r="A9" s="12">
        <v>0.1</v>
      </c>
      <c r="B9" s="3">
        <v>3215</v>
      </c>
      <c r="C9" s="3">
        <v>43828</v>
      </c>
      <c r="D9" s="3">
        <v>37730</v>
      </c>
      <c r="E9" s="3">
        <v>45296</v>
      </c>
      <c r="F9" s="3">
        <v>39808</v>
      </c>
      <c r="G9" s="3">
        <v>37105</v>
      </c>
      <c r="H9" s="3">
        <v>39086</v>
      </c>
      <c r="I9" s="3">
        <v>33579</v>
      </c>
      <c r="J9" s="3">
        <v>30816</v>
      </c>
      <c r="K9" s="3">
        <v>32476</v>
      </c>
      <c r="L9" s="3">
        <v>3441</v>
      </c>
      <c r="M9" s="3">
        <v>3304</v>
      </c>
      <c r="N9" s="11"/>
    </row>
    <row r="10" spans="1:14" x14ac:dyDescent="0.25">
      <c r="A10" t="s">
        <v>102</v>
      </c>
      <c r="B10" s="3">
        <v>3243</v>
      </c>
      <c r="C10" s="3">
        <v>45956</v>
      </c>
      <c r="D10" s="3">
        <v>44495</v>
      </c>
      <c r="E10" s="3">
        <v>44182</v>
      </c>
      <c r="F10" s="3">
        <v>34533</v>
      </c>
      <c r="G10" s="3">
        <v>36365</v>
      </c>
      <c r="H10" s="3">
        <v>38978</v>
      </c>
      <c r="I10" s="3">
        <v>20335</v>
      </c>
      <c r="J10" s="3">
        <v>20669</v>
      </c>
      <c r="K10" s="3">
        <v>21452</v>
      </c>
      <c r="L10" s="3">
        <v>3415</v>
      </c>
      <c r="M10" s="3">
        <v>3255</v>
      </c>
      <c r="N10" s="11"/>
    </row>
    <row r="11" spans="1:14" x14ac:dyDescent="0.25">
      <c r="A11" t="s">
        <v>103</v>
      </c>
      <c r="B11" s="3">
        <v>3162</v>
      </c>
      <c r="C11" s="3">
        <v>43962</v>
      </c>
      <c r="D11" s="3">
        <v>46094</v>
      </c>
      <c r="E11" s="3">
        <v>46217</v>
      </c>
      <c r="F11" s="3">
        <v>39346</v>
      </c>
      <c r="G11" s="3">
        <v>41706</v>
      </c>
      <c r="H11" s="3">
        <v>45953</v>
      </c>
      <c r="I11" s="3">
        <v>12804</v>
      </c>
      <c r="J11" s="3">
        <v>12865</v>
      </c>
      <c r="K11" s="3">
        <v>15595</v>
      </c>
      <c r="L11" s="3">
        <v>3313</v>
      </c>
      <c r="M11" s="3">
        <v>3207</v>
      </c>
      <c r="N11" s="11"/>
    </row>
    <row r="14" spans="1:14" x14ac:dyDescent="0.25">
      <c r="A14" t="s">
        <v>23</v>
      </c>
    </row>
    <row r="15" spans="1:14" x14ac:dyDescent="0.25">
      <c r="A15" s="2">
        <v>44064</v>
      </c>
    </row>
    <row r="16" spans="1:14" x14ac:dyDescent="0.25">
      <c r="A16" s="10"/>
      <c r="B16" t="s">
        <v>101</v>
      </c>
      <c r="C16" t="s">
        <v>104</v>
      </c>
      <c r="D16" t="s">
        <v>104</v>
      </c>
      <c r="E16" t="s">
        <v>104</v>
      </c>
      <c r="F16" t="s">
        <v>105</v>
      </c>
      <c r="G16" t="s">
        <v>105</v>
      </c>
      <c r="H16" t="s">
        <v>105</v>
      </c>
      <c r="I16" t="s">
        <v>7</v>
      </c>
      <c r="J16" t="s">
        <v>7</v>
      </c>
      <c r="K16" t="s">
        <v>7</v>
      </c>
      <c r="L16" t="s">
        <v>101</v>
      </c>
      <c r="M16" t="s">
        <v>101</v>
      </c>
    </row>
    <row r="17" spans="1:15" x14ac:dyDescent="0.25">
      <c r="A17" t="s">
        <v>101</v>
      </c>
      <c r="B17" s="3">
        <v>3174</v>
      </c>
      <c r="C17" s="3">
        <v>3224</v>
      </c>
      <c r="D17" s="3">
        <v>3192</v>
      </c>
      <c r="E17" s="3">
        <v>3189</v>
      </c>
      <c r="F17" s="3">
        <v>3148</v>
      </c>
      <c r="G17" s="3">
        <v>3161</v>
      </c>
      <c r="H17" s="3">
        <v>3115</v>
      </c>
      <c r="I17" s="3">
        <v>3109</v>
      </c>
      <c r="J17" s="3">
        <v>3196</v>
      </c>
      <c r="K17" s="3">
        <v>3169</v>
      </c>
      <c r="L17" s="3">
        <v>3241</v>
      </c>
      <c r="M17" s="3">
        <v>3167</v>
      </c>
      <c r="N17" s="11"/>
    </row>
    <row r="18" spans="1:15" x14ac:dyDescent="0.25">
      <c r="A18" s="12">
        <v>0</v>
      </c>
      <c r="B18" s="3">
        <v>3193</v>
      </c>
      <c r="C18" s="3">
        <v>4605</v>
      </c>
      <c r="D18" s="3">
        <v>4480</v>
      </c>
      <c r="E18" s="3">
        <v>4402</v>
      </c>
      <c r="F18" s="3">
        <v>3598</v>
      </c>
      <c r="G18" s="3">
        <v>3658</v>
      </c>
      <c r="H18" s="3">
        <v>3520</v>
      </c>
      <c r="I18" s="3">
        <v>4750</v>
      </c>
      <c r="J18" s="3">
        <v>4722</v>
      </c>
      <c r="K18" s="3">
        <v>4702</v>
      </c>
      <c r="L18" s="3">
        <v>3235</v>
      </c>
      <c r="M18" s="3">
        <v>3071</v>
      </c>
      <c r="N18" s="11"/>
    </row>
    <row r="19" spans="1:15" x14ac:dyDescent="0.25">
      <c r="A19" s="13">
        <v>5.0000000000000001E-3</v>
      </c>
      <c r="B19" s="3">
        <v>3132</v>
      </c>
      <c r="C19" s="3">
        <v>24997</v>
      </c>
      <c r="D19" s="3">
        <v>23258</v>
      </c>
      <c r="E19" s="3">
        <v>24013</v>
      </c>
      <c r="F19" s="3">
        <v>15153</v>
      </c>
      <c r="G19" s="3">
        <v>14143</v>
      </c>
      <c r="H19" s="3">
        <v>15185</v>
      </c>
      <c r="I19" s="3">
        <v>20948</v>
      </c>
      <c r="J19" s="3">
        <v>20942</v>
      </c>
      <c r="K19" s="3">
        <v>23257</v>
      </c>
      <c r="L19" s="3">
        <v>3209</v>
      </c>
      <c r="M19" s="3">
        <v>3138</v>
      </c>
      <c r="N19" s="11"/>
    </row>
    <row r="20" spans="1:15" x14ac:dyDescent="0.25">
      <c r="A20" s="12">
        <v>0.01</v>
      </c>
      <c r="B20" s="3">
        <v>3190</v>
      </c>
      <c r="C20" s="3">
        <v>40018</v>
      </c>
      <c r="D20" s="3">
        <v>37867</v>
      </c>
      <c r="E20" s="3">
        <v>34565</v>
      </c>
      <c r="F20" s="3">
        <v>26252</v>
      </c>
      <c r="G20" s="3">
        <v>28219</v>
      </c>
      <c r="H20" s="3">
        <v>28021</v>
      </c>
      <c r="I20" s="3">
        <v>28624</v>
      </c>
      <c r="J20" s="3">
        <v>28483</v>
      </c>
      <c r="K20" s="3">
        <v>31211</v>
      </c>
      <c r="L20" s="3">
        <v>3137</v>
      </c>
      <c r="M20" s="3">
        <v>3119</v>
      </c>
      <c r="N20" s="11"/>
    </row>
    <row r="21" spans="1:15" x14ac:dyDescent="0.25">
      <c r="A21" s="12">
        <v>0.05</v>
      </c>
      <c r="B21" s="3">
        <v>3160</v>
      </c>
      <c r="C21" s="3">
        <v>57584</v>
      </c>
      <c r="D21" s="3">
        <v>54273</v>
      </c>
      <c r="E21" s="3">
        <v>53416</v>
      </c>
      <c r="F21" s="3">
        <v>45946</v>
      </c>
      <c r="G21" s="3">
        <v>41339</v>
      </c>
      <c r="H21" s="3">
        <v>44243</v>
      </c>
      <c r="I21" s="3">
        <v>34814</v>
      </c>
      <c r="J21" s="3">
        <v>38116</v>
      </c>
      <c r="K21" s="3">
        <v>39748</v>
      </c>
      <c r="L21" s="3">
        <v>3251</v>
      </c>
      <c r="M21" s="3">
        <v>3098</v>
      </c>
      <c r="N21" s="11"/>
    </row>
    <row r="22" spans="1:15" x14ac:dyDescent="0.25">
      <c r="A22" s="12">
        <v>0.1</v>
      </c>
      <c r="B22" s="3">
        <v>3172</v>
      </c>
      <c r="C22" s="3">
        <v>48586</v>
      </c>
      <c r="D22" s="3">
        <v>41964</v>
      </c>
      <c r="E22" s="3">
        <v>44136</v>
      </c>
      <c r="F22" s="3">
        <v>37566</v>
      </c>
      <c r="G22" s="3">
        <v>37766</v>
      </c>
      <c r="H22" s="3">
        <v>40867</v>
      </c>
      <c r="I22" s="3">
        <v>30001</v>
      </c>
      <c r="J22" s="3">
        <v>31913</v>
      </c>
      <c r="K22" s="3">
        <v>32063</v>
      </c>
      <c r="L22" s="3">
        <v>3178</v>
      </c>
      <c r="M22" s="3">
        <v>3074</v>
      </c>
      <c r="N22" s="11"/>
    </row>
    <row r="23" spans="1:15" x14ac:dyDescent="0.25">
      <c r="A23" t="s">
        <v>102</v>
      </c>
      <c r="B23" s="3">
        <v>3172</v>
      </c>
      <c r="C23" s="3">
        <v>47673</v>
      </c>
      <c r="D23" s="3">
        <v>45740</v>
      </c>
      <c r="E23" s="3">
        <v>41657</v>
      </c>
      <c r="F23" s="3">
        <v>40160</v>
      </c>
      <c r="G23" s="3">
        <v>37732</v>
      </c>
      <c r="H23" s="3">
        <v>36771</v>
      </c>
      <c r="I23" s="3">
        <v>23349</v>
      </c>
      <c r="J23" s="3">
        <v>21393</v>
      </c>
      <c r="K23" s="3">
        <v>22022</v>
      </c>
      <c r="L23" s="3">
        <v>3183</v>
      </c>
      <c r="M23" s="3">
        <v>3064</v>
      </c>
      <c r="N23" s="11"/>
    </row>
    <row r="24" spans="1:15" x14ac:dyDescent="0.25">
      <c r="A24" t="s">
        <v>103</v>
      </c>
      <c r="B24" s="3">
        <v>3099</v>
      </c>
      <c r="C24" s="3">
        <v>47467</v>
      </c>
      <c r="D24" s="3">
        <v>45618</v>
      </c>
      <c r="E24" s="3">
        <v>45441</v>
      </c>
      <c r="F24" s="3">
        <v>39239</v>
      </c>
      <c r="G24" s="3">
        <v>38835</v>
      </c>
      <c r="H24" s="3">
        <v>42754</v>
      </c>
      <c r="I24" s="3">
        <v>15554</v>
      </c>
      <c r="J24" s="3">
        <v>14730</v>
      </c>
      <c r="K24" s="3">
        <v>15657</v>
      </c>
      <c r="L24" s="3">
        <v>3123</v>
      </c>
      <c r="M24" s="3">
        <v>2988</v>
      </c>
      <c r="N24" s="11"/>
    </row>
    <row r="27" spans="1:15" x14ac:dyDescent="0.25">
      <c r="A27" t="s">
        <v>25</v>
      </c>
    </row>
    <row r="28" spans="1:15" x14ac:dyDescent="0.25">
      <c r="A28" s="2">
        <v>44065</v>
      </c>
    </row>
    <row r="29" spans="1:15" x14ac:dyDescent="0.25">
      <c r="B29" t="s">
        <v>101</v>
      </c>
      <c r="C29" t="s">
        <v>104</v>
      </c>
      <c r="D29" t="s">
        <v>104</v>
      </c>
      <c r="E29" t="s">
        <v>104</v>
      </c>
      <c r="F29" t="s">
        <v>105</v>
      </c>
      <c r="G29" t="s">
        <v>105</v>
      </c>
      <c r="H29" t="s">
        <v>105</v>
      </c>
      <c r="I29" t="s">
        <v>7</v>
      </c>
      <c r="J29" t="s">
        <v>7</v>
      </c>
      <c r="K29" t="s">
        <v>7</v>
      </c>
      <c r="L29" t="s">
        <v>101</v>
      </c>
      <c r="M29" t="s">
        <v>101</v>
      </c>
    </row>
    <row r="30" spans="1:15" x14ac:dyDescent="0.25">
      <c r="A30" t="s">
        <v>101</v>
      </c>
      <c r="B30" s="3">
        <v>3281</v>
      </c>
      <c r="C30" s="3">
        <v>3246</v>
      </c>
      <c r="D30" s="3">
        <v>3373</v>
      </c>
      <c r="E30" s="3">
        <v>3299</v>
      </c>
      <c r="F30" s="3">
        <v>3264</v>
      </c>
      <c r="G30" s="3">
        <v>3258</v>
      </c>
      <c r="H30" s="3">
        <v>3267</v>
      </c>
      <c r="I30" s="3">
        <v>3228</v>
      </c>
      <c r="J30" s="3">
        <v>3297</v>
      </c>
      <c r="K30" s="3">
        <v>3339</v>
      </c>
      <c r="L30" s="3">
        <v>3282</v>
      </c>
      <c r="M30" s="3">
        <v>3098</v>
      </c>
      <c r="N30" s="11"/>
    </row>
    <row r="31" spans="1:15" x14ac:dyDescent="0.25">
      <c r="A31" s="12">
        <v>0</v>
      </c>
      <c r="B31" s="3">
        <v>3307</v>
      </c>
      <c r="C31" s="3">
        <v>5088</v>
      </c>
      <c r="D31" s="3">
        <v>4775</v>
      </c>
      <c r="E31" s="3">
        <v>4818</v>
      </c>
      <c r="F31" s="3">
        <v>3886</v>
      </c>
      <c r="G31" s="3">
        <v>3803</v>
      </c>
      <c r="H31" s="3">
        <v>3830</v>
      </c>
      <c r="I31" s="3">
        <v>4659</v>
      </c>
      <c r="J31" s="3">
        <v>4413</v>
      </c>
      <c r="K31" s="3">
        <v>4470</v>
      </c>
      <c r="L31" s="3">
        <v>3298</v>
      </c>
      <c r="M31" s="3">
        <v>3098</v>
      </c>
      <c r="N31" s="11"/>
      <c r="O31" s="12"/>
    </row>
    <row r="32" spans="1:15" x14ac:dyDescent="0.25">
      <c r="A32" s="13">
        <v>5.0000000000000001E-3</v>
      </c>
      <c r="B32" s="3">
        <v>3381</v>
      </c>
      <c r="C32" s="3">
        <v>21705</v>
      </c>
      <c r="D32" s="3">
        <v>22142</v>
      </c>
      <c r="E32" s="3">
        <v>22600</v>
      </c>
      <c r="F32" s="3">
        <v>14109</v>
      </c>
      <c r="G32" s="3">
        <v>14423</v>
      </c>
      <c r="H32" s="3">
        <v>13331</v>
      </c>
      <c r="I32" s="3">
        <v>16243</v>
      </c>
      <c r="J32" s="3">
        <v>15787</v>
      </c>
      <c r="K32" s="3">
        <v>16450</v>
      </c>
      <c r="L32" s="3">
        <v>3227</v>
      </c>
      <c r="M32" s="3">
        <v>3071</v>
      </c>
      <c r="N32" s="11"/>
      <c r="O32" s="13"/>
    </row>
    <row r="33" spans="1:15" x14ac:dyDescent="0.25">
      <c r="A33" s="12">
        <v>0.01</v>
      </c>
      <c r="B33" s="3">
        <v>3257</v>
      </c>
      <c r="C33" s="3">
        <v>29549</v>
      </c>
      <c r="D33" s="3">
        <v>29781</v>
      </c>
      <c r="E33" s="3">
        <v>28498</v>
      </c>
      <c r="F33" s="3">
        <v>26270</v>
      </c>
      <c r="G33" s="3">
        <v>23078</v>
      </c>
      <c r="H33" s="3">
        <v>26063</v>
      </c>
      <c r="I33" s="3">
        <v>21783</v>
      </c>
      <c r="J33" s="3">
        <v>21837</v>
      </c>
      <c r="K33" s="3">
        <v>23209</v>
      </c>
      <c r="L33" s="3">
        <v>3224</v>
      </c>
      <c r="M33" s="3">
        <v>3076</v>
      </c>
      <c r="N33" s="11"/>
      <c r="O33" s="12"/>
    </row>
    <row r="34" spans="1:15" x14ac:dyDescent="0.25">
      <c r="A34" s="12">
        <v>0.05</v>
      </c>
      <c r="B34" s="3">
        <v>3302</v>
      </c>
      <c r="C34" s="3">
        <v>37005</v>
      </c>
      <c r="D34" s="3">
        <v>37491</v>
      </c>
      <c r="E34" s="3">
        <v>39325</v>
      </c>
      <c r="F34" s="3">
        <v>44691</v>
      </c>
      <c r="G34" s="3">
        <v>44085</v>
      </c>
      <c r="H34" s="3">
        <v>43977</v>
      </c>
      <c r="I34" s="3">
        <v>30789</v>
      </c>
      <c r="J34" s="3">
        <v>29865</v>
      </c>
      <c r="K34" s="3">
        <v>29054</v>
      </c>
      <c r="L34" s="3">
        <v>3301</v>
      </c>
      <c r="M34" s="3">
        <v>3116</v>
      </c>
      <c r="N34" s="11"/>
      <c r="O34" s="12"/>
    </row>
    <row r="35" spans="1:15" x14ac:dyDescent="0.25">
      <c r="A35" s="12">
        <v>0.1</v>
      </c>
      <c r="B35" s="3">
        <v>3239</v>
      </c>
      <c r="C35" s="3">
        <v>34987</v>
      </c>
      <c r="D35" s="3">
        <v>38836</v>
      </c>
      <c r="E35" s="3">
        <v>36260</v>
      </c>
      <c r="F35" s="3">
        <v>36292</v>
      </c>
      <c r="G35" s="3">
        <v>39436</v>
      </c>
      <c r="H35" s="3">
        <v>36817</v>
      </c>
      <c r="I35" s="3">
        <v>33412</v>
      </c>
      <c r="J35" s="3">
        <v>27693</v>
      </c>
      <c r="K35" s="3">
        <v>26286</v>
      </c>
      <c r="L35" s="3">
        <v>3300</v>
      </c>
      <c r="M35" s="3">
        <v>3228</v>
      </c>
      <c r="N35" s="11"/>
      <c r="O35" s="12"/>
    </row>
    <row r="36" spans="1:15" x14ac:dyDescent="0.25">
      <c r="A36" t="s">
        <v>102</v>
      </c>
      <c r="B36" s="3">
        <v>3278</v>
      </c>
      <c r="C36" s="3">
        <v>45581</v>
      </c>
      <c r="D36" s="3">
        <v>43837</v>
      </c>
      <c r="E36" s="3">
        <v>45362</v>
      </c>
      <c r="F36" s="3">
        <v>49011</v>
      </c>
      <c r="G36" s="3">
        <v>47091</v>
      </c>
      <c r="H36" s="3">
        <v>48420</v>
      </c>
      <c r="I36" s="3">
        <v>20114</v>
      </c>
      <c r="J36" s="3">
        <v>19028</v>
      </c>
      <c r="K36" s="3">
        <v>20219</v>
      </c>
      <c r="L36" s="3">
        <v>3252</v>
      </c>
      <c r="M36" s="3">
        <v>3118</v>
      </c>
      <c r="N36" s="11"/>
    </row>
    <row r="37" spans="1:15" x14ac:dyDescent="0.25">
      <c r="A37" t="s">
        <v>103</v>
      </c>
      <c r="B37" s="3">
        <v>3141</v>
      </c>
      <c r="C37" s="3">
        <v>46993</v>
      </c>
      <c r="D37" s="3">
        <v>46120</v>
      </c>
      <c r="E37" s="3">
        <v>46576</v>
      </c>
      <c r="F37" s="3">
        <v>46557</v>
      </c>
      <c r="G37" s="3">
        <v>44717</v>
      </c>
      <c r="H37" s="3">
        <v>46337</v>
      </c>
      <c r="I37" s="3">
        <v>12597</v>
      </c>
      <c r="J37" s="3">
        <v>12095</v>
      </c>
      <c r="K37" s="3">
        <v>12116</v>
      </c>
      <c r="L37" s="3">
        <v>3145</v>
      </c>
      <c r="M37" s="3">
        <v>3109</v>
      </c>
      <c r="N37" s="1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Q79"/>
  <sheetViews>
    <sheetView topLeftCell="A13" workbookViewId="0">
      <selection activeCell="H21" sqref="H21"/>
    </sheetView>
  </sheetViews>
  <sheetFormatPr defaultColWidth="8.85546875" defaultRowHeight="15" x14ac:dyDescent="0.25"/>
  <cols>
    <col min="1" max="1" width="9.7109375" bestFit="1" customWidth="1"/>
    <col min="16" max="16" width="24.7109375" customWidth="1"/>
    <col min="31" max="31" width="24.7109375" customWidth="1"/>
  </cols>
  <sheetData>
    <row r="1" spans="1:43" x14ac:dyDescent="0.25">
      <c r="A1" t="s">
        <v>139</v>
      </c>
      <c r="P1" t="s">
        <v>99</v>
      </c>
      <c r="AE1" t="s">
        <v>100</v>
      </c>
    </row>
    <row r="2" spans="1:43" x14ac:dyDescent="0.25">
      <c r="A2" t="s">
        <v>75</v>
      </c>
      <c r="P2" t="s">
        <v>75</v>
      </c>
      <c r="AE2" t="s">
        <v>75</v>
      </c>
    </row>
    <row r="3" spans="1:43" x14ac:dyDescent="0.25">
      <c r="A3" s="2">
        <v>44032</v>
      </c>
      <c r="C3" t="s">
        <v>21</v>
      </c>
      <c r="P3" s="2">
        <v>44027</v>
      </c>
      <c r="R3" t="s">
        <v>21</v>
      </c>
      <c r="AE3" s="2">
        <v>44027</v>
      </c>
      <c r="AG3" t="s">
        <v>21</v>
      </c>
    </row>
    <row r="4" spans="1:43" x14ac:dyDescent="0.25">
      <c r="A4" t="s">
        <v>76</v>
      </c>
      <c r="B4" t="s">
        <v>77</v>
      </c>
      <c r="C4">
        <v>-0.28999999999999998</v>
      </c>
      <c r="D4">
        <v>0.18</v>
      </c>
      <c r="E4">
        <v>0.66</v>
      </c>
      <c r="F4">
        <v>1.1399999999999999</v>
      </c>
      <c r="G4">
        <v>1.61</v>
      </c>
      <c r="H4">
        <v>2.09</v>
      </c>
      <c r="I4">
        <v>2.57</v>
      </c>
      <c r="J4">
        <v>3.05</v>
      </c>
      <c r="K4">
        <v>3.52</v>
      </c>
      <c r="L4">
        <v>4</v>
      </c>
      <c r="M4">
        <v>4.4800000000000004</v>
      </c>
      <c r="P4" t="s">
        <v>76</v>
      </c>
      <c r="Q4" t="s">
        <v>77</v>
      </c>
      <c r="R4">
        <v>-0.28999999999999998</v>
      </c>
      <c r="S4">
        <v>0.18</v>
      </c>
      <c r="T4">
        <v>0.66</v>
      </c>
      <c r="U4">
        <v>1.1399999999999999</v>
      </c>
      <c r="V4">
        <v>1.61</v>
      </c>
      <c r="W4">
        <v>2.09</v>
      </c>
      <c r="X4">
        <v>2.57</v>
      </c>
      <c r="Y4">
        <v>3.05</v>
      </c>
      <c r="Z4">
        <v>3.52</v>
      </c>
      <c r="AA4">
        <v>4</v>
      </c>
      <c r="AB4">
        <v>4.4800000000000004</v>
      </c>
      <c r="AE4" t="s">
        <v>76</v>
      </c>
      <c r="AF4" t="s">
        <v>77</v>
      </c>
      <c r="AG4">
        <v>-0.28999999999999998</v>
      </c>
      <c r="AH4">
        <v>0.18</v>
      </c>
      <c r="AI4">
        <v>0.66</v>
      </c>
      <c r="AJ4">
        <v>1.1399999999999999</v>
      </c>
      <c r="AK4">
        <v>1.61</v>
      </c>
      <c r="AL4">
        <v>2.09</v>
      </c>
      <c r="AM4">
        <v>2.57</v>
      </c>
      <c r="AN4">
        <v>3.05</v>
      </c>
      <c r="AO4">
        <v>3.52</v>
      </c>
      <c r="AP4">
        <v>4</v>
      </c>
      <c r="AQ4">
        <v>4.4800000000000004</v>
      </c>
    </row>
    <row r="5" spans="1:43" x14ac:dyDescent="0.25">
      <c r="A5" t="s">
        <v>78</v>
      </c>
      <c r="B5">
        <v>3300</v>
      </c>
      <c r="C5">
        <v>50310</v>
      </c>
      <c r="D5">
        <v>46074</v>
      </c>
      <c r="E5">
        <v>49605</v>
      </c>
      <c r="F5">
        <v>45132</v>
      </c>
      <c r="G5">
        <v>46946</v>
      </c>
      <c r="H5">
        <v>45928</v>
      </c>
      <c r="I5">
        <v>39551</v>
      </c>
      <c r="J5">
        <v>15364</v>
      </c>
      <c r="K5">
        <v>4120</v>
      </c>
      <c r="L5">
        <v>3545</v>
      </c>
      <c r="M5">
        <v>3377</v>
      </c>
      <c r="P5" s="18" t="s">
        <v>78</v>
      </c>
      <c r="Q5">
        <v>2380</v>
      </c>
      <c r="R5">
        <v>36993</v>
      </c>
      <c r="S5">
        <v>35367</v>
      </c>
      <c r="T5">
        <v>33054</v>
      </c>
      <c r="U5">
        <v>34709</v>
      </c>
      <c r="V5">
        <v>32394</v>
      </c>
      <c r="W5">
        <v>31445</v>
      </c>
      <c r="X5">
        <v>16801</v>
      </c>
      <c r="Y5">
        <v>2332</v>
      </c>
      <c r="Z5">
        <v>2206</v>
      </c>
      <c r="AA5">
        <v>2532</v>
      </c>
      <c r="AB5">
        <v>2208</v>
      </c>
      <c r="AE5" s="18" t="s">
        <v>78</v>
      </c>
      <c r="AF5">
        <v>2099</v>
      </c>
      <c r="AG5">
        <v>36215</v>
      </c>
      <c r="AH5">
        <v>37112</v>
      </c>
      <c r="AI5">
        <v>34591</v>
      </c>
      <c r="AJ5">
        <v>34338</v>
      </c>
      <c r="AK5">
        <v>33856</v>
      </c>
      <c r="AL5">
        <v>27800</v>
      </c>
      <c r="AM5">
        <v>2618</v>
      </c>
      <c r="AN5">
        <v>2160</v>
      </c>
      <c r="AO5">
        <v>2136</v>
      </c>
      <c r="AP5">
        <v>2156</v>
      </c>
      <c r="AQ5">
        <v>2086</v>
      </c>
    </row>
    <row r="6" spans="1:43" x14ac:dyDescent="0.25">
      <c r="B6">
        <v>3240</v>
      </c>
      <c r="C6">
        <v>47928</v>
      </c>
      <c r="D6">
        <v>44486</v>
      </c>
      <c r="E6">
        <v>49003</v>
      </c>
      <c r="F6">
        <v>47654</v>
      </c>
      <c r="G6">
        <v>45368</v>
      </c>
      <c r="H6">
        <v>41608</v>
      </c>
      <c r="I6">
        <v>27341</v>
      </c>
      <c r="J6">
        <v>6674</v>
      </c>
      <c r="K6">
        <v>3680</v>
      </c>
      <c r="L6">
        <v>3452</v>
      </c>
      <c r="M6">
        <v>3427</v>
      </c>
      <c r="P6" s="18"/>
      <c r="Q6">
        <v>2391</v>
      </c>
      <c r="R6">
        <v>35548</v>
      </c>
      <c r="S6">
        <v>37209</v>
      </c>
      <c r="T6">
        <v>34423</v>
      </c>
      <c r="U6">
        <v>35880</v>
      </c>
      <c r="V6">
        <v>34039</v>
      </c>
      <c r="W6">
        <v>31015</v>
      </c>
      <c r="X6">
        <v>8420</v>
      </c>
      <c r="Y6">
        <v>2396</v>
      </c>
      <c r="Z6">
        <v>2331</v>
      </c>
      <c r="AA6">
        <v>2519</v>
      </c>
      <c r="AB6">
        <v>2075</v>
      </c>
      <c r="AE6" s="18"/>
      <c r="AF6">
        <v>2116</v>
      </c>
      <c r="AG6">
        <v>38035</v>
      </c>
      <c r="AH6">
        <v>35849</v>
      </c>
      <c r="AI6">
        <v>36248</v>
      </c>
      <c r="AJ6">
        <v>34968</v>
      </c>
      <c r="AK6">
        <v>34773</v>
      </c>
      <c r="AL6">
        <v>20026</v>
      </c>
      <c r="AM6">
        <v>2226</v>
      </c>
      <c r="AN6">
        <v>2387</v>
      </c>
      <c r="AO6">
        <v>2257</v>
      </c>
      <c r="AP6">
        <v>2114</v>
      </c>
      <c r="AQ6">
        <v>2018</v>
      </c>
    </row>
    <row r="7" spans="1:43" x14ac:dyDescent="0.25">
      <c r="B7">
        <v>3187</v>
      </c>
      <c r="C7">
        <v>48607</v>
      </c>
      <c r="D7">
        <v>43514</v>
      </c>
      <c r="E7">
        <v>47433</v>
      </c>
      <c r="F7">
        <v>47540</v>
      </c>
      <c r="G7">
        <v>43834</v>
      </c>
      <c r="H7">
        <v>38309</v>
      </c>
      <c r="I7">
        <v>19544</v>
      </c>
      <c r="J7">
        <v>4517</v>
      </c>
      <c r="K7">
        <v>3551</v>
      </c>
      <c r="L7">
        <v>3491</v>
      </c>
      <c r="M7">
        <v>3419</v>
      </c>
      <c r="P7" s="18"/>
      <c r="Q7">
        <v>2261</v>
      </c>
      <c r="R7">
        <v>35901</v>
      </c>
      <c r="S7">
        <v>37037</v>
      </c>
      <c r="T7">
        <v>36193</v>
      </c>
      <c r="U7">
        <v>34477</v>
      </c>
      <c r="V7">
        <v>37137</v>
      </c>
      <c r="W7">
        <v>30246</v>
      </c>
      <c r="X7">
        <v>8926</v>
      </c>
      <c r="Y7">
        <v>2456</v>
      </c>
      <c r="Z7">
        <v>2380</v>
      </c>
      <c r="AA7">
        <v>2602</v>
      </c>
      <c r="AB7">
        <v>2205</v>
      </c>
      <c r="AE7" s="18"/>
      <c r="AF7">
        <v>2091</v>
      </c>
      <c r="AG7">
        <v>38000</v>
      </c>
      <c r="AH7">
        <v>37546</v>
      </c>
      <c r="AI7">
        <v>38717</v>
      </c>
      <c r="AJ7">
        <v>36862</v>
      </c>
      <c r="AK7">
        <v>35374</v>
      </c>
      <c r="AL7">
        <v>23700</v>
      </c>
      <c r="AM7">
        <v>2160</v>
      </c>
      <c r="AN7">
        <v>2455</v>
      </c>
      <c r="AO7">
        <v>2136</v>
      </c>
      <c r="AP7">
        <v>2179</v>
      </c>
      <c r="AQ7">
        <v>2170</v>
      </c>
    </row>
    <row r="8" spans="1:43" x14ac:dyDescent="0.25">
      <c r="A8" t="s">
        <v>83</v>
      </c>
      <c r="B8">
        <v>3302</v>
      </c>
      <c r="C8">
        <v>22910</v>
      </c>
      <c r="D8">
        <v>19841</v>
      </c>
      <c r="E8">
        <v>21867</v>
      </c>
      <c r="F8">
        <v>20670</v>
      </c>
      <c r="G8">
        <v>19107</v>
      </c>
      <c r="H8">
        <v>18738</v>
      </c>
      <c r="I8">
        <v>15440</v>
      </c>
      <c r="J8">
        <v>8740</v>
      </c>
      <c r="K8">
        <v>4461</v>
      </c>
      <c r="L8">
        <v>3539</v>
      </c>
      <c r="M8">
        <v>3422</v>
      </c>
      <c r="P8" s="18" t="s">
        <v>83</v>
      </c>
      <c r="Q8">
        <v>2244</v>
      </c>
      <c r="R8">
        <v>5445</v>
      </c>
      <c r="S8">
        <v>5373</v>
      </c>
      <c r="T8">
        <v>5657</v>
      </c>
      <c r="U8">
        <v>5707</v>
      </c>
      <c r="V8">
        <v>4820</v>
      </c>
      <c r="W8">
        <v>4028</v>
      </c>
      <c r="X8">
        <v>2581</v>
      </c>
      <c r="Y8">
        <v>2476</v>
      </c>
      <c r="Z8">
        <v>2329</v>
      </c>
      <c r="AA8">
        <v>2550</v>
      </c>
      <c r="AB8">
        <v>2132</v>
      </c>
      <c r="AE8" s="18" t="s">
        <v>83</v>
      </c>
      <c r="AF8">
        <v>2134</v>
      </c>
      <c r="AG8">
        <v>2370</v>
      </c>
      <c r="AH8">
        <v>2287</v>
      </c>
      <c r="AI8">
        <v>2237</v>
      </c>
      <c r="AJ8">
        <v>2181</v>
      </c>
      <c r="AK8">
        <v>2145</v>
      </c>
      <c r="AL8">
        <v>2133</v>
      </c>
      <c r="AM8">
        <v>2088</v>
      </c>
      <c r="AN8">
        <v>2330</v>
      </c>
      <c r="AO8">
        <v>2143</v>
      </c>
      <c r="AP8">
        <v>2137</v>
      </c>
      <c r="AQ8">
        <v>2059</v>
      </c>
    </row>
    <row r="9" spans="1:43" x14ac:dyDescent="0.25">
      <c r="B9">
        <v>3275</v>
      </c>
      <c r="C9">
        <v>20118</v>
      </c>
      <c r="D9">
        <v>21591</v>
      </c>
      <c r="E9">
        <v>22279</v>
      </c>
      <c r="F9">
        <v>20377</v>
      </c>
      <c r="G9">
        <v>18938</v>
      </c>
      <c r="H9">
        <v>16101</v>
      </c>
      <c r="I9">
        <v>11514</v>
      </c>
      <c r="J9">
        <v>4996</v>
      </c>
      <c r="K9">
        <v>3747</v>
      </c>
      <c r="L9">
        <v>3552</v>
      </c>
      <c r="M9">
        <v>3395</v>
      </c>
      <c r="P9" s="18"/>
      <c r="Q9">
        <v>2312</v>
      </c>
      <c r="R9">
        <v>5637</v>
      </c>
      <c r="S9">
        <v>6314</v>
      </c>
      <c r="T9">
        <v>5112</v>
      </c>
      <c r="U9">
        <v>5631</v>
      </c>
      <c r="V9">
        <v>5450</v>
      </c>
      <c r="W9">
        <v>3988</v>
      </c>
      <c r="X9">
        <v>2741</v>
      </c>
      <c r="Y9">
        <v>2432</v>
      </c>
      <c r="Z9">
        <v>2576</v>
      </c>
      <c r="AA9">
        <v>2520</v>
      </c>
      <c r="AB9">
        <v>2193</v>
      </c>
      <c r="AE9" s="18"/>
      <c r="AF9">
        <v>2081</v>
      </c>
      <c r="AG9">
        <v>2335</v>
      </c>
      <c r="AH9">
        <v>2290</v>
      </c>
      <c r="AI9">
        <v>2221</v>
      </c>
      <c r="AJ9">
        <v>2337</v>
      </c>
      <c r="AK9">
        <v>2117</v>
      </c>
      <c r="AL9">
        <v>2079</v>
      </c>
      <c r="AM9">
        <v>2194</v>
      </c>
      <c r="AN9">
        <v>2103</v>
      </c>
      <c r="AO9">
        <v>2141</v>
      </c>
      <c r="AP9">
        <v>2146</v>
      </c>
      <c r="AQ9">
        <v>2099</v>
      </c>
    </row>
    <row r="10" spans="1:43" x14ac:dyDescent="0.25">
      <c r="B10">
        <v>3274</v>
      </c>
      <c r="C10">
        <v>21554</v>
      </c>
      <c r="D10">
        <v>22443</v>
      </c>
      <c r="E10">
        <v>23930</v>
      </c>
      <c r="F10">
        <v>20873</v>
      </c>
      <c r="G10">
        <v>20574</v>
      </c>
      <c r="H10">
        <v>17452</v>
      </c>
      <c r="I10">
        <v>10318</v>
      </c>
      <c r="J10">
        <v>4665</v>
      </c>
      <c r="K10">
        <v>3716</v>
      </c>
      <c r="L10">
        <v>3601</v>
      </c>
      <c r="M10">
        <v>3484</v>
      </c>
      <c r="P10" s="18"/>
      <c r="Q10">
        <v>2272</v>
      </c>
      <c r="R10">
        <v>6073</v>
      </c>
      <c r="S10">
        <v>6111</v>
      </c>
      <c r="T10">
        <v>5704</v>
      </c>
      <c r="U10">
        <v>5902</v>
      </c>
      <c r="V10">
        <v>5482</v>
      </c>
      <c r="W10">
        <v>4214</v>
      </c>
      <c r="X10">
        <v>2473</v>
      </c>
      <c r="Y10">
        <v>2348</v>
      </c>
      <c r="Z10">
        <v>2462</v>
      </c>
      <c r="AA10">
        <v>2490</v>
      </c>
      <c r="AB10">
        <v>2113</v>
      </c>
      <c r="AE10" s="18"/>
      <c r="AF10">
        <v>2083</v>
      </c>
      <c r="AG10">
        <v>2476</v>
      </c>
      <c r="AH10">
        <v>2593</v>
      </c>
      <c r="AI10">
        <v>2380</v>
      </c>
      <c r="AJ10">
        <v>2296</v>
      </c>
      <c r="AK10">
        <v>2254</v>
      </c>
      <c r="AL10">
        <v>2126</v>
      </c>
      <c r="AM10">
        <v>2203</v>
      </c>
      <c r="AN10">
        <v>2132</v>
      </c>
      <c r="AO10">
        <v>2228</v>
      </c>
      <c r="AP10">
        <v>2196</v>
      </c>
      <c r="AQ10">
        <v>2043</v>
      </c>
    </row>
    <row r="11" spans="1:43" x14ac:dyDescent="0.25">
      <c r="A11" t="s">
        <v>84</v>
      </c>
      <c r="B11">
        <v>3389</v>
      </c>
      <c r="C11">
        <v>22376</v>
      </c>
      <c r="D11">
        <v>22098</v>
      </c>
      <c r="E11">
        <v>21623</v>
      </c>
      <c r="F11">
        <v>20610</v>
      </c>
      <c r="G11">
        <v>20028</v>
      </c>
      <c r="H11">
        <v>18969</v>
      </c>
      <c r="I11">
        <v>16529</v>
      </c>
      <c r="J11">
        <v>9895</v>
      </c>
      <c r="K11">
        <v>4660</v>
      </c>
      <c r="L11">
        <v>3863</v>
      </c>
      <c r="M11">
        <v>3485</v>
      </c>
      <c r="P11" s="18" t="s">
        <v>84</v>
      </c>
      <c r="Q11">
        <v>2366</v>
      </c>
      <c r="R11">
        <v>5925</v>
      </c>
      <c r="S11">
        <v>6108</v>
      </c>
      <c r="T11">
        <v>6507</v>
      </c>
      <c r="U11">
        <v>5061</v>
      </c>
      <c r="V11">
        <v>6505</v>
      </c>
      <c r="W11">
        <v>4499</v>
      </c>
      <c r="X11">
        <v>2810</v>
      </c>
      <c r="Y11">
        <v>2334</v>
      </c>
      <c r="Z11">
        <v>2510</v>
      </c>
      <c r="AA11">
        <v>2809</v>
      </c>
      <c r="AB11">
        <v>2631</v>
      </c>
      <c r="AE11" s="18" t="s">
        <v>84</v>
      </c>
      <c r="AF11">
        <v>2189</v>
      </c>
      <c r="AG11">
        <v>2470</v>
      </c>
      <c r="AH11">
        <v>2447</v>
      </c>
      <c r="AI11">
        <v>2349</v>
      </c>
      <c r="AJ11">
        <v>2276</v>
      </c>
      <c r="AK11">
        <v>2191</v>
      </c>
      <c r="AL11">
        <v>2078</v>
      </c>
      <c r="AM11">
        <v>2118</v>
      </c>
      <c r="AN11">
        <v>2094</v>
      </c>
      <c r="AO11">
        <v>2404</v>
      </c>
      <c r="AP11">
        <v>2200</v>
      </c>
      <c r="AQ11">
        <v>2035</v>
      </c>
    </row>
    <row r="12" spans="1:43" x14ac:dyDescent="0.25">
      <c r="B12">
        <v>3329</v>
      </c>
      <c r="C12">
        <v>20988</v>
      </c>
      <c r="D12">
        <v>20828</v>
      </c>
      <c r="E12">
        <v>20781</v>
      </c>
      <c r="F12">
        <v>20412</v>
      </c>
      <c r="G12">
        <v>19010</v>
      </c>
      <c r="H12">
        <v>16587</v>
      </c>
      <c r="I12">
        <v>12652</v>
      </c>
      <c r="J12">
        <v>6280</v>
      </c>
      <c r="K12">
        <v>3875</v>
      </c>
      <c r="L12">
        <v>3614</v>
      </c>
      <c r="M12">
        <v>3496</v>
      </c>
      <c r="P12" s="18"/>
      <c r="Q12">
        <v>2285</v>
      </c>
      <c r="R12">
        <v>6427</v>
      </c>
      <c r="S12">
        <v>5042</v>
      </c>
      <c r="T12">
        <v>5343</v>
      </c>
      <c r="U12">
        <v>6308</v>
      </c>
      <c r="V12">
        <v>5299</v>
      </c>
      <c r="W12">
        <v>5063</v>
      </c>
      <c r="X12">
        <v>2765</v>
      </c>
      <c r="Y12">
        <v>2556</v>
      </c>
      <c r="Z12">
        <v>2602</v>
      </c>
      <c r="AA12">
        <v>2675</v>
      </c>
      <c r="AB12">
        <v>2618</v>
      </c>
      <c r="AE12" s="18"/>
      <c r="AF12">
        <v>2130</v>
      </c>
      <c r="AG12">
        <v>2298</v>
      </c>
      <c r="AH12">
        <v>2303</v>
      </c>
      <c r="AI12">
        <v>2235</v>
      </c>
      <c r="AJ12">
        <v>2261</v>
      </c>
      <c r="AK12">
        <v>2146</v>
      </c>
      <c r="AL12">
        <v>2088</v>
      </c>
      <c r="AM12">
        <v>2317</v>
      </c>
      <c r="AN12">
        <v>2063</v>
      </c>
      <c r="AO12">
        <v>2077</v>
      </c>
      <c r="AP12">
        <v>2050</v>
      </c>
      <c r="AQ12">
        <v>2296</v>
      </c>
    </row>
    <row r="13" spans="1:43" x14ac:dyDescent="0.25">
      <c r="B13">
        <v>3345</v>
      </c>
      <c r="C13">
        <v>20378</v>
      </c>
      <c r="D13">
        <v>20125</v>
      </c>
      <c r="E13">
        <v>19921</v>
      </c>
      <c r="F13">
        <v>18143</v>
      </c>
      <c r="G13">
        <v>19173</v>
      </c>
      <c r="H13">
        <v>16179</v>
      </c>
      <c r="I13">
        <v>10237</v>
      </c>
      <c r="J13">
        <v>5074</v>
      </c>
      <c r="K13">
        <v>3753</v>
      </c>
      <c r="L13">
        <v>3472</v>
      </c>
      <c r="M13">
        <v>3470</v>
      </c>
      <c r="P13" s="18"/>
      <c r="Q13">
        <v>2318</v>
      </c>
      <c r="R13">
        <v>5829</v>
      </c>
      <c r="S13">
        <v>6258</v>
      </c>
      <c r="T13">
        <v>5679</v>
      </c>
      <c r="U13">
        <v>5784</v>
      </c>
      <c r="V13">
        <v>5731</v>
      </c>
      <c r="W13">
        <v>4320</v>
      </c>
      <c r="X13">
        <v>2637</v>
      </c>
      <c r="Y13">
        <v>2710</v>
      </c>
      <c r="Z13">
        <v>2271</v>
      </c>
      <c r="AA13">
        <v>2396</v>
      </c>
      <c r="AB13">
        <v>2327</v>
      </c>
      <c r="AE13" s="18"/>
      <c r="AF13">
        <v>2131</v>
      </c>
      <c r="AG13">
        <v>2344</v>
      </c>
      <c r="AH13">
        <v>2271</v>
      </c>
      <c r="AI13">
        <v>2226</v>
      </c>
      <c r="AJ13">
        <v>2158</v>
      </c>
      <c r="AK13">
        <v>2134</v>
      </c>
      <c r="AL13">
        <v>2070</v>
      </c>
      <c r="AM13">
        <v>2111</v>
      </c>
      <c r="AN13">
        <v>2110</v>
      </c>
      <c r="AO13">
        <v>2083</v>
      </c>
      <c r="AP13">
        <v>2184</v>
      </c>
      <c r="AQ13">
        <v>2047</v>
      </c>
    </row>
    <row r="14" spans="1:43" x14ac:dyDescent="0.25">
      <c r="A14" t="s">
        <v>85</v>
      </c>
      <c r="B14">
        <v>3377</v>
      </c>
      <c r="C14">
        <v>21923</v>
      </c>
      <c r="D14">
        <v>20677</v>
      </c>
      <c r="E14">
        <v>19813</v>
      </c>
      <c r="F14">
        <v>19371</v>
      </c>
      <c r="G14">
        <v>18290</v>
      </c>
      <c r="H14">
        <v>18346</v>
      </c>
      <c r="I14">
        <v>15198</v>
      </c>
      <c r="J14">
        <v>8632</v>
      </c>
      <c r="K14">
        <v>4630</v>
      </c>
      <c r="L14">
        <v>3620</v>
      </c>
      <c r="M14">
        <v>3532</v>
      </c>
      <c r="P14" s="18" t="s">
        <v>85</v>
      </c>
      <c r="Q14">
        <v>2340</v>
      </c>
      <c r="R14">
        <v>5770</v>
      </c>
      <c r="S14">
        <v>5821</v>
      </c>
      <c r="T14">
        <v>5875</v>
      </c>
      <c r="U14">
        <v>4912</v>
      </c>
      <c r="V14">
        <v>4948</v>
      </c>
      <c r="W14">
        <v>4051</v>
      </c>
      <c r="X14">
        <v>2702</v>
      </c>
      <c r="Y14">
        <v>2407</v>
      </c>
      <c r="Z14">
        <v>2579</v>
      </c>
      <c r="AA14">
        <v>2484</v>
      </c>
      <c r="AB14">
        <v>2305</v>
      </c>
      <c r="AE14" s="18" t="s">
        <v>85</v>
      </c>
      <c r="AF14">
        <v>2127</v>
      </c>
      <c r="AG14">
        <v>2361</v>
      </c>
      <c r="AH14">
        <v>2269</v>
      </c>
      <c r="AI14">
        <v>2213</v>
      </c>
      <c r="AJ14">
        <v>2174</v>
      </c>
      <c r="AK14">
        <v>2117</v>
      </c>
      <c r="AL14">
        <v>2077</v>
      </c>
      <c r="AM14">
        <v>2112</v>
      </c>
      <c r="AN14">
        <v>2033</v>
      </c>
      <c r="AO14">
        <v>2084</v>
      </c>
      <c r="AP14">
        <v>2212</v>
      </c>
      <c r="AQ14">
        <v>2189</v>
      </c>
    </row>
    <row r="15" spans="1:43" x14ac:dyDescent="0.25">
      <c r="B15">
        <v>3354</v>
      </c>
      <c r="C15">
        <v>19114</v>
      </c>
      <c r="D15">
        <v>19615</v>
      </c>
      <c r="E15">
        <v>19151</v>
      </c>
      <c r="F15">
        <v>19176</v>
      </c>
      <c r="G15">
        <v>16801</v>
      </c>
      <c r="H15">
        <v>15121</v>
      </c>
      <c r="I15">
        <v>11007</v>
      </c>
      <c r="J15">
        <v>5135</v>
      </c>
      <c r="K15">
        <v>3882</v>
      </c>
      <c r="L15">
        <v>3586</v>
      </c>
      <c r="M15">
        <v>3370</v>
      </c>
      <c r="P15" s="18"/>
      <c r="Q15">
        <v>2332</v>
      </c>
      <c r="R15">
        <v>5453</v>
      </c>
      <c r="S15">
        <v>4982</v>
      </c>
      <c r="T15">
        <v>5270</v>
      </c>
      <c r="U15">
        <v>5742</v>
      </c>
      <c r="V15">
        <v>5543</v>
      </c>
      <c r="W15">
        <v>4673</v>
      </c>
      <c r="X15">
        <v>2864</v>
      </c>
      <c r="Y15">
        <v>2289</v>
      </c>
      <c r="Z15">
        <v>2594</v>
      </c>
      <c r="AA15">
        <v>2353</v>
      </c>
      <c r="AB15">
        <v>2343</v>
      </c>
      <c r="AE15" s="18"/>
      <c r="AF15">
        <v>2146</v>
      </c>
      <c r="AG15">
        <v>2298</v>
      </c>
      <c r="AH15">
        <v>2216</v>
      </c>
      <c r="AI15">
        <v>2220</v>
      </c>
      <c r="AJ15">
        <v>2246</v>
      </c>
      <c r="AK15">
        <v>2107</v>
      </c>
      <c r="AL15">
        <v>2132</v>
      </c>
      <c r="AM15">
        <v>2121</v>
      </c>
      <c r="AN15">
        <v>1990</v>
      </c>
      <c r="AO15">
        <v>2083</v>
      </c>
      <c r="AP15">
        <v>2149</v>
      </c>
      <c r="AQ15">
        <v>2121</v>
      </c>
    </row>
    <row r="16" spans="1:43" x14ac:dyDescent="0.25">
      <c r="B16">
        <v>3356</v>
      </c>
      <c r="C16">
        <v>21678</v>
      </c>
      <c r="D16">
        <v>19562</v>
      </c>
      <c r="E16">
        <v>19405</v>
      </c>
      <c r="F16">
        <v>20840</v>
      </c>
      <c r="G16">
        <v>18976</v>
      </c>
      <c r="H16">
        <v>15631</v>
      </c>
      <c r="I16">
        <v>9636</v>
      </c>
      <c r="J16">
        <v>4942</v>
      </c>
      <c r="K16">
        <v>3773</v>
      </c>
      <c r="L16">
        <v>3698</v>
      </c>
      <c r="M16">
        <v>3576</v>
      </c>
      <c r="P16" s="18"/>
      <c r="Q16">
        <v>2347</v>
      </c>
      <c r="R16">
        <v>5729</v>
      </c>
      <c r="S16">
        <v>5758</v>
      </c>
      <c r="T16">
        <v>4791</v>
      </c>
      <c r="U16">
        <v>5642</v>
      </c>
      <c r="V16">
        <v>4381</v>
      </c>
      <c r="W16">
        <v>4259</v>
      </c>
      <c r="X16">
        <v>2609</v>
      </c>
      <c r="Y16">
        <v>2486</v>
      </c>
      <c r="Z16">
        <v>2575</v>
      </c>
      <c r="AA16">
        <v>2634</v>
      </c>
      <c r="AB16">
        <v>2321</v>
      </c>
      <c r="AE16" s="18"/>
      <c r="AF16">
        <v>2197</v>
      </c>
      <c r="AG16">
        <v>2399</v>
      </c>
      <c r="AH16">
        <v>2266</v>
      </c>
      <c r="AI16">
        <v>2255</v>
      </c>
      <c r="AJ16">
        <v>2274</v>
      </c>
      <c r="AK16">
        <v>2155</v>
      </c>
      <c r="AL16">
        <v>2065</v>
      </c>
      <c r="AM16">
        <v>2200</v>
      </c>
      <c r="AN16">
        <v>2048</v>
      </c>
      <c r="AO16">
        <v>2135</v>
      </c>
      <c r="AP16">
        <v>2104</v>
      </c>
      <c r="AQ16">
        <v>1991</v>
      </c>
    </row>
    <row r="20" spans="1:43" x14ac:dyDescent="0.25">
      <c r="A20" t="s">
        <v>86</v>
      </c>
      <c r="P20" t="s">
        <v>86</v>
      </c>
      <c r="AE20" t="s">
        <v>86</v>
      </c>
    </row>
    <row r="21" spans="1:43" x14ac:dyDescent="0.25">
      <c r="A21" s="2">
        <v>44037</v>
      </c>
      <c r="C21" t="s">
        <v>21</v>
      </c>
      <c r="P21" s="2">
        <v>44029</v>
      </c>
      <c r="R21" t="s">
        <v>21</v>
      </c>
      <c r="AE21" s="2">
        <v>44029</v>
      </c>
      <c r="AG21" t="s">
        <v>21</v>
      </c>
    </row>
    <row r="22" spans="1:43" x14ac:dyDescent="0.25">
      <c r="A22" t="s">
        <v>76</v>
      </c>
      <c r="B22" t="s">
        <v>77</v>
      </c>
      <c r="C22">
        <v>-0.28999999999999998</v>
      </c>
      <c r="D22">
        <v>0.18</v>
      </c>
      <c r="E22">
        <v>0.66</v>
      </c>
      <c r="F22">
        <v>1.1399999999999999</v>
      </c>
      <c r="G22">
        <v>1.61</v>
      </c>
      <c r="H22">
        <v>2.09</v>
      </c>
      <c r="I22">
        <v>2.57</v>
      </c>
      <c r="J22">
        <v>3.05</v>
      </c>
      <c r="K22">
        <v>3.52</v>
      </c>
      <c r="L22">
        <v>4</v>
      </c>
      <c r="M22">
        <v>4.4800000000000004</v>
      </c>
      <c r="P22" t="s">
        <v>76</v>
      </c>
      <c r="Q22" t="s">
        <v>77</v>
      </c>
      <c r="R22">
        <v>-0.28999999999999998</v>
      </c>
      <c r="S22">
        <v>0.18</v>
      </c>
      <c r="T22">
        <v>0.66</v>
      </c>
      <c r="U22">
        <v>1.1399999999999999</v>
      </c>
      <c r="V22">
        <v>1.61</v>
      </c>
      <c r="W22">
        <v>2.09</v>
      </c>
      <c r="X22">
        <v>2.57</v>
      </c>
      <c r="Y22">
        <v>3.05</v>
      </c>
      <c r="Z22">
        <v>3.52</v>
      </c>
      <c r="AA22">
        <v>4</v>
      </c>
      <c r="AB22">
        <v>4.4800000000000004</v>
      </c>
      <c r="AE22" t="s">
        <v>76</v>
      </c>
      <c r="AF22" t="s">
        <v>77</v>
      </c>
      <c r="AG22">
        <v>-0.28999999999999998</v>
      </c>
      <c r="AH22">
        <v>0.18</v>
      </c>
      <c r="AI22">
        <v>0.66</v>
      </c>
      <c r="AJ22">
        <v>1.1399999999999999</v>
      </c>
      <c r="AK22">
        <v>1.61</v>
      </c>
      <c r="AL22">
        <v>2.09</v>
      </c>
      <c r="AM22">
        <v>2.57</v>
      </c>
      <c r="AN22">
        <v>3.05</v>
      </c>
      <c r="AO22">
        <v>3.52</v>
      </c>
      <c r="AP22">
        <v>4</v>
      </c>
      <c r="AQ22">
        <v>4.4800000000000004</v>
      </c>
    </row>
    <row r="23" spans="1:43" x14ac:dyDescent="0.25">
      <c r="A23" t="s">
        <v>78</v>
      </c>
      <c r="B23">
        <v>2177</v>
      </c>
      <c r="C23">
        <v>44194</v>
      </c>
      <c r="D23">
        <v>44602</v>
      </c>
      <c r="E23">
        <v>41507</v>
      </c>
      <c r="F23">
        <v>39765</v>
      </c>
      <c r="G23">
        <v>39835</v>
      </c>
      <c r="H23">
        <v>34845</v>
      </c>
      <c r="I23">
        <v>26138</v>
      </c>
      <c r="J23">
        <v>6623</v>
      </c>
      <c r="K23">
        <v>2777</v>
      </c>
      <c r="L23">
        <v>2498</v>
      </c>
      <c r="M23">
        <v>2231</v>
      </c>
      <c r="P23" s="18" t="s">
        <v>78</v>
      </c>
      <c r="Q23">
        <v>2679</v>
      </c>
      <c r="R23">
        <v>41476</v>
      </c>
      <c r="S23">
        <v>40507</v>
      </c>
      <c r="T23">
        <v>41539</v>
      </c>
      <c r="U23">
        <v>39566</v>
      </c>
      <c r="V23">
        <v>38963</v>
      </c>
      <c r="W23">
        <v>38777</v>
      </c>
      <c r="X23">
        <v>30937</v>
      </c>
      <c r="Y23">
        <v>4269</v>
      </c>
      <c r="Z23">
        <v>2732</v>
      </c>
      <c r="AA23">
        <v>2982</v>
      </c>
      <c r="AB23">
        <v>3031</v>
      </c>
      <c r="AE23" s="18" t="s">
        <v>78</v>
      </c>
      <c r="AF23">
        <v>2368</v>
      </c>
      <c r="AG23">
        <v>13087</v>
      </c>
      <c r="AH23">
        <v>12967</v>
      </c>
      <c r="AI23">
        <v>12409</v>
      </c>
      <c r="AJ23">
        <v>11694</v>
      </c>
      <c r="AK23">
        <v>6942</v>
      </c>
      <c r="AL23">
        <v>3958</v>
      </c>
      <c r="AM23">
        <v>7457</v>
      </c>
      <c r="AN23">
        <v>2417</v>
      </c>
      <c r="AO23">
        <v>2486</v>
      </c>
      <c r="AP23">
        <v>2791</v>
      </c>
      <c r="AQ23">
        <v>2491</v>
      </c>
    </row>
    <row r="24" spans="1:43" x14ac:dyDescent="0.25">
      <c r="B24">
        <v>2169</v>
      </c>
      <c r="C24">
        <v>46742</v>
      </c>
      <c r="D24">
        <v>41880</v>
      </c>
      <c r="E24">
        <v>41738</v>
      </c>
      <c r="F24">
        <v>39120</v>
      </c>
      <c r="G24">
        <v>37611</v>
      </c>
      <c r="H24">
        <v>33588</v>
      </c>
      <c r="I24">
        <v>27684</v>
      </c>
      <c r="J24">
        <v>8283</v>
      </c>
      <c r="K24">
        <v>3028</v>
      </c>
      <c r="L24">
        <v>2464</v>
      </c>
      <c r="M24">
        <v>2256</v>
      </c>
      <c r="P24" s="18"/>
      <c r="Q24">
        <v>2692</v>
      </c>
      <c r="R24">
        <v>40308</v>
      </c>
      <c r="S24">
        <v>39814</v>
      </c>
      <c r="T24">
        <v>41249</v>
      </c>
      <c r="U24">
        <v>42177</v>
      </c>
      <c r="V24">
        <v>40002</v>
      </c>
      <c r="W24">
        <v>38248</v>
      </c>
      <c r="X24">
        <v>41907</v>
      </c>
      <c r="Y24">
        <v>28405</v>
      </c>
      <c r="Z24">
        <v>2971</v>
      </c>
      <c r="AA24">
        <v>2617</v>
      </c>
      <c r="AB24">
        <v>2490</v>
      </c>
      <c r="AE24" s="18"/>
      <c r="AF24">
        <v>2388</v>
      </c>
      <c r="AG24">
        <v>12934</v>
      </c>
      <c r="AH24">
        <v>12511</v>
      </c>
      <c r="AI24">
        <v>11369</v>
      </c>
      <c r="AJ24">
        <v>11823</v>
      </c>
      <c r="AK24">
        <v>9833</v>
      </c>
      <c r="AL24">
        <v>7493</v>
      </c>
      <c r="AM24">
        <v>4695</v>
      </c>
      <c r="AN24">
        <v>2434</v>
      </c>
      <c r="AO24">
        <v>2547</v>
      </c>
      <c r="AP24">
        <v>2435</v>
      </c>
      <c r="AQ24">
        <v>2383</v>
      </c>
    </row>
    <row r="25" spans="1:43" x14ac:dyDescent="0.25">
      <c r="B25">
        <v>2143</v>
      </c>
      <c r="C25">
        <v>40590</v>
      </c>
      <c r="D25">
        <v>41732</v>
      </c>
      <c r="E25">
        <v>39944</v>
      </c>
      <c r="F25">
        <v>37827</v>
      </c>
      <c r="G25">
        <v>37345</v>
      </c>
      <c r="H25">
        <v>34176</v>
      </c>
      <c r="I25">
        <v>24035</v>
      </c>
      <c r="J25">
        <v>7398</v>
      </c>
      <c r="K25">
        <v>2744</v>
      </c>
      <c r="L25">
        <v>2425</v>
      </c>
      <c r="M25">
        <v>2242</v>
      </c>
      <c r="P25" s="18"/>
      <c r="Q25">
        <v>2545</v>
      </c>
      <c r="R25">
        <v>39173</v>
      </c>
      <c r="S25">
        <v>40071</v>
      </c>
      <c r="T25">
        <v>40446</v>
      </c>
      <c r="U25">
        <v>40042</v>
      </c>
      <c r="V25">
        <v>41989</v>
      </c>
      <c r="W25">
        <v>37593</v>
      </c>
      <c r="X25">
        <v>34455</v>
      </c>
      <c r="Y25">
        <v>3126</v>
      </c>
      <c r="Z25">
        <v>2734</v>
      </c>
      <c r="AA25">
        <v>2939</v>
      </c>
      <c r="AB25">
        <v>2449</v>
      </c>
      <c r="AE25" s="18"/>
      <c r="AF25">
        <v>2359</v>
      </c>
      <c r="AG25">
        <v>15698</v>
      </c>
      <c r="AH25">
        <v>12618</v>
      </c>
      <c r="AI25">
        <v>10836</v>
      </c>
      <c r="AJ25">
        <v>9566</v>
      </c>
      <c r="AK25">
        <v>7240</v>
      </c>
      <c r="AL25">
        <v>3834</v>
      </c>
      <c r="AM25">
        <v>2436</v>
      </c>
      <c r="AN25">
        <v>2346</v>
      </c>
      <c r="AO25">
        <v>2417</v>
      </c>
      <c r="AP25">
        <v>2330</v>
      </c>
      <c r="AQ25">
        <v>2239</v>
      </c>
    </row>
    <row r="26" spans="1:43" x14ac:dyDescent="0.25">
      <c r="A26" t="s">
        <v>83</v>
      </c>
      <c r="B26">
        <v>2151</v>
      </c>
      <c r="C26">
        <v>22410</v>
      </c>
      <c r="D26">
        <v>21770</v>
      </c>
      <c r="E26">
        <v>21172</v>
      </c>
      <c r="F26">
        <v>20195</v>
      </c>
      <c r="G26">
        <v>18011</v>
      </c>
      <c r="H26">
        <v>16948</v>
      </c>
      <c r="I26">
        <v>13155</v>
      </c>
      <c r="J26">
        <v>6331</v>
      </c>
      <c r="K26">
        <v>3722</v>
      </c>
      <c r="L26">
        <v>2484</v>
      </c>
      <c r="M26">
        <v>2382</v>
      </c>
      <c r="P26" s="18" t="s">
        <v>83</v>
      </c>
      <c r="Q26">
        <v>2526</v>
      </c>
      <c r="R26">
        <v>8938</v>
      </c>
      <c r="S26">
        <v>8077</v>
      </c>
      <c r="T26">
        <v>8373</v>
      </c>
      <c r="U26">
        <v>8277</v>
      </c>
      <c r="V26">
        <v>8008</v>
      </c>
      <c r="W26">
        <v>7381</v>
      </c>
      <c r="X26">
        <v>6555</v>
      </c>
      <c r="Y26">
        <v>3838</v>
      </c>
      <c r="Z26">
        <v>2683</v>
      </c>
      <c r="AA26">
        <v>2800</v>
      </c>
      <c r="AB26">
        <v>2713</v>
      </c>
      <c r="AE26" s="18" t="s">
        <v>83</v>
      </c>
      <c r="AF26">
        <v>2408</v>
      </c>
      <c r="AG26">
        <v>2441</v>
      </c>
      <c r="AH26">
        <v>2338</v>
      </c>
      <c r="AI26">
        <v>2341</v>
      </c>
      <c r="AJ26">
        <v>2353</v>
      </c>
      <c r="AK26">
        <v>2334</v>
      </c>
      <c r="AL26">
        <v>2340</v>
      </c>
      <c r="AM26">
        <v>2398</v>
      </c>
      <c r="AN26">
        <v>2362</v>
      </c>
      <c r="AO26">
        <v>2361</v>
      </c>
      <c r="AP26">
        <v>2487</v>
      </c>
      <c r="AQ26">
        <v>2215</v>
      </c>
    </row>
    <row r="27" spans="1:43" x14ac:dyDescent="0.25">
      <c r="B27">
        <v>2105</v>
      </c>
      <c r="C27">
        <v>28856</v>
      </c>
      <c r="D27">
        <v>26576</v>
      </c>
      <c r="E27">
        <v>24798</v>
      </c>
      <c r="F27">
        <v>23187</v>
      </c>
      <c r="G27">
        <v>20668</v>
      </c>
      <c r="H27">
        <v>18267</v>
      </c>
      <c r="I27">
        <v>15654</v>
      </c>
      <c r="J27">
        <v>6630</v>
      </c>
      <c r="K27">
        <v>3776</v>
      </c>
      <c r="L27">
        <v>2428</v>
      </c>
      <c r="M27">
        <v>2390</v>
      </c>
      <c r="P27" s="18"/>
      <c r="Q27">
        <v>2603</v>
      </c>
      <c r="R27">
        <v>8613</v>
      </c>
      <c r="S27">
        <v>9490</v>
      </c>
      <c r="T27">
        <v>8881</v>
      </c>
      <c r="U27">
        <v>9069</v>
      </c>
      <c r="V27">
        <v>7129</v>
      </c>
      <c r="W27">
        <v>5052</v>
      </c>
      <c r="X27">
        <v>3173</v>
      </c>
      <c r="Y27">
        <v>2715</v>
      </c>
      <c r="Z27">
        <v>2733</v>
      </c>
      <c r="AA27">
        <v>2744</v>
      </c>
      <c r="AB27">
        <v>2429</v>
      </c>
      <c r="AE27" s="18"/>
      <c r="AF27">
        <v>2348</v>
      </c>
      <c r="AG27">
        <v>2368</v>
      </c>
      <c r="AH27">
        <v>2330</v>
      </c>
      <c r="AI27">
        <v>2354</v>
      </c>
      <c r="AJ27">
        <v>2408</v>
      </c>
      <c r="AK27">
        <v>2318</v>
      </c>
      <c r="AL27">
        <v>2334</v>
      </c>
      <c r="AM27">
        <v>2364</v>
      </c>
      <c r="AN27">
        <v>2312</v>
      </c>
      <c r="AO27">
        <v>2335</v>
      </c>
      <c r="AP27">
        <v>2341</v>
      </c>
      <c r="AQ27">
        <v>2270</v>
      </c>
    </row>
    <row r="28" spans="1:43" x14ac:dyDescent="0.25">
      <c r="B28">
        <v>2136</v>
      </c>
      <c r="C28">
        <v>37894</v>
      </c>
      <c r="D28">
        <v>34419</v>
      </c>
      <c r="E28">
        <v>32597</v>
      </c>
      <c r="F28">
        <v>27466</v>
      </c>
      <c r="G28">
        <v>25792</v>
      </c>
      <c r="H28">
        <v>20775</v>
      </c>
      <c r="I28">
        <v>14651</v>
      </c>
      <c r="J28">
        <v>5630</v>
      </c>
      <c r="K28">
        <v>3265</v>
      </c>
      <c r="L28">
        <v>2423</v>
      </c>
      <c r="M28">
        <v>2348</v>
      </c>
      <c r="P28" s="18"/>
      <c r="Q28">
        <v>2557</v>
      </c>
      <c r="R28">
        <v>9694</v>
      </c>
      <c r="S28">
        <v>8537</v>
      </c>
      <c r="T28">
        <v>8434</v>
      </c>
      <c r="U28">
        <v>7433</v>
      </c>
      <c r="V28">
        <v>5763</v>
      </c>
      <c r="W28">
        <v>3658</v>
      </c>
      <c r="X28">
        <v>2810</v>
      </c>
      <c r="Y28">
        <v>2763</v>
      </c>
      <c r="Z28">
        <v>2794</v>
      </c>
      <c r="AA28">
        <v>2714</v>
      </c>
      <c r="AB28">
        <v>2649</v>
      </c>
      <c r="AE28" s="18"/>
      <c r="AF28">
        <v>2350</v>
      </c>
      <c r="AG28">
        <v>2472</v>
      </c>
      <c r="AH28">
        <v>2440</v>
      </c>
      <c r="AI28">
        <v>2341</v>
      </c>
      <c r="AJ28">
        <v>2336</v>
      </c>
      <c r="AK28">
        <v>2328</v>
      </c>
      <c r="AL28">
        <v>2319</v>
      </c>
      <c r="AM28">
        <v>2365</v>
      </c>
      <c r="AN28">
        <v>2393</v>
      </c>
      <c r="AO28">
        <v>2389</v>
      </c>
      <c r="AP28">
        <v>2326</v>
      </c>
      <c r="AQ28">
        <v>2391</v>
      </c>
    </row>
    <row r="29" spans="1:43" x14ac:dyDescent="0.25">
      <c r="A29" t="s">
        <v>84</v>
      </c>
      <c r="B29">
        <v>2213</v>
      </c>
      <c r="C29">
        <v>21353</v>
      </c>
      <c r="D29">
        <v>23377</v>
      </c>
      <c r="E29">
        <v>19849</v>
      </c>
      <c r="F29">
        <v>20800</v>
      </c>
      <c r="G29">
        <v>17036</v>
      </c>
      <c r="H29">
        <v>15144</v>
      </c>
      <c r="I29">
        <v>11593</v>
      </c>
      <c r="J29">
        <v>5798</v>
      </c>
      <c r="K29">
        <v>3208</v>
      </c>
      <c r="L29">
        <v>2667</v>
      </c>
      <c r="M29">
        <v>2431</v>
      </c>
      <c r="P29" s="18" t="s">
        <v>84</v>
      </c>
      <c r="Q29">
        <v>2663</v>
      </c>
      <c r="R29">
        <v>8319</v>
      </c>
      <c r="S29">
        <v>8033</v>
      </c>
      <c r="T29">
        <v>7440</v>
      </c>
      <c r="U29">
        <v>8104</v>
      </c>
      <c r="V29">
        <v>8256</v>
      </c>
      <c r="W29">
        <v>7131</v>
      </c>
      <c r="X29">
        <v>4914</v>
      </c>
      <c r="Y29">
        <v>2996</v>
      </c>
      <c r="Z29">
        <v>2715</v>
      </c>
      <c r="AA29">
        <v>2651</v>
      </c>
      <c r="AB29">
        <v>2475</v>
      </c>
      <c r="AE29" s="18" t="s">
        <v>84</v>
      </c>
      <c r="AF29">
        <v>2470</v>
      </c>
      <c r="AG29">
        <v>2470</v>
      </c>
      <c r="AH29">
        <v>2487</v>
      </c>
      <c r="AI29">
        <v>2414</v>
      </c>
      <c r="AJ29">
        <v>2365</v>
      </c>
      <c r="AK29">
        <v>2333</v>
      </c>
      <c r="AL29">
        <v>2354</v>
      </c>
      <c r="AM29">
        <v>2457</v>
      </c>
      <c r="AN29">
        <v>2443</v>
      </c>
      <c r="AO29">
        <v>2450</v>
      </c>
      <c r="AP29">
        <v>2604</v>
      </c>
      <c r="AQ29">
        <v>2364</v>
      </c>
    </row>
    <row r="30" spans="1:43" x14ac:dyDescent="0.25">
      <c r="B30">
        <v>2299</v>
      </c>
      <c r="C30">
        <v>20875</v>
      </c>
      <c r="D30">
        <v>20457</v>
      </c>
      <c r="E30">
        <v>18538</v>
      </c>
      <c r="F30">
        <v>19297</v>
      </c>
      <c r="G30">
        <v>16879</v>
      </c>
      <c r="H30">
        <v>16039</v>
      </c>
      <c r="I30">
        <v>16022</v>
      </c>
      <c r="J30">
        <v>6848</v>
      </c>
      <c r="K30">
        <v>3361</v>
      </c>
      <c r="L30">
        <v>3031</v>
      </c>
      <c r="M30">
        <v>2529</v>
      </c>
      <c r="P30" s="18"/>
      <c r="Q30">
        <v>2572</v>
      </c>
      <c r="R30">
        <v>8913</v>
      </c>
      <c r="S30">
        <v>8630</v>
      </c>
      <c r="T30">
        <v>8258</v>
      </c>
      <c r="U30">
        <v>8871</v>
      </c>
      <c r="V30">
        <v>9372</v>
      </c>
      <c r="W30">
        <v>8024</v>
      </c>
      <c r="X30">
        <v>7754</v>
      </c>
      <c r="Y30">
        <v>4579</v>
      </c>
      <c r="Z30">
        <v>2978</v>
      </c>
      <c r="AA30">
        <v>2730</v>
      </c>
      <c r="AB30">
        <v>2559</v>
      </c>
      <c r="AE30" s="18"/>
      <c r="AF30">
        <v>2403</v>
      </c>
      <c r="AG30">
        <v>2355</v>
      </c>
      <c r="AH30">
        <v>2402</v>
      </c>
      <c r="AI30">
        <v>2393</v>
      </c>
      <c r="AJ30">
        <v>2301</v>
      </c>
      <c r="AK30">
        <v>2263</v>
      </c>
      <c r="AL30">
        <v>2274</v>
      </c>
      <c r="AM30">
        <v>2501</v>
      </c>
      <c r="AN30">
        <v>2441</v>
      </c>
      <c r="AO30">
        <v>2452</v>
      </c>
      <c r="AP30">
        <v>2467</v>
      </c>
      <c r="AQ30">
        <v>2474</v>
      </c>
    </row>
    <row r="31" spans="1:43" x14ac:dyDescent="0.25">
      <c r="B31">
        <v>2242</v>
      </c>
      <c r="C31">
        <v>21342</v>
      </c>
      <c r="D31">
        <v>21314</v>
      </c>
      <c r="E31">
        <v>20490</v>
      </c>
      <c r="F31">
        <v>19886</v>
      </c>
      <c r="G31">
        <v>18582</v>
      </c>
      <c r="H31">
        <v>16437</v>
      </c>
      <c r="I31">
        <v>12848</v>
      </c>
      <c r="J31">
        <v>6533</v>
      </c>
      <c r="K31">
        <v>3153</v>
      </c>
      <c r="L31">
        <v>2613</v>
      </c>
      <c r="M31">
        <v>2402</v>
      </c>
      <c r="P31" s="18"/>
      <c r="Q31">
        <v>2609</v>
      </c>
      <c r="R31">
        <v>8978</v>
      </c>
      <c r="S31">
        <v>9484</v>
      </c>
      <c r="T31">
        <v>9601</v>
      </c>
      <c r="U31">
        <v>8459</v>
      </c>
      <c r="V31">
        <v>8127</v>
      </c>
      <c r="W31">
        <v>6944</v>
      </c>
      <c r="X31">
        <v>5001</v>
      </c>
      <c r="Y31">
        <v>2886</v>
      </c>
      <c r="Z31">
        <v>2742</v>
      </c>
      <c r="AA31">
        <v>2673</v>
      </c>
      <c r="AB31">
        <v>2636</v>
      </c>
      <c r="AE31" s="18"/>
      <c r="AF31">
        <v>2405</v>
      </c>
      <c r="AG31">
        <v>2385</v>
      </c>
      <c r="AH31">
        <v>2404</v>
      </c>
      <c r="AI31">
        <v>2324</v>
      </c>
      <c r="AJ31">
        <v>2293</v>
      </c>
      <c r="AK31">
        <v>2277</v>
      </c>
      <c r="AL31">
        <v>2342</v>
      </c>
      <c r="AM31">
        <v>2283</v>
      </c>
      <c r="AN31">
        <v>2307</v>
      </c>
      <c r="AO31">
        <v>2440</v>
      </c>
      <c r="AP31">
        <v>2347</v>
      </c>
      <c r="AQ31">
        <v>2358</v>
      </c>
    </row>
    <row r="32" spans="1:43" x14ac:dyDescent="0.25">
      <c r="A32" t="s">
        <v>85</v>
      </c>
      <c r="B32">
        <v>2251</v>
      </c>
      <c r="C32">
        <v>22151</v>
      </c>
      <c r="D32">
        <v>20674</v>
      </c>
      <c r="E32">
        <v>20621</v>
      </c>
      <c r="F32">
        <v>19160</v>
      </c>
      <c r="G32">
        <v>18077</v>
      </c>
      <c r="H32">
        <v>18008</v>
      </c>
      <c r="I32">
        <v>12482</v>
      </c>
      <c r="J32">
        <v>6993</v>
      </c>
      <c r="K32">
        <v>3162</v>
      </c>
      <c r="L32">
        <v>2586</v>
      </c>
      <c r="M32">
        <v>2336</v>
      </c>
      <c r="P32" s="18" t="s">
        <v>85</v>
      </c>
      <c r="Q32">
        <v>2634</v>
      </c>
      <c r="R32">
        <v>9610</v>
      </c>
      <c r="S32">
        <v>7977</v>
      </c>
      <c r="T32">
        <v>8868</v>
      </c>
      <c r="U32">
        <v>7930</v>
      </c>
      <c r="V32">
        <v>7586</v>
      </c>
      <c r="W32">
        <v>8341</v>
      </c>
      <c r="X32">
        <v>5933</v>
      </c>
      <c r="Y32">
        <v>3425</v>
      </c>
      <c r="Z32">
        <v>2667</v>
      </c>
      <c r="AA32">
        <v>2623</v>
      </c>
      <c r="AB32">
        <v>2545</v>
      </c>
      <c r="AE32" s="18" t="s">
        <v>85</v>
      </c>
      <c r="AF32">
        <v>2400</v>
      </c>
      <c r="AG32">
        <v>2355</v>
      </c>
      <c r="AH32">
        <v>2405</v>
      </c>
      <c r="AI32">
        <v>2336</v>
      </c>
      <c r="AJ32">
        <v>2886</v>
      </c>
      <c r="AK32">
        <v>2349</v>
      </c>
      <c r="AL32">
        <v>2300</v>
      </c>
      <c r="AM32">
        <v>2281</v>
      </c>
      <c r="AN32">
        <v>2329</v>
      </c>
      <c r="AO32">
        <v>2370</v>
      </c>
      <c r="AP32">
        <v>2505</v>
      </c>
      <c r="AQ32">
        <v>2393</v>
      </c>
    </row>
    <row r="33" spans="1:43" x14ac:dyDescent="0.25">
      <c r="B33">
        <v>2138</v>
      </c>
      <c r="C33">
        <v>24001</v>
      </c>
      <c r="D33">
        <v>21000</v>
      </c>
      <c r="E33">
        <v>21173</v>
      </c>
      <c r="F33">
        <v>20114</v>
      </c>
      <c r="G33">
        <v>20239</v>
      </c>
      <c r="H33">
        <v>19869</v>
      </c>
      <c r="I33">
        <v>12583</v>
      </c>
      <c r="J33">
        <v>6745</v>
      </c>
      <c r="K33">
        <v>3199</v>
      </c>
      <c r="L33">
        <v>2691</v>
      </c>
      <c r="M33">
        <v>2249</v>
      </c>
      <c r="P33" s="18"/>
      <c r="Q33">
        <v>2625</v>
      </c>
      <c r="R33">
        <v>9279</v>
      </c>
      <c r="S33">
        <v>9158</v>
      </c>
      <c r="T33">
        <v>8590</v>
      </c>
      <c r="U33">
        <v>8246</v>
      </c>
      <c r="V33">
        <v>6450</v>
      </c>
      <c r="W33">
        <v>4707</v>
      </c>
      <c r="X33">
        <v>3038</v>
      </c>
      <c r="Y33">
        <v>2766</v>
      </c>
      <c r="Z33">
        <v>2788</v>
      </c>
      <c r="AA33">
        <v>2682</v>
      </c>
      <c r="AB33">
        <v>2511</v>
      </c>
      <c r="AE33" s="18"/>
      <c r="AF33">
        <v>2421</v>
      </c>
      <c r="AG33">
        <v>2352</v>
      </c>
      <c r="AH33">
        <v>2395</v>
      </c>
      <c r="AI33">
        <v>2322</v>
      </c>
      <c r="AJ33">
        <v>2367</v>
      </c>
      <c r="AK33">
        <v>2268</v>
      </c>
      <c r="AL33">
        <v>2316</v>
      </c>
      <c r="AM33">
        <v>2408</v>
      </c>
      <c r="AN33">
        <v>2372</v>
      </c>
      <c r="AO33">
        <v>2466</v>
      </c>
      <c r="AP33">
        <v>2414</v>
      </c>
      <c r="AQ33">
        <v>2439</v>
      </c>
    </row>
    <row r="34" spans="1:43" x14ac:dyDescent="0.25">
      <c r="B34">
        <v>2211</v>
      </c>
      <c r="C34">
        <v>23811</v>
      </c>
      <c r="D34">
        <v>22507</v>
      </c>
      <c r="E34">
        <v>21968</v>
      </c>
      <c r="F34">
        <v>19399</v>
      </c>
      <c r="G34">
        <v>19041</v>
      </c>
      <c r="H34">
        <v>14257</v>
      </c>
      <c r="I34">
        <v>12566</v>
      </c>
      <c r="J34">
        <v>5281</v>
      </c>
      <c r="K34">
        <v>3136</v>
      </c>
      <c r="L34">
        <v>2949</v>
      </c>
      <c r="M34">
        <v>2303</v>
      </c>
      <c r="P34" s="18"/>
      <c r="Q34">
        <v>2641</v>
      </c>
      <c r="R34">
        <v>9910</v>
      </c>
      <c r="S34">
        <v>8552</v>
      </c>
      <c r="T34">
        <v>8001</v>
      </c>
      <c r="U34">
        <v>7003</v>
      </c>
      <c r="V34">
        <v>5516</v>
      </c>
      <c r="W34">
        <v>3499</v>
      </c>
      <c r="X34">
        <v>2846</v>
      </c>
      <c r="Y34">
        <v>2683</v>
      </c>
      <c r="Z34">
        <v>2894</v>
      </c>
      <c r="AA34">
        <v>2725</v>
      </c>
      <c r="AB34">
        <v>2432</v>
      </c>
      <c r="AE34" s="18"/>
      <c r="AF34">
        <v>2479</v>
      </c>
      <c r="AG34">
        <v>2453</v>
      </c>
      <c r="AH34">
        <v>2376</v>
      </c>
      <c r="AI34">
        <v>2343</v>
      </c>
      <c r="AJ34">
        <v>2284</v>
      </c>
      <c r="AK34">
        <v>2287</v>
      </c>
      <c r="AL34">
        <v>2344</v>
      </c>
      <c r="AM34">
        <v>2416</v>
      </c>
      <c r="AN34">
        <v>2461</v>
      </c>
      <c r="AO34">
        <v>2364</v>
      </c>
      <c r="AP34">
        <v>2575</v>
      </c>
      <c r="AQ34">
        <v>2362</v>
      </c>
    </row>
    <row r="37" spans="1:43" x14ac:dyDescent="0.25">
      <c r="A37" t="s">
        <v>87</v>
      </c>
      <c r="P37" t="s">
        <v>87</v>
      </c>
      <c r="AE37" t="s">
        <v>87</v>
      </c>
    </row>
    <row r="38" spans="1:43" x14ac:dyDescent="0.25">
      <c r="A38" s="2">
        <v>44046</v>
      </c>
      <c r="C38" t="s">
        <v>21</v>
      </c>
      <c r="P38" s="2">
        <v>44025</v>
      </c>
      <c r="R38" t="s">
        <v>21</v>
      </c>
      <c r="AE38" s="2">
        <v>44025</v>
      </c>
      <c r="AG38" t="s">
        <v>21</v>
      </c>
    </row>
    <row r="39" spans="1:43" x14ac:dyDescent="0.25">
      <c r="A39" t="s">
        <v>76</v>
      </c>
      <c r="B39" t="s">
        <v>77</v>
      </c>
      <c r="C39">
        <v>-0.28999999999999998</v>
      </c>
      <c r="D39">
        <v>0.18</v>
      </c>
      <c r="E39">
        <v>0.66</v>
      </c>
      <c r="F39">
        <v>1.1399999999999999</v>
      </c>
      <c r="G39">
        <v>1.61</v>
      </c>
      <c r="H39">
        <v>2.09</v>
      </c>
      <c r="I39">
        <v>2.57</v>
      </c>
      <c r="J39">
        <v>3.05</v>
      </c>
      <c r="K39">
        <v>3.52</v>
      </c>
      <c r="L39">
        <v>4</v>
      </c>
      <c r="M39">
        <v>4.4800000000000004</v>
      </c>
      <c r="P39" t="s">
        <v>76</v>
      </c>
      <c r="Q39" t="s">
        <v>77</v>
      </c>
      <c r="R39">
        <v>-0.28999999999999998</v>
      </c>
      <c r="S39">
        <v>0.18</v>
      </c>
      <c r="T39">
        <v>0.66</v>
      </c>
      <c r="U39">
        <v>1.1399999999999999</v>
      </c>
      <c r="V39">
        <v>1.61</v>
      </c>
      <c r="W39">
        <v>2.09</v>
      </c>
      <c r="X39">
        <v>2.57</v>
      </c>
      <c r="Y39">
        <v>3.05</v>
      </c>
      <c r="Z39">
        <v>3.52</v>
      </c>
      <c r="AA39">
        <v>4</v>
      </c>
      <c r="AB39">
        <v>4.4800000000000004</v>
      </c>
      <c r="AE39" t="s">
        <v>76</v>
      </c>
      <c r="AF39" t="s">
        <v>77</v>
      </c>
      <c r="AG39">
        <v>-0.28999999999999998</v>
      </c>
      <c r="AH39">
        <v>0.18</v>
      </c>
      <c r="AI39">
        <v>0.66</v>
      </c>
      <c r="AJ39">
        <v>1.1399999999999999</v>
      </c>
      <c r="AK39">
        <v>1.61</v>
      </c>
      <c r="AL39">
        <v>2.09</v>
      </c>
      <c r="AM39">
        <v>2.57</v>
      </c>
      <c r="AN39">
        <v>3.05</v>
      </c>
      <c r="AO39">
        <v>3.52</v>
      </c>
      <c r="AP39">
        <v>4</v>
      </c>
      <c r="AQ39">
        <v>4.4800000000000004</v>
      </c>
    </row>
    <row r="40" spans="1:43" x14ac:dyDescent="0.25">
      <c r="A40" t="s">
        <v>78</v>
      </c>
      <c r="B40">
        <v>9314</v>
      </c>
      <c r="C40">
        <v>50276</v>
      </c>
      <c r="D40">
        <v>49653</v>
      </c>
      <c r="E40">
        <v>49033</v>
      </c>
      <c r="F40">
        <v>45480</v>
      </c>
      <c r="G40">
        <v>46323</v>
      </c>
      <c r="H40">
        <v>36920</v>
      </c>
      <c r="I40">
        <v>21243</v>
      </c>
      <c r="J40">
        <v>11217</v>
      </c>
      <c r="K40">
        <v>9988</v>
      </c>
      <c r="L40">
        <v>10207</v>
      </c>
      <c r="M40">
        <v>9228</v>
      </c>
      <c r="P40" s="18" t="s">
        <v>78</v>
      </c>
      <c r="Q40">
        <v>3704</v>
      </c>
      <c r="R40">
        <v>47334</v>
      </c>
      <c r="S40">
        <v>47249</v>
      </c>
      <c r="T40">
        <v>46211</v>
      </c>
      <c r="U40">
        <v>48570</v>
      </c>
      <c r="V40">
        <v>43456</v>
      </c>
      <c r="W40">
        <v>36602</v>
      </c>
      <c r="X40">
        <v>20191</v>
      </c>
      <c r="Y40">
        <v>3428</v>
      </c>
      <c r="Z40">
        <v>3463</v>
      </c>
      <c r="AA40">
        <v>3528</v>
      </c>
      <c r="AB40">
        <v>3380</v>
      </c>
      <c r="AE40" s="18" t="s">
        <v>78</v>
      </c>
      <c r="AF40">
        <v>3317</v>
      </c>
      <c r="AG40">
        <v>25410</v>
      </c>
      <c r="AH40">
        <v>25514</v>
      </c>
      <c r="AI40">
        <v>23787</v>
      </c>
      <c r="AJ40">
        <v>22501</v>
      </c>
      <c r="AK40">
        <v>16944</v>
      </c>
      <c r="AL40">
        <v>8305</v>
      </c>
      <c r="AM40">
        <v>3552</v>
      </c>
      <c r="AN40">
        <v>3405</v>
      </c>
      <c r="AO40">
        <v>3426</v>
      </c>
      <c r="AP40">
        <v>3492</v>
      </c>
      <c r="AQ40">
        <v>3261</v>
      </c>
    </row>
    <row r="41" spans="1:43" x14ac:dyDescent="0.25">
      <c r="B41">
        <v>9687</v>
      </c>
      <c r="C41">
        <v>45385</v>
      </c>
      <c r="D41">
        <v>47392</v>
      </c>
      <c r="E41">
        <v>48517</v>
      </c>
      <c r="F41">
        <v>51231</v>
      </c>
      <c r="G41">
        <v>45174</v>
      </c>
      <c r="H41">
        <v>37809</v>
      </c>
      <c r="I41">
        <v>23986</v>
      </c>
      <c r="J41">
        <v>12130</v>
      </c>
      <c r="K41">
        <v>10483</v>
      </c>
      <c r="L41">
        <v>9856</v>
      </c>
      <c r="M41">
        <v>9668</v>
      </c>
      <c r="P41" s="18"/>
      <c r="Q41">
        <v>3722</v>
      </c>
      <c r="R41">
        <v>46876</v>
      </c>
      <c r="S41">
        <v>47208</v>
      </c>
      <c r="T41">
        <v>47429</v>
      </c>
      <c r="U41">
        <v>45936</v>
      </c>
      <c r="V41">
        <v>42416</v>
      </c>
      <c r="W41">
        <v>37041</v>
      </c>
      <c r="X41">
        <v>16246</v>
      </c>
      <c r="Y41">
        <v>3650</v>
      </c>
      <c r="Z41">
        <v>3498</v>
      </c>
      <c r="AA41">
        <v>3377</v>
      </c>
      <c r="AB41">
        <v>3394</v>
      </c>
      <c r="AE41" s="18"/>
      <c r="AF41">
        <v>3344</v>
      </c>
      <c r="AG41">
        <v>23071</v>
      </c>
      <c r="AH41">
        <v>25615</v>
      </c>
      <c r="AI41">
        <v>22449</v>
      </c>
      <c r="AJ41">
        <v>22313</v>
      </c>
      <c r="AK41">
        <v>17236</v>
      </c>
      <c r="AL41">
        <v>5637</v>
      </c>
      <c r="AM41">
        <v>3433</v>
      </c>
      <c r="AN41">
        <v>3388</v>
      </c>
      <c r="AO41">
        <v>3395</v>
      </c>
      <c r="AP41">
        <v>3402</v>
      </c>
      <c r="AQ41">
        <v>3307</v>
      </c>
    </row>
    <row r="42" spans="1:43" x14ac:dyDescent="0.25">
      <c r="B42">
        <v>9218</v>
      </c>
      <c r="C42">
        <v>48831</v>
      </c>
      <c r="D42">
        <v>48704</v>
      </c>
      <c r="E42">
        <v>50779</v>
      </c>
      <c r="F42">
        <v>47593</v>
      </c>
      <c r="G42">
        <v>46277</v>
      </c>
      <c r="H42">
        <v>39628</v>
      </c>
      <c r="I42">
        <v>22636</v>
      </c>
      <c r="J42">
        <v>11634</v>
      </c>
      <c r="K42">
        <v>10032</v>
      </c>
      <c r="L42">
        <v>9820</v>
      </c>
      <c r="M42">
        <v>9702</v>
      </c>
      <c r="P42" s="18"/>
      <c r="Q42">
        <v>3520</v>
      </c>
      <c r="R42">
        <v>46501</v>
      </c>
      <c r="S42">
        <v>45132</v>
      </c>
      <c r="T42">
        <v>47061</v>
      </c>
      <c r="U42">
        <v>45580</v>
      </c>
      <c r="V42">
        <v>44554</v>
      </c>
      <c r="W42">
        <v>38423</v>
      </c>
      <c r="X42">
        <v>19165</v>
      </c>
      <c r="Y42">
        <v>3738</v>
      </c>
      <c r="Z42">
        <v>3833</v>
      </c>
      <c r="AA42">
        <v>3340</v>
      </c>
      <c r="AB42">
        <v>3480</v>
      </c>
      <c r="AE42" s="18"/>
      <c r="AF42">
        <v>3304</v>
      </c>
      <c r="AG42">
        <v>24138</v>
      </c>
      <c r="AH42">
        <v>25858</v>
      </c>
      <c r="AI42">
        <v>25317</v>
      </c>
      <c r="AJ42">
        <v>22075</v>
      </c>
      <c r="AK42">
        <v>19022</v>
      </c>
      <c r="AL42">
        <v>7499</v>
      </c>
      <c r="AM42">
        <v>3379</v>
      </c>
      <c r="AN42">
        <v>3431</v>
      </c>
      <c r="AO42">
        <v>3312</v>
      </c>
      <c r="AP42">
        <v>3305</v>
      </c>
      <c r="AQ42">
        <v>3337</v>
      </c>
    </row>
    <row r="43" spans="1:43" x14ac:dyDescent="0.25">
      <c r="A43" t="s">
        <v>83</v>
      </c>
      <c r="B43">
        <v>9322</v>
      </c>
      <c r="C43">
        <v>31245</v>
      </c>
      <c r="D43">
        <v>32091</v>
      </c>
      <c r="E43">
        <v>31147</v>
      </c>
      <c r="F43">
        <v>28094</v>
      </c>
      <c r="G43">
        <v>26256</v>
      </c>
      <c r="H43">
        <v>22889</v>
      </c>
      <c r="I43">
        <v>15876</v>
      </c>
      <c r="J43">
        <v>11765</v>
      </c>
      <c r="K43">
        <v>10337</v>
      </c>
      <c r="L43">
        <v>9963</v>
      </c>
      <c r="M43">
        <v>9527</v>
      </c>
      <c r="P43" s="18" t="s">
        <v>83</v>
      </c>
      <c r="Q43">
        <v>3493</v>
      </c>
      <c r="R43">
        <v>7333</v>
      </c>
      <c r="S43">
        <v>7023</v>
      </c>
      <c r="T43">
        <v>6544</v>
      </c>
      <c r="U43">
        <v>6743</v>
      </c>
      <c r="V43">
        <v>6110</v>
      </c>
      <c r="W43">
        <v>4657</v>
      </c>
      <c r="X43">
        <v>3791</v>
      </c>
      <c r="Y43">
        <v>3460</v>
      </c>
      <c r="Z43">
        <v>3835</v>
      </c>
      <c r="AA43">
        <v>3459</v>
      </c>
      <c r="AB43">
        <v>3372</v>
      </c>
      <c r="AE43" s="18" t="s">
        <v>83</v>
      </c>
      <c r="AF43">
        <v>3373</v>
      </c>
      <c r="AG43">
        <v>3309</v>
      </c>
      <c r="AH43">
        <v>3413</v>
      </c>
      <c r="AI43">
        <v>3353</v>
      </c>
      <c r="AJ43">
        <v>3373</v>
      </c>
      <c r="AK43">
        <v>3392</v>
      </c>
      <c r="AL43">
        <v>3286</v>
      </c>
      <c r="AM43">
        <v>3280</v>
      </c>
      <c r="AN43">
        <v>3400</v>
      </c>
      <c r="AO43">
        <v>3397</v>
      </c>
      <c r="AP43">
        <v>3369</v>
      </c>
      <c r="AQ43">
        <v>3293</v>
      </c>
    </row>
    <row r="44" spans="1:43" x14ac:dyDescent="0.25">
      <c r="B44">
        <v>9285</v>
      </c>
      <c r="C44">
        <v>29793</v>
      </c>
      <c r="D44">
        <v>31396</v>
      </c>
      <c r="E44">
        <v>29832</v>
      </c>
      <c r="F44">
        <v>28336</v>
      </c>
      <c r="G44">
        <v>24649</v>
      </c>
      <c r="H44">
        <v>23071</v>
      </c>
      <c r="I44">
        <v>15538</v>
      </c>
      <c r="J44">
        <v>11374</v>
      </c>
      <c r="K44">
        <v>10263</v>
      </c>
      <c r="L44">
        <v>9880</v>
      </c>
      <c r="M44">
        <v>9062</v>
      </c>
      <c r="P44" s="18"/>
      <c r="Q44">
        <v>3599</v>
      </c>
      <c r="R44">
        <v>7322</v>
      </c>
      <c r="S44">
        <v>7570</v>
      </c>
      <c r="T44">
        <v>7265</v>
      </c>
      <c r="U44">
        <v>7154</v>
      </c>
      <c r="V44">
        <v>6156</v>
      </c>
      <c r="W44">
        <v>4293</v>
      </c>
      <c r="X44">
        <v>3648</v>
      </c>
      <c r="Y44">
        <v>3773</v>
      </c>
      <c r="Z44">
        <v>3622</v>
      </c>
      <c r="AA44">
        <v>3639</v>
      </c>
      <c r="AB44">
        <v>3477</v>
      </c>
      <c r="AE44" s="18"/>
      <c r="AF44">
        <v>3289</v>
      </c>
      <c r="AG44">
        <v>3231</v>
      </c>
      <c r="AH44">
        <v>3337</v>
      </c>
      <c r="AI44">
        <v>3347</v>
      </c>
      <c r="AJ44">
        <v>3419</v>
      </c>
      <c r="AK44">
        <v>3403</v>
      </c>
      <c r="AL44">
        <v>3415</v>
      </c>
      <c r="AM44">
        <v>3488</v>
      </c>
      <c r="AN44">
        <v>3373</v>
      </c>
      <c r="AO44">
        <v>3409</v>
      </c>
      <c r="AP44">
        <v>3412</v>
      </c>
      <c r="AQ44">
        <v>3328</v>
      </c>
    </row>
    <row r="45" spans="1:43" x14ac:dyDescent="0.25">
      <c r="B45">
        <v>8725</v>
      </c>
      <c r="C45">
        <v>30236</v>
      </c>
      <c r="D45">
        <v>29932</v>
      </c>
      <c r="E45">
        <v>26694</v>
      </c>
      <c r="F45">
        <v>25406</v>
      </c>
      <c r="G45">
        <v>22709</v>
      </c>
      <c r="H45">
        <v>18471</v>
      </c>
      <c r="I45">
        <v>12800</v>
      </c>
      <c r="J45">
        <v>10654</v>
      </c>
      <c r="K45">
        <v>9773</v>
      </c>
      <c r="L45">
        <v>9931</v>
      </c>
      <c r="M45">
        <v>9256</v>
      </c>
      <c r="P45" s="18"/>
      <c r="Q45">
        <v>3535</v>
      </c>
      <c r="R45">
        <v>8175</v>
      </c>
      <c r="S45">
        <v>6766</v>
      </c>
      <c r="T45">
        <v>6728</v>
      </c>
      <c r="U45">
        <v>6846</v>
      </c>
      <c r="V45">
        <v>5772</v>
      </c>
      <c r="W45">
        <v>4493</v>
      </c>
      <c r="X45">
        <v>3483</v>
      </c>
      <c r="Y45">
        <v>3693</v>
      </c>
      <c r="Z45">
        <v>3914</v>
      </c>
      <c r="AA45">
        <v>3765</v>
      </c>
      <c r="AB45">
        <v>4019</v>
      </c>
      <c r="AE45" s="18"/>
      <c r="AF45">
        <v>3291</v>
      </c>
      <c r="AG45">
        <v>3297</v>
      </c>
      <c r="AH45">
        <v>3367</v>
      </c>
      <c r="AI45">
        <v>3346</v>
      </c>
      <c r="AJ45">
        <v>3345</v>
      </c>
      <c r="AK45">
        <v>3359</v>
      </c>
      <c r="AL45">
        <v>3303</v>
      </c>
      <c r="AM45">
        <v>3414</v>
      </c>
      <c r="AN45">
        <v>3366</v>
      </c>
      <c r="AO45">
        <v>3403</v>
      </c>
      <c r="AP45">
        <v>3401</v>
      </c>
      <c r="AQ45">
        <v>3268</v>
      </c>
    </row>
    <row r="46" spans="1:43" x14ac:dyDescent="0.25">
      <c r="A46" t="s">
        <v>84</v>
      </c>
      <c r="B46">
        <v>9394</v>
      </c>
      <c r="C46">
        <v>35150</v>
      </c>
      <c r="D46">
        <v>32816</v>
      </c>
      <c r="E46">
        <v>29549</v>
      </c>
      <c r="F46">
        <v>27506</v>
      </c>
      <c r="G46">
        <v>26141</v>
      </c>
      <c r="H46">
        <v>21550</v>
      </c>
      <c r="I46">
        <v>15211</v>
      </c>
      <c r="J46">
        <v>11337</v>
      </c>
      <c r="K46">
        <v>10362</v>
      </c>
      <c r="L46">
        <v>9861</v>
      </c>
      <c r="M46">
        <v>9156</v>
      </c>
      <c r="P46" s="18" t="s">
        <v>84</v>
      </c>
      <c r="Q46">
        <v>3683</v>
      </c>
      <c r="R46">
        <v>7909</v>
      </c>
      <c r="S46">
        <v>7318</v>
      </c>
      <c r="T46">
        <v>7302</v>
      </c>
      <c r="U46">
        <v>7274</v>
      </c>
      <c r="V46">
        <v>6754</v>
      </c>
      <c r="W46">
        <v>4744</v>
      </c>
      <c r="X46">
        <v>4201</v>
      </c>
      <c r="Y46">
        <v>3760</v>
      </c>
      <c r="Z46">
        <v>3717</v>
      </c>
      <c r="AA46">
        <v>3604</v>
      </c>
      <c r="AB46">
        <v>3637</v>
      </c>
      <c r="AE46" s="18" t="s">
        <v>84</v>
      </c>
      <c r="AF46">
        <v>3459</v>
      </c>
      <c r="AG46">
        <v>3500</v>
      </c>
      <c r="AH46">
        <v>3585</v>
      </c>
      <c r="AI46">
        <v>3397</v>
      </c>
      <c r="AJ46">
        <v>3512</v>
      </c>
      <c r="AK46">
        <v>3521</v>
      </c>
      <c r="AL46">
        <v>3308</v>
      </c>
      <c r="AM46">
        <v>3601</v>
      </c>
      <c r="AN46">
        <v>3489</v>
      </c>
      <c r="AO46">
        <v>3511</v>
      </c>
      <c r="AP46">
        <v>3610</v>
      </c>
      <c r="AQ46">
        <v>3370</v>
      </c>
    </row>
    <row r="47" spans="1:43" x14ac:dyDescent="0.25">
      <c r="B47">
        <v>9441</v>
      </c>
      <c r="C47">
        <v>30660</v>
      </c>
      <c r="D47">
        <v>32696</v>
      </c>
      <c r="E47">
        <v>30944</v>
      </c>
      <c r="F47">
        <v>30399</v>
      </c>
      <c r="G47">
        <v>27689</v>
      </c>
      <c r="H47">
        <v>24257</v>
      </c>
      <c r="I47">
        <v>17430</v>
      </c>
      <c r="J47">
        <v>11791</v>
      </c>
      <c r="K47">
        <v>10828</v>
      </c>
      <c r="L47">
        <v>9922</v>
      </c>
      <c r="M47">
        <v>9182</v>
      </c>
      <c r="P47" s="18"/>
      <c r="Q47">
        <v>3557</v>
      </c>
      <c r="R47">
        <v>7962</v>
      </c>
      <c r="S47">
        <v>7133</v>
      </c>
      <c r="T47">
        <v>7037</v>
      </c>
      <c r="U47">
        <v>6559</v>
      </c>
      <c r="V47">
        <v>6599</v>
      </c>
      <c r="W47">
        <v>4734</v>
      </c>
      <c r="X47">
        <v>3887</v>
      </c>
      <c r="Y47">
        <v>3992</v>
      </c>
      <c r="Z47">
        <v>3923</v>
      </c>
      <c r="AA47">
        <v>3677</v>
      </c>
      <c r="AB47">
        <v>3651</v>
      </c>
      <c r="AE47" s="18"/>
      <c r="AF47">
        <v>3365</v>
      </c>
      <c r="AG47">
        <v>3409</v>
      </c>
      <c r="AH47">
        <v>3602</v>
      </c>
      <c r="AI47">
        <v>3451</v>
      </c>
      <c r="AJ47">
        <v>3557</v>
      </c>
      <c r="AK47">
        <v>3316</v>
      </c>
      <c r="AL47">
        <v>3789</v>
      </c>
      <c r="AM47">
        <v>3656</v>
      </c>
      <c r="AN47">
        <v>3558</v>
      </c>
      <c r="AO47">
        <v>3484</v>
      </c>
      <c r="AP47">
        <v>3468</v>
      </c>
      <c r="AQ47">
        <v>3348</v>
      </c>
    </row>
    <row r="48" spans="1:43" x14ac:dyDescent="0.25">
      <c r="B48">
        <v>9419</v>
      </c>
      <c r="C48">
        <v>30756</v>
      </c>
      <c r="D48">
        <v>33327</v>
      </c>
      <c r="E48">
        <v>30942</v>
      </c>
      <c r="F48">
        <v>28663</v>
      </c>
      <c r="G48">
        <v>29644</v>
      </c>
      <c r="H48">
        <v>23202</v>
      </c>
      <c r="I48">
        <v>17547</v>
      </c>
      <c r="J48">
        <v>11551</v>
      </c>
      <c r="K48">
        <v>10429</v>
      </c>
      <c r="L48">
        <v>10160</v>
      </c>
      <c r="M48">
        <v>9043</v>
      </c>
      <c r="P48" s="18"/>
      <c r="Q48">
        <v>3607</v>
      </c>
      <c r="R48">
        <v>7604</v>
      </c>
      <c r="S48">
        <v>7614</v>
      </c>
      <c r="T48">
        <v>7110</v>
      </c>
      <c r="U48">
        <v>7067</v>
      </c>
      <c r="V48">
        <v>7415</v>
      </c>
      <c r="W48">
        <v>5356</v>
      </c>
      <c r="X48">
        <v>3994</v>
      </c>
      <c r="Y48">
        <v>4305</v>
      </c>
      <c r="Z48">
        <v>4041</v>
      </c>
      <c r="AA48">
        <v>3763</v>
      </c>
      <c r="AB48">
        <v>3557</v>
      </c>
      <c r="AE48" s="18"/>
      <c r="AF48">
        <v>3368</v>
      </c>
      <c r="AG48">
        <v>3485</v>
      </c>
      <c r="AH48">
        <v>3371</v>
      </c>
      <c r="AI48">
        <v>3367</v>
      </c>
      <c r="AJ48">
        <v>3353</v>
      </c>
      <c r="AK48">
        <v>3526</v>
      </c>
      <c r="AL48">
        <v>3279</v>
      </c>
      <c r="AM48">
        <v>3577</v>
      </c>
      <c r="AN48">
        <v>4049</v>
      </c>
      <c r="AO48">
        <v>3541</v>
      </c>
      <c r="AP48">
        <v>3580</v>
      </c>
      <c r="AQ48">
        <v>3384</v>
      </c>
    </row>
    <row r="49" spans="1:43" x14ac:dyDescent="0.25">
      <c r="A49" t="s">
        <v>85</v>
      </c>
      <c r="B49">
        <v>9077</v>
      </c>
      <c r="C49">
        <v>31503</v>
      </c>
      <c r="D49">
        <v>30323</v>
      </c>
      <c r="E49">
        <v>28227</v>
      </c>
      <c r="F49">
        <v>26312</v>
      </c>
      <c r="G49">
        <v>25599</v>
      </c>
      <c r="H49">
        <v>22626</v>
      </c>
      <c r="I49">
        <v>16416</v>
      </c>
      <c r="J49">
        <v>11368</v>
      </c>
      <c r="K49">
        <v>10148</v>
      </c>
      <c r="L49">
        <v>9767</v>
      </c>
      <c r="M49">
        <v>8829</v>
      </c>
      <c r="P49" s="18" t="s">
        <v>85</v>
      </c>
      <c r="Q49">
        <v>3642</v>
      </c>
      <c r="R49">
        <v>7796</v>
      </c>
      <c r="S49">
        <v>7459</v>
      </c>
      <c r="T49">
        <v>6871</v>
      </c>
      <c r="U49">
        <v>6561</v>
      </c>
      <c r="V49">
        <v>6918</v>
      </c>
      <c r="W49">
        <v>5189</v>
      </c>
      <c r="X49">
        <v>3726</v>
      </c>
      <c r="Y49">
        <v>3976</v>
      </c>
      <c r="Z49">
        <v>3975</v>
      </c>
      <c r="AA49">
        <v>3959</v>
      </c>
      <c r="AB49">
        <v>3584</v>
      </c>
      <c r="AE49" s="18" t="s">
        <v>85</v>
      </c>
      <c r="AF49">
        <v>3361</v>
      </c>
      <c r="AG49">
        <v>4120</v>
      </c>
      <c r="AH49">
        <v>3399</v>
      </c>
      <c r="AI49">
        <v>4114</v>
      </c>
      <c r="AJ49">
        <v>3573</v>
      </c>
      <c r="AK49">
        <v>3523</v>
      </c>
      <c r="AL49">
        <v>3542</v>
      </c>
      <c r="AM49">
        <v>4016</v>
      </c>
      <c r="AN49">
        <v>4054</v>
      </c>
      <c r="AO49">
        <v>3458</v>
      </c>
      <c r="AP49">
        <v>3767</v>
      </c>
      <c r="AQ49">
        <v>3207</v>
      </c>
    </row>
    <row r="50" spans="1:43" x14ac:dyDescent="0.25">
      <c r="B50">
        <v>9000</v>
      </c>
      <c r="C50">
        <v>28658</v>
      </c>
      <c r="D50">
        <v>27826</v>
      </c>
      <c r="E50">
        <v>30638</v>
      </c>
      <c r="F50">
        <v>30307</v>
      </c>
      <c r="G50">
        <v>25396</v>
      </c>
      <c r="H50">
        <v>22404</v>
      </c>
      <c r="I50">
        <v>16275</v>
      </c>
      <c r="J50">
        <v>11206</v>
      </c>
      <c r="K50">
        <v>10191</v>
      </c>
      <c r="L50">
        <v>9549</v>
      </c>
      <c r="M50">
        <v>8796</v>
      </c>
      <c r="P50" s="18"/>
      <c r="Q50">
        <v>3630</v>
      </c>
      <c r="R50">
        <v>7626</v>
      </c>
      <c r="S50">
        <v>7234</v>
      </c>
      <c r="T50">
        <v>7199</v>
      </c>
      <c r="U50">
        <v>7186</v>
      </c>
      <c r="V50">
        <v>6415</v>
      </c>
      <c r="W50">
        <v>4979</v>
      </c>
      <c r="X50">
        <v>4083</v>
      </c>
      <c r="Y50">
        <v>4040</v>
      </c>
      <c r="Z50">
        <v>3954</v>
      </c>
      <c r="AA50">
        <v>3539</v>
      </c>
      <c r="AB50">
        <v>3656</v>
      </c>
      <c r="AE50" s="18"/>
      <c r="AF50">
        <v>3391</v>
      </c>
      <c r="AG50">
        <v>4018</v>
      </c>
      <c r="AH50">
        <v>3569</v>
      </c>
      <c r="AI50">
        <v>3415</v>
      </c>
      <c r="AJ50">
        <v>3419</v>
      </c>
      <c r="AK50">
        <v>3515</v>
      </c>
      <c r="AL50">
        <v>3803</v>
      </c>
      <c r="AM50">
        <v>3561</v>
      </c>
      <c r="AN50">
        <v>3961</v>
      </c>
      <c r="AO50">
        <v>3853</v>
      </c>
      <c r="AP50">
        <v>3701</v>
      </c>
      <c r="AQ50">
        <v>3331</v>
      </c>
    </row>
    <row r="51" spans="1:43" x14ac:dyDescent="0.25">
      <c r="B51">
        <v>8716</v>
      </c>
      <c r="C51">
        <v>28331</v>
      </c>
      <c r="D51">
        <v>28327</v>
      </c>
      <c r="E51">
        <v>26786</v>
      </c>
      <c r="F51">
        <v>26094</v>
      </c>
      <c r="G51">
        <v>21822</v>
      </c>
      <c r="H51">
        <v>18350</v>
      </c>
      <c r="I51">
        <v>13754</v>
      </c>
      <c r="J51">
        <v>10750</v>
      </c>
      <c r="K51">
        <v>9925</v>
      </c>
      <c r="L51">
        <v>9991</v>
      </c>
      <c r="M51">
        <v>8816</v>
      </c>
      <c r="P51" s="18"/>
      <c r="Q51">
        <v>3652</v>
      </c>
      <c r="R51">
        <v>7940</v>
      </c>
      <c r="S51">
        <v>7530</v>
      </c>
      <c r="T51">
        <v>7209</v>
      </c>
      <c r="U51">
        <v>6971</v>
      </c>
      <c r="V51">
        <v>5666</v>
      </c>
      <c r="W51">
        <v>4614</v>
      </c>
      <c r="X51">
        <v>3874</v>
      </c>
      <c r="Y51">
        <v>3507</v>
      </c>
      <c r="Z51">
        <v>4033</v>
      </c>
      <c r="AA51">
        <v>3610</v>
      </c>
      <c r="AB51">
        <v>3544</v>
      </c>
      <c r="AE51" s="18"/>
      <c r="AF51">
        <v>3472</v>
      </c>
      <c r="AG51">
        <v>4176</v>
      </c>
      <c r="AH51">
        <v>3451</v>
      </c>
      <c r="AI51">
        <v>4092</v>
      </c>
      <c r="AJ51">
        <v>4068</v>
      </c>
      <c r="AK51">
        <v>3326</v>
      </c>
      <c r="AL51">
        <v>3461</v>
      </c>
      <c r="AM51">
        <v>3988</v>
      </c>
      <c r="AN51">
        <v>3942</v>
      </c>
      <c r="AO51">
        <v>3901</v>
      </c>
      <c r="AP51">
        <v>3816</v>
      </c>
      <c r="AQ51">
        <v>3309</v>
      </c>
    </row>
    <row r="57" spans="1:43" x14ac:dyDescent="0.25">
      <c r="Q57" s="6"/>
      <c r="R57" s="7"/>
      <c r="S57" s="7"/>
      <c r="T57" s="7"/>
      <c r="U57" s="7"/>
      <c r="Z57" s="6"/>
      <c r="AA57" s="7"/>
      <c r="AB57" s="7"/>
      <c r="AF57" s="6"/>
      <c r="AG57" s="7"/>
      <c r="AH57" s="7"/>
      <c r="AI57" s="7"/>
      <c r="AJ57" s="7"/>
      <c r="AN57" s="6"/>
      <c r="AO57" s="7"/>
      <c r="AP57" s="7"/>
      <c r="AQ57" s="7"/>
    </row>
    <row r="58" spans="1:43" x14ac:dyDescent="0.25">
      <c r="Q58" s="6"/>
      <c r="R58" s="8"/>
      <c r="S58" s="8"/>
      <c r="T58" s="8"/>
      <c r="U58" s="8"/>
      <c r="Z58" s="6"/>
      <c r="AA58" s="8"/>
      <c r="AB58" s="8"/>
      <c r="AF58" s="6"/>
      <c r="AG58" s="9"/>
      <c r="AH58" s="9"/>
      <c r="AI58" s="9"/>
      <c r="AJ58" s="9"/>
      <c r="AN58" s="6"/>
      <c r="AO58" s="7"/>
      <c r="AP58" s="7"/>
      <c r="AQ58" s="7"/>
    </row>
    <row r="59" spans="1:43" x14ac:dyDescent="0.25">
      <c r="Q59" s="6"/>
      <c r="R59" s="7"/>
      <c r="S59" s="7"/>
      <c r="T59" s="7"/>
      <c r="U59" s="7"/>
      <c r="Z59" s="6"/>
      <c r="AA59" s="7"/>
      <c r="AB59" s="7"/>
      <c r="AF59" s="6"/>
      <c r="AG59" s="7"/>
      <c r="AH59" s="7"/>
      <c r="AI59" s="7"/>
      <c r="AJ59" s="7"/>
      <c r="AN59" s="6"/>
      <c r="AO59" s="7"/>
      <c r="AP59" s="7"/>
      <c r="AQ59" s="7"/>
    </row>
    <row r="60" spans="1:43" x14ac:dyDescent="0.25">
      <c r="Q60" s="6"/>
      <c r="R60" s="7"/>
      <c r="S60" s="7"/>
      <c r="T60" s="7"/>
      <c r="U60" s="7"/>
      <c r="Z60" s="6"/>
      <c r="AA60" s="7"/>
      <c r="AB60" s="7"/>
      <c r="AF60" s="6"/>
      <c r="AG60" s="7"/>
      <c r="AH60" s="7"/>
      <c r="AI60" s="7"/>
      <c r="AJ60" s="7"/>
      <c r="AN60" s="6"/>
      <c r="AO60" s="7"/>
      <c r="AP60" s="7"/>
      <c r="AQ60" s="7"/>
    </row>
    <row r="61" spans="1:43" x14ac:dyDescent="0.25">
      <c r="Q61" s="6"/>
      <c r="R61" s="7"/>
      <c r="S61" s="7"/>
      <c r="T61" s="7"/>
      <c r="U61" s="7"/>
      <c r="Z61" s="6"/>
      <c r="AA61" s="7"/>
      <c r="AB61" s="7"/>
      <c r="AF61" s="6"/>
      <c r="AG61" s="7"/>
      <c r="AH61" s="7"/>
      <c r="AI61" s="7"/>
      <c r="AJ61" s="7"/>
      <c r="AN61" s="6"/>
      <c r="AO61" s="7"/>
      <c r="AP61" s="7"/>
      <c r="AQ61" s="7"/>
    </row>
    <row r="62" spans="1:43" x14ac:dyDescent="0.25">
      <c r="Q62" s="6"/>
      <c r="R62" s="7"/>
      <c r="S62" s="7"/>
      <c r="T62" s="7"/>
      <c r="U62" s="7"/>
      <c r="Z62" s="6"/>
      <c r="AA62" s="7"/>
      <c r="AB62" s="7"/>
      <c r="AF62" s="6"/>
      <c r="AG62" s="7"/>
      <c r="AH62" s="7"/>
      <c r="AI62" s="7"/>
      <c r="AJ62" s="7"/>
      <c r="AN62" s="6"/>
      <c r="AO62" s="7"/>
      <c r="AP62" s="7"/>
      <c r="AQ62" s="7"/>
    </row>
    <row r="63" spans="1:43" x14ac:dyDescent="0.25">
      <c r="Q63" s="6"/>
      <c r="R63" s="7"/>
      <c r="S63" s="7"/>
      <c r="T63" s="7"/>
      <c r="U63" s="7"/>
      <c r="Z63" s="6"/>
      <c r="AA63" s="7"/>
      <c r="AB63" s="7"/>
      <c r="AF63" s="6"/>
      <c r="AG63" s="7"/>
      <c r="AH63" s="7"/>
      <c r="AI63" s="7"/>
      <c r="AJ63" s="7"/>
      <c r="AN63" s="6"/>
      <c r="AO63" s="7"/>
      <c r="AP63" s="7"/>
      <c r="AQ63" s="7"/>
    </row>
    <row r="64" spans="1:43" x14ac:dyDescent="0.25">
      <c r="Q64" s="6"/>
      <c r="R64" s="7"/>
      <c r="S64" s="7"/>
      <c r="T64" s="7"/>
      <c r="U64" s="7"/>
      <c r="Z64" s="6"/>
      <c r="AA64" s="7"/>
      <c r="AB64" s="7"/>
      <c r="AF64" s="6"/>
      <c r="AG64" s="7"/>
      <c r="AH64" s="7"/>
      <c r="AI64" s="7"/>
      <c r="AJ64" s="7"/>
      <c r="AN64" s="6"/>
      <c r="AO64" s="7"/>
      <c r="AP64" s="7"/>
      <c r="AQ64" s="7"/>
    </row>
    <row r="65" spans="17:43" x14ac:dyDescent="0.25">
      <c r="Q65" s="6"/>
      <c r="R65" s="7"/>
      <c r="S65" s="7"/>
      <c r="T65" s="7"/>
      <c r="U65" s="7"/>
      <c r="Z65" s="6"/>
      <c r="AA65" s="7"/>
      <c r="AB65" s="7"/>
      <c r="AF65" s="6"/>
      <c r="AG65" s="7"/>
      <c r="AH65" s="7"/>
      <c r="AI65" s="7"/>
      <c r="AJ65" s="7"/>
      <c r="AN65" s="6"/>
      <c r="AO65" s="7"/>
      <c r="AP65" s="7"/>
      <c r="AQ65" s="7"/>
    </row>
    <row r="66" spans="17:43" x14ac:dyDescent="0.25">
      <c r="Q66" s="6"/>
      <c r="R66" s="7"/>
      <c r="S66" s="7"/>
      <c r="T66" s="7"/>
      <c r="U66" s="7"/>
      <c r="Z66" s="6"/>
      <c r="AA66" s="7"/>
      <c r="AB66" s="7"/>
      <c r="AF66" s="6"/>
      <c r="AG66" s="7"/>
      <c r="AH66" s="7"/>
      <c r="AI66" s="7"/>
      <c r="AJ66" s="7"/>
      <c r="AN66" s="6"/>
      <c r="AO66" s="7"/>
      <c r="AP66" s="7"/>
      <c r="AQ66" s="7"/>
    </row>
    <row r="67" spans="17:43" x14ac:dyDescent="0.25">
      <c r="Q67" s="6"/>
      <c r="R67" s="7"/>
      <c r="S67" s="7"/>
      <c r="T67" s="7"/>
      <c r="U67" s="7"/>
      <c r="Z67" s="6"/>
      <c r="AA67" s="7"/>
      <c r="AB67" s="7"/>
      <c r="AF67" s="6"/>
      <c r="AG67" s="7"/>
      <c r="AH67" s="7"/>
      <c r="AI67" s="7"/>
      <c r="AJ67" s="7"/>
      <c r="AN67" s="6"/>
      <c r="AO67" s="7"/>
      <c r="AP67" s="7"/>
      <c r="AQ67" s="7"/>
    </row>
    <row r="68" spans="17:43" x14ac:dyDescent="0.25">
      <c r="Q68" s="6"/>
      <c r="R68" s="7"/>
      <c r="S68" s="7"/>
      <c r="T68" s="7"/>
      <c r="U68" s="7"/>
      <c r="Z68" s="6"/>
      <c r="AA68" s="7"/>
      <c r="AB68" s="7"/>
      <c r="AF68" s="6"/>
      <c r="AG68" s="7"/>
      <c r="AH68" s="7"/>
      <c r="AI68" s="7"/>
      <c r="AJ68" s="7"/>
      <c r="AN68" s="6"/>
      <c r="AO68" s="7"/>
      <c r="AP68" s="7"/>
      <c r="AQ68" s="7"/>
    </row>
    <row r="69" spans="17:43" x14ac:dyDescent="0.25">
      <c r="Q69" s="6"/>
      <c r="R69" s="7"/>
      <c r="S69" s="7"/>
      <c r="T69" s="7"/>
      <c r="U69" s="7"/>
      <c r="Z69" s="6"/>
      <c r="AA69" s="7"/>
      <c r="AB69" s="7"/>
      <c r="AF69" s="6"/>
      <c r="AG69" s="7"/>
      <c r="AH69" s="7"/>
      <c r="AI69" s="7"/>
      <c r="AJ69" s="7"/>
      <c r="AN69" s="6"/>
      <c r="AO69" s="7"/>
      <c r="AP69" s="7"/>
      <c r="AQ69" s="7"/>
    </row>
    <row r="70" spans="17:43" x14ac:dyDescent="0.25">
      <c r="Q70" s="6"/>
      <c r="R70" s="7"/>
      <c r="S70" s="7"/>
      <c r="T70" s="7"/>
      <c r="U70" s="7"/>
      <c r="Z70" s="6"/>
      <c r="AA70" s="7"/>
      <c r="AB70" s="7"/>
      <c r="AF70" s="6"/>
      <c r="AG70" s="7"/>
      <c r="AH70" s="7"/>
      <c r="AI70" s="7"/>
      <c r="AJ70" s="7"/>
      <c r="AN70" s="6"/>
      <c r="AO70" s="7"/>
      <c r="AP70" s="7"/>
      <c r="AQ70" s="7"/>
    </row>
    <row r="71" spans="17:43" x14ac:dyDescent="0.25">
      <c r="Q71" s="6"/>
      <c r="R71" s="7"/>
      <c r="S71" s="7"/>
      <c r="T71" s="7"/>
      <c r="U71" s="7"/>
      <c r="Z71" s="6"/>
      <c r="AA71" s="7"/>
      <c r="AB71" s="7"/>
      <c r="AF71" s="6"/>
      <c r="AG71" s="7"/>
      <c r="AH71" s="7"/>
      <c r="AI71" s="7"/>
      <c r="AJ71" s="7"/>
      <c r="AN71" s="6"/>
      <c r="AO71" s="7"/>
      <c r="AP71" s="7"/>
      <c r="AQ71" s="7"/>
    </row>
    <row r="72" spans="17:43" x14ac:dyDescent="0.25">
      <c r="Q72" s="6"/>
      <c r="R72" s="7"/>
      <c r="S72" s="7"/>
      <c r="T72" s="7"/>
      <c r="U72" s="7"/>
      <c r="Z72" s="6"/>
      <c r="AA72" s="7"/>
      <c r="AB72" s="7"/>
      <c r="AF72" s="6"/>
      <c r="AG72" s="7"/>
      <c r="AH72" s="7"/>
      <c r="AI72" s="7"/>
      <c r="AJ72" s="7"/>
      <c r="AN72" s="6"/>
      <c r="AO72" s="7"/>
      <c r="AP72" s="7"/>
      <c r="AQ72" s="7"/>
    </row>
    <row r="73" spans="17:43" x14ac:dyDescent="0.25">
      <c r="Q73" s="6"/>
      <c r="R73" s="7"/>
      <c r="S73" s="7"/>
      <c r="T73" s="7"/>
      <c r="U73" s="7"/>
      <c r="Z73" s="6"/>
      <c r="AA73" s="7"/>
      <c r="AB73" s="7"/>
      <c r="AF73" s="6"/>
      <c r="AG73" s="7"/>
      <c r="AH73" s="7"/>
      <c r="AI73" s="7"/>
      <c r="AJ73" s="7"/>
      <c r="AN73" s="6"/>
      <c r="AO73" s="7"/>
      <c r="AP73" s="7"/>
      <c r="AQ73" s="7"/>
    </row>
    <row r="74" spans="17:43" x14ac:dyDescent="0.25">
      <c r="Q74" s="6"/>
      <c r="R74" s="7"/>
      <c r="S74" s="7"/>
      <c r="T74" s="7"/>
      <c r="U74" s="7"/>
      <c r="Z74" s="6"/>
      <c r="AA74" s="7"/>
      <c r="AB74" s="7"/>
      <c r="AF74" s="6"/>
      <c r="AG74" s="7"/>
      <c r="AH74" s="7"/>
      <c r="AI74" s="7"/>
      <c r="AJ74" s="7"/>
      <c r="AN74" s="6"/>
      <c r="AO74" s="7"/>
      <c r="AP74" s="7"/>
      <c r="AQ74" s="7"/>
    </row>
    <row r="75" spans="17:43" x14ac:dyDescent="0.25">
      <c r="Q75" s="6"/>
      <c r="R75" s="7"/>
      <c r="S75" s="7"/>
      <c r="T75" s="7"/>
      <c r="U75" s="7"/>
      <c r="Z75" s="6"/>
      <c r="AA75" s="7"/>
      <c r="AB75" s="7"/>
      <c r="AF75" s="6"/>
      <c r="AG75" s="7"/>
      <c r="AH75" s="7"/>
      <c r="AI75" s="7"/>
      <c r="AJ75" s="7"/>
      <c r="AN75" s="6"/>
      <c r="AO75" s="7"/>
      <c r="AP75" s="7"/>
      <c r="AQ75" s="7"/>
    </row>
    <row r="76" spans="17:43" x14ac:dyDescent="0.25">
      <c r="Q76" s="6"/>
      <c r="R76" s="7"/>
      <c r="S76" s="7"/>
      <c r="T76" s="7"/>
      <c r="U76" s="7"/>
      <c r="Z76" s="6"/>
      <c r="AA76" s="7"/>
      <c r="AB76" s="7"/>
      <c r="AF76" s="6"/>
      <c r="AG76" s="7"/>
      <c r="AH76" s="7"/>
      <c r="AI76" s="7"/>
      <c r="AJ76" s="7"/>
      <c r="AN76" s="6"/>
      <c r="AO76" s="7"/>
      <c r="AP76" s="7"/>
      <c r="AQ76" s="7"/>
    </row>
    <row r="77" spans="17:43" x14ac:dyDescent="0.25">
      <c r="Q77" s="6"/>
      <c r="R77" s="7"/>
      <c r="S77" s="7"/>
      <c r="T77" s="7"/>
      <c r="U77" s="7"/>
      <c r="Z77" s="6"/>
      <c r="AA77" s="7"/>
      <c r="AB77" s="7"/>
      <c r="AF77" s="6"/>
      <c r="AG77" s="7"/>
      <c r="AH77" s="7"/>
      <c r="AI77" s="7"/>
      <c r="AJ77" s="7"/>
      <c r="AN77" s="6"/>
      <c r="AO77" s="7"/>
      <c r="AP77" s="7"/>
      <c r="AQ77" s="7"/>
    </row>
    <row r="78" spans="17:43" x14ac:dyDescent="0.25">
      <c r="Q78" s="6"/>
      <c r="R78" s="7"/>
      <c r="S78" s="7"/>
      <c r="T78" s="7"/>
      <c r="U78" s="7"/>
      <c r="Z78" s="6"/>
      <c r="AA78" s="7"/>
      <c r="AB78" s="7"/>
      <c r="AF78" s="6"/>
      <c r="AG78" s="7"/>
      <c r="AH78" s="7"/>
      <c r="AI78" s="7"/>
      <c r="AJ78" s="7"/>
      <c r="AN78" s="6"/>
      <c r="AO78" s="7"/>
      <c r="AP78" s="7"/>
      <c r="AQ78" s="7"/>
    </row>
    <row r="79" spans="17:43" x14ac:dyDescent="0.25">
      <c r="Q79" s="6"/>
      <c r="R79" s="7"/>
      <c r="S79" s="7"/>
      <c r="T79" s="7"/>
      <c r="U79" s="7"/>
      <c r="Z79" s="6"/>
      <c r="AA79" s="7"/>
      <c r="AB79" s="7"/>
      <c r="AF79" s="6"/>
      <c r="AG79" s="7"/>
      <c r="AH79" s="7"/>
      <c r="AI79" s="7"/>
      <c r="AJ79" s="7"/>
      <c r="AN79" s="6"/>
      <c r="AO79" s="7"/>
      <c r="AP79" s="7"/>
      <c r="AQ79" s="7"/>
    </row>
  </sheetData>
  <mergeCells count="24">
    <mergeCell ref="AE49:AE51"/>
    <mergeCell ref="AE5:AE7"/>
    <mergeCell ref="AE8:AE10"/>
    <mergeCell ref="AE11:AE13"/>
    <mergeCell ref="AE14:AE16"/>
    <mergeCell ref="AE23:AE25"/>
    <mergeCell ref="AE26:AE28"/>
    <mergeCell ref="AE29:AE31"/>
    <mergeCell ref="AE32:AE34"/>
    <mergeCell ref="AE40:AE42"/>
    <mergeCell ref="AE43:AE45"/>
    <mergeCell ref="AE46:AE48"/>
    <mergeCell ref="P49:P51"/>
    <mergeCell ref="P5:P7"/>
    <mergeCell ref="P8:P10"/>
    <mergeCell ref="P11:P13"/>
    <mergeCell ref="P14:P16"/>
    <mergeCell ref="P23:P25"/>
    <mergeCell ref="P26:P28"/>
    <mergeCell ref="P29:P31"/>
    <mergeCell ref="P32:P34"/>
    <mergeCell ref="P40:P42"/>
    <mergeCell ref="P43:P45"/>
    <mergeCell ref="P46:P4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Q87"/>
  <sheetViews>
    <sheetView topLeftCell="V1" workbookViewId="0">
      <selection activeCell="AE1" sqref="AE1:AQ1048576"/>
    </sheetView>
  </sheetViews>
  <sheetFormatPr defaultColWidth="8.85546875" defaultRowHeight="15" x14ac:dyDescent="0.25"/>
  <cols>
    <col min="1" max="1" width="24.7109375" customWidth="1"/>
    <col min="16" max="16" width="24.7109375" customWidth="1"/>
    <col min="31" max="31" width="24.7109375" customWidth="1"/>
  </cols>
  <sheetData>
    <row r="1" spans="1:43" x14ac:dyDescent="0.25">
      <c r="A1" t="s">
        <v>93</v>
      </c>
      <c r="P1" t="s">
        <v>94</v>
      </c>
      <c r="AE1" t="s">
        <v>95</v>
      </c>
    </row>
    <row r="2" spans="1:43" x14ac:dyDescent="0.25">
      <c r="A2" t="s">
        <v>75</v>
      </c>
      <c r="P2" t="s">
        <v>75</v>
      </c>
      <c r="AE2" t="s">
        <v>75</v>
      </c>
    </row>
    <row r="3" spans="1:43" x14ac:dyDescent="0.25">
      <c r="A3" s="2">
        <v>44048</v>
      </c>
      <c r="C3" t="s">
        <v>21</v>
      </c>
      <c r="P3" s="2">
        <v>44048</v>
      </c>
      <c r="R3" t="s">
        <v>21</v>
      </c>
      <c r="AE3" s="2">
        <v>44065</v>
      </c>
      <c r="AG3" t="s">
        <v>21</v>
      </c>
    </row>
    <row r="4" spans="1:43" x14ac:dyDescent="0.25">
      <c r="A4" t="s">
        <v>76</v>
      </c>
      <c r="B4" t="s">
        <v>77</v>
      </c>
      <c r="C4">
        <v>-0.28999999999999998</v>
      </c>
      <c r="D4">
        <v>0.18</v>
      </c>
      <c r="E4">
        <v>0.66</v>
      </c>
      <c r="F4">
        <v>1.1399999999999999</v>
      </c>
      <c r="G4">
        <v>1.61</v>
      </c>
      <c r="H4">
        <v>2.09</v>
      </c>
      <c r="I4">
        <v>2.57</v>
      </c>
      <c r="J4">
        <v>3.05</v>
      </c>
      <c r="K4">
        <v>3.52</v>
      </c>
      <c r="L4">
        <v>4</v>
      </c>
      <c r="M4">
        <v>4.4800000000000004</v>
      </c>
      <c r="P4" t="s">
        <v>76</v>
      </c>
      <c r="Q4" t="s">
        <v>77</v>
      </c>
      <c r="R4">
        <v>-0.28999999999999998</v>
      </c>
      <c r="S4">
        <v>0.18</v>
      </c>
      <c r="T4">
        <v>0.66</v>
      </c>
      <c r="U4">
        <v>1.1399999999999999</v>
      </c>
      <c r="V4">
        <v>1.61</v>
      </c>
      <c r="W4">
        <v>2.09</v>
      </c>
      <c r="X4">
        <v>2.57</v>
      </c>
      <c r="Y4">
        <v>3.05</v>
      </c>
      <c r="Z4">
        <v>3.52</v>
      </c>
      <c r="AA4">
        <v>4</v>
      </c>
      <c r="AB4">
        <v>4.4800000000000004</v>
      </c>
      <c r="AE4" t="s">
        <v>76</v>
      </c>
      <c r="AF4" t="s">
        <v>77</v>
      </c>
      <c r="AG4">
        <v>-0.28999999999999998</v>
      </c>
      <c r="AH4">
        <v>0.18</v>
      </c>
      <c r="AI4">
        <v>0.66</v>
      </c>
      <c r="AJ4">
        <v>1.1399999999999999</v>
      </c>
      <c r="AK4">
        <v>1.61</v>
      </c>
      <c r="AL4">
        <v>2.09</v>
      </c>
      <c r="AM4">
        <v>2.57</v>
      </c>
      <c r="AN4">
        <v>3.05</v>
      </c>
      <c r="AO4">
        <v>3.52</v>
      </c>
      <c r="AP4">
        <v>4</v>
      </c>
      <c r="AQ4">
        <v>4.4800000000000004</v>
      </c>
    </row>
    <row r="5" spans="1:43" x14ac:dyDescent="0.25">
      <c r="A5" s="18" t="s">
        <v>78</v>
      </c>
      <c r="B5">
        <v>7633</v>
      </c>
      <c r="C5">
        <v>38169</v>
      </c>
      <c r="D5">
        <v>33654</v>
      </c>
      <c r="E5">
        <v>34886</v>
      </c>
      <c r="F5">
        <v>33194</v>
      </c>
      <c r="G5">
        <v>31725</v>
      </c>
      <c r="H5">
        <v>26663</v>
      </c>
      <c r="I5">
        <v>23084</v>
      </c>
      <c r="J5">
        <v>16130</v>
      </c>
      <c r="K5">
        <v>9450</v>
      </c>
      <c r="L5">
        <v>8535</v>
      </c>
      <c r="M5">
        <v>8472</v>
      </c>
      <c r="P5" s="18" t="s">
        <v>78</v>
      </c>
      <c r="Q5">
        <v>8193</v>
      </c>
      <c r="R5">
        <v>42005</v>
      </c>
      <c r="S5">
        <v>42788</v>
      </c>
      <c r="T5">
        <v>44136</v>
      </c>
      <c r="U5">
        <v>46226</v>
      </c>
      <c r="V5">
        <v>43425</v>
      </c>
      <c r="W5">
        <v>42270</v>
      </c>
      <c r="X5">
        <v>30334</v>
      </c>
      <c r="Y5">
        <v>8224</v>
      </c>
      <c r="Z5">
        <v>8578</v>
      </c>
      <c r="AA5">
        <v>8588</v>
      </c>
      <c r="AB5">
        <v>8131</v>
      </c>
      <c r="AE5" s="18" t="s">
        <v>78</v>
      </c>
      <c r="AF5">
        <v>2717</v>
      </c>
      <c r="AG5">
        <v>40812</v>
      </c>
      <c r="AH5">
        <v>43073</v>
      </c>
      <c r="AI5">
        <v>35810</v>
      </c>
      <c r="AJ5">
        <v>35342</v>
      </c>
      <c r="AK5">
        <v>33645</v>
      </c>
      <c r="AL5">
        <v>28351</v>
      </c>
      <c r="AM5">
        <v>13464</v>
      </c>
      <c r="AN5">
        <v>4292</v>
      </c>
      <c r="AO5">
        <v>2739</v>
      </c>
      <c r="AP5">
        <v>2698</v>
      </c>
      <c r="AQ5">
        <v>2598</v>
      </c>
    </row>
    <row r="6" spans="1:43" x14ac:dyDescent="0.25">
      <c r="A6" s="18"/>
      <c r="B6">
        <v>8059</v>
      </c>
      <c r="C6">
        <v>35870</v>
      </c>
      <c r="D6">
        <v>31900</v>
      </c>
      <c r="E6">
        <v>35547</v>
      </c>
      <c r="F6">
        <v>31083</v>
      </c>
      <c r="G6">
        <v>30663</v>
      </c>
      <c r="H6">
        <v>31285</v>
      </c>
      <c r="I6">
        <v>24107</v>
      </c>
      <c r="J6">
        <v>15778</v>
      </c>
      <c r="K6">
        <v>9797</v>
      </c>
      <c r="L6">
        <v>8413</v>
      </c>
      <c r="M6">
        <v>8211</v>
      </c>
      <c r="P6" s="18"/>
      <c r="Q6">
        <v>8250</v>
      </c>
      <c r="R6">
        <v>43268</v>
      </c>
      <c r="S6">
        <v>41735</v>
      </c>
      <c r="T6">
        <v>43728</v>
      </c>
      <c r="U6">
        <v>44526</v>
      </c>
      <c r="V6">
        <v>43228</v>
      </c>
      <c r="W6">
        <v>42197</v>
      </c>
      <c r="X6">
        <v>29331</v>
      </c>
      <c r="Y6">
        <v>8247</v>
      </c>
      <c r="Z6">
        <v>8230</v>
      </c>
      <c r="AA6">
        <v>7827</v>
      </c>
      <c r="AB6">
        <v>7970</v>
      </c>
      <c r="AE6" s="18"/>
      <c r="AF6">
        <v>2791</v>
      </c>
      <c r="AG6">
        <v>40623</v>
      </c>
      <c r="AH6">
        <v>41647</v>
      </c>
      <c r="AI6">
        <v>39976</v>
      </c>
      <c r="AJ6">
        <v>50330</v>
      </c>
      <c r="AK6">
        <v>37055</v>
      </c>
      <c r="AL6">
        <v>25450</v>
      </c>
      <c r="AM6">
        <v>17892</v>
      </c>
      <c r="AN6">
        <v>4081</v>
      </c>
      <c r="AO6">
        <v>2722</v>
      </c>
      <c r="AP6">
        <v>2657</v>
      </c>
      <c r="AQ6">
        <v>2581</v>
      </c>
    </row>
    <row r="7" spans="1:43" x14ac:dyDescent="0.25">
      <c r="A7" s="18"/>
      <c r="B7">
        <v>8367</v>
      </c>
      <c r="C7">
        <v>37824</v>
      </c>
      <c r="D7">
        <v>33596</v>
      </c>
      <c r="E7">
        <v>37059</v>
      </c>
      <c r="F7">
        <v>34693</v>
      </c>
      <c r="G7">
        <v>33746</v>
      </c>
      <c r="H7">
        <v>28963</v>
      </c>
      <c r="I7">
        <v>22595</v>
      </c>
      <c r="J7">
        <v>14744</v>
      </c>
      <c r="K7">
        <v>10063</v>
      </c>
      <c r="L7">
        <v>8653</v>
      </c>
      <c r="M7">
        <v>8486</v>
      </c>
      <c r="P7" s="18"/>
      <c r="Q7">
        <v>7681</v>
      </c>
      <c r="R7">
        <v>42264</v>
      </c>
      <c r="S7">
        <v>42894</v>
      </c>
      <c r="T7">
        <v>44752</v>
      </c>
      <c r="U7">
        <v>44030</v>
      </c>
      <c r="V7">
        <v>44566</v>
      </c>
      <c r="W7">
        <v>42467</v>
      </c>
      <c r="X7">
        <v>28577</v>
      </c>
      <c r="Y7">
        <v>8275</v>
      </c>
      <c r="Z7">
        <v>8642</v>
      </c>
      <c r="AA7">
        <v>8252</v>
      </c>
      <c r="AB7">
        <v>8316</v>
      </c>
      <c r="AE7" s="18"/>
      <c r="AF7">
        <v>2744</v>
      </c>
      <c r="AG7">
        <v>36548</v>
      </c>
      <c r="AH7">
        <v>36571</v>
      </c>
      <c r="AI7">
        <v>35545</v>
      </c>
      <c r="AJ7">
        <v>36620</v>
      </c>
      <c r="AK7">
        <v>35527</v>
      </c>
      <c r="AL7">
        <v>30955</v>
      </c>
      <c r="AM7">
        <v>15043</v>
      </c>
      <c r="AN7">
        <v>3921</v>
      </c>
      <c r="AO7">
        <v>2721</v>
      </c>
      <c r="AP7">
        <v>2692</v>
      </c>
      <c r="AQ7">
        <v>2720</v>
      </c>
    </row>
    <row r="8" spans="1:43" x14ac:dyDescent="0.25">
      <c r="A8" s="18" t="s">
        <v>79</v>
      </c>
      <c r="B8">
        <v>8255</v>
      </c>
      <c r="C8">
        <v>36947</v>
      </c>
      <c r="D8">
        <v>34491</v>
      </c>
      <c r="E8">
        <v>35673</v>
      </c>
      <c r="F8">
        <v>34499</v>
      </c>
      <c r="G8">
        <v>33060</v>
      </c>
      <c r="H8">
        <v>31773</v>
      </c>
      <c r="I8">
        <v>22973</v>
      </c>
      <c r="J8">
        <v>15204</v>
      </c>
      <c r="K8">
        <v>9836</v>
      </c>
      <c r="L8">
        <v>8898</v>
      </c>
      <c r="M8">
        <v>8360</v>
      </c>
      <c r="P8" s="18" t="s">
        <v>79</v>
      </c>
      <c r="Q8">
        <v>7719</v>
      </c>
      <c r="R8">
        <v>43083</v>
      </c>
      <c r="S8">
        <v>42711</v>
      </c>
      <c r="T8">
        <v>43914</v>
      </c>
      <c r="U8">
        <v>41356</v>
      </c>
      <c r="V8">
        <v>44520</v>
      </c>
      <c r="W8">
        <v>41565</v>
      </c>
      <c r="X8">
        <v>27896</v>
      </c>
      <c r="Y8">
        <v>8360</v>
      </c>
      <c r="Z8">
        <v>9151</v>
      </c>
      <c r="AA8">
        <v>8424</v>
      </c>
      <c r="AB8">
        <v>8093</v>
      </c>
      <c r="AE8" s="18" t="s">
        <v>79</v>
      </c>
      <c r="AF8">
        <v>2732</v>
      </c>
      <c r="AG8">
        <v>37459</v>
      </c>
      <c r="AH8">
        <v>43280</v>
      </c>
      <c r="AI8">
        <v>43756</v>
      </c>
      <c r="AJ8">
        <v>39375</v>
      </c>
      <c r="AK8">
        <v>41707</v>
      </c>
      <c r="AL8">
        <v>37272</v>
      </c>
      <c r="AM8">
        <v>18800</v>
      </c>
      <c r="AN8">
        <v>4225</v>
      </c>
      <c r="AO8">
        <v>2648</v>
      </c>
      <c r="AP8">
        <v>2683</v>
      </c>
      <c r="AQ8">
        <v>2531</v>
      </c>
    </row>
    <row r="9" spans="1:43" x14ac:dyDescent="0.25">
      <c r="A9" s="18"/>
      <c r="B9">
        <v>8055</v>
      </c>
      <c r="C9">
        <v>37025</v>
      </c>
      <c r="D9">
        <v>36388</v>
      </c>
      <c r="E9">
        <v>36540</v>
      </c>
      <c r="F9">
        <v>40865</v>
      </c>
      <c r="G9">
        <v>34437</v>
      </c>
      <c r="H9">
        <v>30809</v>
      </c>
      <c r="I9">
        <v>24450</v>
      </c>
      <c r="J9">
        <v>16355</v>
      </c>
      <c r="K9">
        <v>9778</v>
      </c>
      <c r="L9">
        <v>7815</v>
      </c>
      <c r="M9">
        <v>8800</v>
      </c>
      <c r="P9" s="18"/>
      <c r="Q9">
        <v>7425</v>
      </c>
      <c r="R9">
        <v>42923</v>
      </c>
      <c r="S9">
        <v>43457</v>
      </c>
      <c r="T9">
        <v>45081</v>
      </c>
      <c r="U9">
        <v>44673</v>
      </c>
      <c r="V9">
        <v>46025</v>
      </c>
      <c r="W9">
        <v>42676</v>
      </c>
      <c r="X9">
        <v>29931</v>
      </c>
      <c r="Y9">
        <v>8001</v>
      </c>
      <c r="Z9">
        <v>9115</v>
      </c>
      <c r="AA9">
        <v>7635</v>
      </c>
      <c r="AB9">
        <v>7395</v>
      </c>
      <c r="AE9" s="18"/>
      <c r="AF9">
        <v>2611</v>
      </c>
      <c r="AG9">
        <v>39390</v>
      </c>
      <c r="AH9">
        <v>44685</v>
      </c>
      <c r="AI9">
        <v>45732</v>
      </c>
      <c r="AJ9">
        <v>43253</v>
      </c>
      <c r="AK9">
        <v>41415</v>
      </c>
      <c r="AL9">
        <v>38858</v>
      </c>
      <c r="AM9">
        <v>24946</v>
      </c>
      <c r="AN9">
        <v>4975</v>
      </c>
      <c r="AO9">
        <v>2639</v>
      </c>
      <c r="AP9">
        <v>2589</v>
      </c>
      <c r="AQ9">
        <v>2453</v>
      </c>
    </row>
    <row r="10" spans="1:43" x14ac:dyDescent="0.25">
      <c r="A10" s="18"/>
      <c r="B10">
        <v>7917</v>
      </c>
      <c r="C10">
        <v>38303</v>
      </c>
      <c r="D10">
        <v>36354</v>
      </c>
      <c r="E10">
        <v>34784</v>
      </c>
      <c r="F10">
        <v>36111</v>
      </c>
      <c r="G10">
        <v>32629</v>
      </c>
      <c r="H10">
        <v>29489</v>
      </c>
      <c r="I10">
        <v>21143</v>
      </c>
      <c r="J10">
        <v>15294</v>
      </c>
      <c r="K10">
        <v>9730</v>
      </c>
      <c r="L10">
        <v>8957</v>
      </c>
      <c r="M10">
        <v>8030</v>
      </c>
      <c r="P10" s="18"/>
      <c r="Q10">
        <v>7535</v>
      </c>
      <c r="R10">
        <v>44497</v>
      </c>
      <c r="S10">
        <v>41611</v>
      </c>
      <c r="T10">
        <v>43712</v>
      </c>
      <c r="U10">
        <v>43147</v>
      </c>
      <c r="V10">
        <v>42495</v>
      </c>
      <c r="W10">
        <v>41018</v>
      </c>
      <c r="X10">
        <v>25001</v>
      </c>
      <c r="Y10">
        <v>7770</v>
      </c>
      <c r="Z10">
        <v>8616</v>
      </c>
      <c r="AA10">
        <v>9122</v>
      </c>
      <c r="AB10">
        <v>7871</v>
      </c>
      <c r="AE10" s="18"/>
      <c r="AF10">
        <v>2602</v>
      </c>
      <c r="AG10">
        <v>41904</v>
      </c>
      <c r="AH10">
        <v>41436</v>
      </c>
      <c r="AI10">
        <v>41603</v>
      </c>
      <c r="AJ10">
        <v>38389</v>
      </c>
      <c r="AK10">
        <v>41964</v>
      </c>
      <c r="AL10">
        <v>41602</v>
      </c>
      <c r="AM10">
        <v>18468</v>
      </c>
      <c r="AN10">
        <v>4657</v>
      </c>
      <c r="AO10">
        <v>2667</v>
      </c>
      <c r="AP10">
        <v>2594</v>
      </c>
      <c r="AQ10">
        <v>2458</v>
      </c>
    </row>
    <row r="11" spans="1:43" x14ac:dyDescent="0.25">
      <c r="A11" s="18" t="s">
        <v>80</v>
      </c>
      <c r="B11">
        <v>8099</v>
      </c>
      <c r="C11">
        <v>39207</v>
      </c>
      <c r="D11">
        <v>34686</v>
      </c>
      <c r="E11">
        <v>33036</v>
      </c>
      <c r="F11">
        <v>34944</v>
      </c>
      <c r="G11">
        <v>30249</v>
      </c>
      <c r="H11">
        <v>27672</v>
      </c>
      <c r="I11">
        <v>21552</v>
      </c>
      <c r="J11">
        <v>15450</v>
      </c>
      <c r="K11">
        <v>9531</v>
      </c>
      <c r="L11">
        <v>8662</v>
      </c>
      <c r="M11">
        <v>8316</v>
      </c>
      <c r="P11" s="18" t="s">
        <v>80</v>
      </c>
      <c r="Q11">
        <v>8144</v>
      </c>
      <c r="R11">
        <v>42423</v>
      </c>
      <c r="S11">
        <v>43848</v>
      </c>
      <c r="T11">
        <v>43473</v>
      </c>
      <c r="U11">
        <v>40938</v>
      </c>
      <c r="V11">
        <v>42204</v>
      </c>
      <c r="W11">
        <v>42260</v>
      </c>
      <c r="X11">
        <v>28324</v>
      </c>
      <c r="Y11">
        <v>8429</v>
      </c>
      <c r="Z11">
        <v>8715</v>
      </c>
      <c r="AA11">
        <v>8650</v>
      </c>
      <c r="AB11">
        <v>7692</v>
      </c>
      <c r="AE11" s="18" t="s">
        <v>80</v>
      </c>
      <c r="AF11">
        <v>2656</v>
      </c>
      <c r="AG11">
        <v>37865</v>
      </c>
      <c r="AH11">
        <v>42621</v>
      </c>
      <c r="AI11">
        <v>39136</v>
      </c>
      <c r="AJ11">
        <v>35331</v>
      </c>
      <c r="AK11">
        <v>30413</v>
      </c>
      <c r="AL11">
        <v>28639</v>
      </c>
      <c r="AM11">
        <v>16364</v>
      </c>
      <c r="AN11">
        <v>4563</v>
      </c>
      <c r="AO11">
        <v>2712</v>
      </c>
      <c r="AP11">
        <v>2706</v>
      </c>
      <c r="AQ11">
        <v>2602</v>
      </c>
    </row>
    <row r="12" spans="1:43" x14ac:dyDescent="0.25">
      <c r="A12" s="18"/>
      <c r="B12">
        <v>8235</v>
      </c>
      <c r="C12">
        <v>33866</v>
      </c>
      <c r="D12">
        <v>33968</v>
      </c>
      <c r="E12">
        <v>30623</v>
      </c>
      <c r="F12">
        <v>30874</v>
      </c>
      <c r="G12">
        <v>29589</v>
      </c>
      <c r="H12">
        <v>27807</v>
      </c>
      <c r="I12">
        <v>21422</v>
      </c>
      <c r="J12">
        <v>16507</v>
      </c>
      <c r="K12">
        <v>9598</v>
      </c>
      <c r="L12">
        <v>8701</v>
      </c>
      <c r="M12">
        <v>8184</v>
      </c>
      <c r="P12" s="18"/>
      <c r="Q12">
        <v>8136</v>
      </c>
      <c r="R12">
        <v>42000</v>
      </c>
      <c r="S12">
        <v>40980</v>
      </c>
      <c r="T12">
        <v>41783</v>
      </c>
      <c r="U12">
        <v>42988</v>
      </c>
      <c r="V12">
        <v>40050</v>
      </c>
      <c r="W12">
        <v>41222</v>
      </c>
      <c r="X12">
        <v>26922</v>
      </c>
      <c r="Y12">
        <v>8324</v>
      </c>
      <c r="Z12">
        <v>8401</v>
      </c>
      <c r="AA12">
        <v>8087</v>
      </c>
      <c r="AB12">
        <v>7767</v>
      </c>
      <c r="AE12" s="18"/>
      <c r="AF12">
        <v>2640</v>
      </c>
      <c r="AG12">
        <v>38817</v>
      </c>
      <c r="AH12">
        <v>35286</v>
      </c>
      <c r="AI12">
        <v>33401</v>
      </c>
      <c r="AJ12">
        <v>36949</v>
      </c>
      <c r="AK12">
        <v>30593</v>
      </c>
      <c r="AL12">
        <v>27214</v>
      </c>
      <c r="AM12">
        <v>18290</v>
      </c>
      <c r="AN12">
        <v>4458</v>
      </c>
      <c r="AO12">
        <v>2723</v>
      </c>
      <c r="AP12">
        <v>2706</v>
      </c>
      <c r="AQ12">
        <v>2603</v>
      </c>
    </row>
    <row r="13" spans="1:43" x14ac:dyDescent="0.25">
      <c r="A13" s="18"/>
      <c r="B13">
        <v>8179</v>
      </c>
      <c r="C13">
        <v>36646</v>
      </c>
      <c r="D13">
        <v>36501</v>
      </c>
      <c r="E13">
        <v>32942</v>
      </c>
      <c r="F13">
        <v>34039</v>
      </c>
      <c r="G13">
        <v>29731</v>
      </c>
      <c r="H13">
        <v>28397</v>
      </c>
      <c r="I13">
        <v>21613</v>
      </c>
      <c r="J13">
        <v>16030</v>
      </c>
      <c r="K13">
        <v>9431</v>
      </c>
      <c r="L13">
        <v>8415</v>
      </c>
      <c r="M13">
        <v>8257</v>
      </c>
      <c r="P13" s="18"/>
      <c r="Q13">
        <v>7967</v>
      </c>
      <c r="R13">
        <v>39466</v>
      </c>
      <c r="S13">
        <v>43300</v>
      </c>
      <c r="T13">
        <v>43692</v>
      </c>
      <c r="U13">
        <v>43873</v>
      </c>
      <c r="V13">
        <v>42147</v>
      </c>
      <c r="W13">
        <v>42580</v>
      </c>
      <c r="X13">
        <v>32096</v>
      </c>
      <c r="Y13">
        <v>8057</v>
      </c>
      <c r="Z13">
        <v>8293</v>
      </c>
      <c r="AA13">
        <v>8243</v>
      </c>
      <c r="AB13">
        <v>8135</v>
      </c>
      <c r="AE13" s="18"/>
      <c r="AF13">
        <v>2642</v>
      </c>
      <c r="AG13">
        <v>38862</v>
      </c>
      <c r="AH13">
        <v>35225</v>
      </c>
      <c r="AI13">
        <v>36769</v>
      </c>
      <c r="AJ13">
        <v>31726</v>
      </c>
      <c r="AK13">
        <v>29450</v>
      </c>
      <c r="AL13">
        <v>33022</v>
      </c>
      <c r="AM13">
        <v>15612</v>
      </c>
      <c r="AN13">
        <v>3815</v>
      </c>
      <c r="AO13">
        <v>2642</v>
      </c>
      <c r="AP13">
        <v>2610</v>
      </c>
      <c r="AQ13">
        <v>2563</v>
      </c>
    </row>
    <row r="14" spans="1:43" x14ac:dyDescent="0.25">
      <c r="A14" s="18" t="s">
        <v>81</v>
      </c>
      <c r="B14">
        <v>8120</v>
      </c>
      <c r="C14">
        <v>36500</v>
      </c>
      <c r="D14">
        <v>36084</v>
      </c>
      <c r="E14">
        <v>32129</v>
      </c>
      <c r="F14">
        <v>34581</v>
      </c>
      <c r="G14">
        <v>32251</v>
      </c>
      <c r="H14">
        <v>28992</v>
      </c>
      <c r="I14">
        <v>21286</v>
      </c>
      <c r="J14">
        <v>14159</v>
      </c>
      <c r="K14">
        <v>9083</v>
      </c>
      <c r="L14">
        <v>8521</v>
      </c>
      <c r="M14">
        <v>7835</v>
      </c>
      <c r="P14" s="18" t="s">
        <v>81</v>
      </c>
      <c r="Q14">
        <v>8335</v>
      </c>
      <c r="R14">
        <v>41154</v>
      </c>
      <c r="S14">
        <v>38669</v>
      </c>
      <c r="T14">
        <v>42250</v>
      </c>
      <c r="U14">
        <v>42385</v>
      </c>
      <c r="V14">
        <v>40215</v>
      </c>
      <c r="W14">
        <v>39598</v>
      </c>
      <c r="X14">
        <v>23827</v>
      </c>
      <c r="Y14">
        <v>7990</v>
      </c>
      <c r="Z14">
        <v>8495</v>
      </c>
      <c r="AA14">
        <v>8084</v>
      </c>
      <c r="AB14">
        <v>7437</v>
      </c>
      <c r="AE14" s="18" t="s">
        <v>81</v>
      </c>
      <c r="AF14">
        <v>2669</v>
      </c>
      <c r="AG14">
        <v>37851</v>
      </c>
      <c r="AH14">
        <v>37951</v>
      </c>
      <c r="AI14">
        <v>43618</v>
      </c>
      <c r="AJ14">
        <v>41161</v>
      </c>
      <c r="AK14">
        <v>35445</v>
      </c>
      <c r="AL14">
        <v>37326</v>
      </c>
      <c r="AM14">
        <v>19448</v>
      </c>
      <c r="AN14">
        <v>4089</v>
      </c>
      <c r="AO14">
        <v>2645</v>
      </c>
      <c r="AP14">
        <v>2629</v>
      </c>
      <c r="AQ14">
        <v>2547</v>
      </c>
    </row>
    <row r="15" spans="1:43" x14ac:dyDescent="0.25">
      <c r="A15" s="18"/>
      <c r="B15">
        <v>8239</v>
      </c>
      <c r="C15">
        <v>35256</v>
      </c>
      <c r="D15">
        <v>35776</v>
      </c>
      <c r="E15">
        <v>30082</v>
      </c>
      <c r="F15">
        <v>36938</v>
      </c>
      <c r="G15">
        <v>29383</v>
      </c>
      <c r="H15">
        <v>28648</v>
      </c>
      <c r="I15">
        <v>24346</v>
      </c>
      <c r="J15">
        <v>14658</v>
      </c>
      <c r="K15">
        <v>9521</v>
      </c>
      <c r="L15">
        <v>8332</v>
      </c>
      <c r="M15">
        <v>8138</v>
      </c>
      <c r="P15" s="18"/>
      <c r="Q15">
        <v>7829</v>
      </c>
      <c r="R15">
        <v>41128</v>
      </c>
      <c r="S15">
        <v>41180</v>
      </c>
      <c r="T15">
        <v>43991</v>
      </c>
      <c r="U15">
        <v>46439</v>
      </c>
      <c r="V15">
        <v>41391</v>
      </c>
      <c r="W15">
        <v>40605</v>
      </c>
      <c r="X15">
        <v>30233</v>
      </c>
      <c r="Y15">
        <v>8157</v>
      </c>
      <c r="Z15">
        <v>8372</v>
      </c>
      <c r="AA15">
        <v>7756</v>
      </c>
      <c r="AB15">
        <v>7681</v>
      </c>
      <c r="AE15" s="18"/>
      <c r="AF15">
        <v>2601</v>
      </c>
      <c r="AG15">
        <v>40528</v>
      </c>
      <c r="AH15">
        <v>42327</v>
      </c>
      <c r="AI15">
        <v>37861</v>
      </c>
      <c r="AJ15">
        <v>42598</v>
      </c>
      <c r="AK15">
        <v>38789</v>
      </c>
      <c r="AL15">
        <v>39290</v>
      </c>
      <c r="AM15">
        <v>20959</v>
      </c>
      <c r="AN15">
        <v>4751</v>
      </c>
      <c r="AO15">
        <v>2660</v>
      </c>
      <c r="AP15">
        <v>2599</v>
      </c>
      <c r="AQ15">
        <v>2487</v>
      </c>
    </row>
    <row r="16" spans="1:43" x14ac:dyDescent="0.25">
      <c r="A16" s="18"/>
      <c r="B16">
        <v>8308</v>
      </c>
      <c r="C16">
        <v>37407</v>
      </c>
      <c r="D16">
        <v>35087</v>
      </c>
      <c r="E16">
        <v>33556</v>
      </c>
      <c r="F16">
        <v>33888</v>
      </c>
      <c r="G16">
        <v>31053</v>
      </c>
      <c r="H16">
        <v>25589</v>
      </c>
      <c r="I16">
        <v>20231</v>
      </c>
      <c r="J16">
        <v>14132</v>
      </c>
      <c r="K16">
        <v>8806</v>
      </c>
      <c r="L16">
        <v>8264</v>
      </c>
      <c r="M16">
        <v>7785</v>
      </c>
      <c r="P16" s="18"/>
      <c r="Q16">
        <v>7759</v>
      </c>
      <c r="R16">
        <v>43579</v>
      </c>
      <c r="S16">
        <v>42888</v>
      </c>
      <c r="T16">
        <v>44967</v>
      </c>
      <c r="U16">
        <v>43590</v>
      </c>
      <c r="V16">
        <v>43315</v>
      </c>
      <c r="W16">
        <v>40436</v>
      </c>
      <c r="X16">
        <v>26819</v>
      </c>
      <c r="Y16">
        <v>8850</v>
      </c>
      <c r="Z16">
        <v>8774</v>
      </c>
      <c r="AA16">
        <v>7854</v>
      </c>
      <c r="AB16">
        <v>7707</v>
      </c>
      <c r="AE16" s="18"/>
      <c r="AF16">
        <v>2621</v>
      </c>
      <c r="AG16">
        <v>44607</v>
      </c>
      <c r="AH16">
        <v>43536</v>
      </c>
      <c r="AI16">
        <v>43815</v>
      </c>
      <c r="AJ16">
        <v>38690</v>
      </c>
      <c r="AK16">
        <v>41589</v>
      </c>
      <c r="AL16">
        <v>38276</v>
      </c>
      <c r="AM16">
        <v>22340</v>
      </c>
      <c r="AN16">
        <v>4414</v>
      </c>
      <c r="AO16">
        <v>2670</v>
      </c>
      <c r="AP16">
        <v>2596</v>
      </c>
      <c r="AQ16">
        <v>2472</v>
      </c>
    </row>
    <row r="17" spans="1:43" x14ac:dyDescent="0.25">
      <c r="A17" s="18" t="s">
        <v>82</v>
      </c>
      <c r="B17">
        <v>8085</v>
      </c>
      <c r="C17">
        <v>33448</v>
      </c>
      <c r="D17">
        <v>36830</v>
      </c>
      <c r="E17">
        <v>38038</v>
      </c>
      <c r="F17">
        <v>35097</v>
      </c>
      <c r="G17">
        <v>32466</v>
      </c>
      <c r="H17">
        <v>27733</v>
      </c>
      <c r="I17">
        <v>19230</v>
      </c>
      <c r="J17">
        <v>11900</v>
      </c>
      <c r="K17">
        <v>8782</v>
      </c>
      <c r="L17">
        <v>8677</v>
      </c>
      <c r="M17">
        <v>7748</v>
      </c>
      <c r="P17" s="18" t="s">
        <v>82</v>
      </c>
      <c r="Q17">
        <v>8254</v>
      </c>
      <c r="R17">
        <v>42147</v>
      </c>
      <c r="S17">
        <v>43804</v>
      </c>
      <c r="T17">
        <v>43622</v>
      </c>
      <c r="U17">
        <v>42757</v>
      </c>
      <c r="V17">
        <v>42457</v>
      </c>
      <c r="W17">
        <v>41522</v>
      </c>
      <c r="X17">
        <v>22445</v>
      </c>
      <c r="Y17">
        <v>8501</v>
      </c>
      <c r="Z17">
        <v>8654</v>
      </c>
      <c r="AA17">
        <v>8566</v>
      </c>
      <c r="AB17">
        <v>7733</v>
      </c>
      <c r="AE17" s="18" t="s">
        <v>82</v>
      </c>
      <c r="AF17">
        <v>2544</v>
      </c>
      <c r="AG17">
        <v>37304</v>
      </c>
      <c r="AH17">
        <v>40666</v>
      </c>
      <c r="AI17">
        <v>42545</v>
      </c>
      <c r="AJ17">
        <v>36394</v>
      </c>
      <c r="AK17">
        <v>33618</v>
      </c>
      <c r="AL17">
        <v>31840</v>
      </c>
      <c r="AM17">
        <v>11364</v>
      </c>
      <c r="AN17">
        <v>3496</v>
      </c>
      <c r="AO17">
        <v>2726</v>
      </c>
      <c r="AP17">
        <v>2688</v>
      </c>
      <c r="AQ17">
        <v>2609</v>
      </c>
    </row>
    <row r="18" spans="1:43" x14ac:dyDescent="0.25">
      <c r="A18" s="18"/>
      <c r="B18">
        <v>8261</v>
      </c>
      <c r="C18">
        <v>32431</v>
      </c>
      <c r="D18">
        <v>30870</v>
      </c>
      <c r="E18">
        <v>32295</v>
      </c>
      <c r="F18">
        <v>32095</v>
      </c>
      <c r="G18">
        <v>28732</v>
      </c>
      <c r="H18">
        <v>28594</v>
      </c>
      <c r="I18">
        <v>21357</v>
      </c>
      <c r="J18">
        <v>12016</v>
      </c>
      <c r="K18">
        <v>9137</v>
      </c>
      <c r="L18">
        <v>8546</v>
      </c>
      <c r="M18">
        <v>8192</v>
      </c>
      <c r="P18" s="18"/>
      <c r="Q18">
        <v>8059</v>
      </c>
      <c r="R18">
        <v>42994</v>
      </c>
      <c r="S18">
        <v>42302</v>
      </c>
      <c r="T18">
        <v>44000</v>
      </c>
      <c r="U18">
        <v>41821</v>
      </c>
      <c r="V18">
        <v>41513</v>
      </c>
      <c r="W18">
        <v>40156</v>
      </c>
      <c r="X18">
        <v>22384</v>
      </c>
      <c r="Y18">
        <v>8254</v>
      </c>
      <c r="Z18">
        <v>8194</v>
      </c>
      <c r="AA18">
        <v>7910</v>
      </c>
      <c r="AB18">
        <v>7762</v>
      </c>
      <c r="AE18" s="18"/>
      <c r="AF18">
        <v>2604</v>
      </c>
      <c r="AG18">
        <v>35149</v>
      </c>
      <c r="AH18">
        <v>35433</v>
      </c>
      <c r="AI18">
        <v>35225</v>
      </c>
      <c r="AJ18">
        <v>40261</v>
      </c>
      <c r="AK18">
        <v>33812</v>
      </c>
      <c r="AL18">
        <v>31924</v>
      </c>
      <c r="AM18">
        <v>12179</v>
      </c>
      <c r="AN18">
        <v>3508</v>
      </c>
      <c r="AO18">
        <v>2678</v>
      </c>
      <c r="AP18">
        <v>2678</v>
      </c>
      <c r="AQ18">
        <v>2638</v>
      </c>
    </row>
    <row r="19" spans="1:43" x14ac:dyDescent="0.25">
      <c r="A19" s="18"/>
      <c r="B19">
        <v>7979</v>
      </c>
      <c r="C19">
        <v>33014</v>
      </c>
      <c r="D19">
        <v>32917</v>
      </c>
      <c r="E19">
        <v>34553</v>
      </c>
      <c r="F19">
        <v>31682</v>
      </c>
      <c r="G19">
        <v>34011</v>
      </c>
      <c r="H19">
        <v>25653</v>
      </c>
      <c r="I19">
        <v>20635</v>
      </c>
      <c r="J19">
        <v>12612</v>
      </c>
      <c r="K19">
        <v>9034</v>
      </c>
      <c r="L19">
        <v>8212</v>
      </c>
      <c r="M19">
        <v>8092</v>
      </c>
      <c r="P19" s="18"/>
      <c r="Q19">
        <v>7801</v>
      </c>
      <c r="R19">
        <v>42605</v>
      </c>
      <c r="S19">
        <v>45728</v>
      </c>
      <c r="T19">
        <v>45848</v>
      </c>
      <c r="U19">
        <v>43477</v>
      </c>
      <c r="V19">
        <v>38678</v>
      </c>
      <c r="W19">
        <v>41837</v>
      </c>
      <c r="X19">
        <v>21804</v>
      </c>
      <c r="Y19">
        <v>8147</v>
      </c>
      <c r="Z19">
        <v>8530</v>
      </c>
      <c r="AA19">
        <v>8236</v>
      </c>
      <c r="AB19">
        <v>8113</v>
      </c>
      <c r="AE19" s="18"/>
      <c r="AF19">
        <v>2586</v>
      </c>
      <c r="AG19">
        <v>36421</v>
      </c>
      <c r="AH19">
        <v>38623</v>
      </c>
      <c r="AI19">
        <v>40426</v>
      </c>
      <c r="AJ19">
        <v>37703</v>
      </c>
      <c r="AK19">
        <v>35161</v>
      </c>
      <c r="AL19">
        <v>28634</v>
      </c>
      <c r="AM19">
        <v>9718</v>
      </c>
      <c r="AN19">
        <v>3231</v>
      </c>
      <c r="AO19">
        <v>2743</v>
      </c>
      <c r="AP19">
        <v>2636</v>
      </c>
      <c r="AQ19">
        <v>2587</v>
      </c>
    </row>
    <row r="20" spans="1:43" x14ac:dyDescent="0.25">
      <c r="A20" s="18" t="s">
        <v>83</v>
      </c>
      <c r="B20">
        <v>8089</v>
      </c>
      <c r="C20">
        <v>24737</v>
      </c>
      <c r="D20">
        <v>25779</v>
      </c>
      <c r="E20">
        <v>28668</v>
      </c>
      <c r="F20">
        <v>25916</v>
      </c>
      <c r="G20">
        <v>26166</v>
      </c>
      <c r="H20">
        <v>23545</v>
      </c>
      <c r="I20">
        <v>15306</v>
      </c>
      <c r="J20">
        <v>9673</v>
      </c>
      <c r="K20">
        <v>8564</v>
      </c>
      <c r="L20">
        <v>8413</v>
      </c>
      <c r="M20">
        <v>7966</v>
      </c>
      <c r="P20" s="18" t="s">
        <v>83</v>
      </c>
      <c r="Q20">
        <v>7705</v>
      </c>
      <c r="R20">
        <v>37624</v>
      </c>
      <c r="S20">
        <v>36505</v>
      </c>
      <c r="T20">
        <v>34066</v>
      </c>
      <c r="U20">
        <v>30615</v>
      </c>
      <c r="V20">
        <v>31946</v>
      </c>
      <c r="W20">
        <v>20796</v>
      </c>
      <c r="X20">
        <v>10153</v>
      </c>
      <c r="Y20">
        <v>8087</v>
      </c>
      <c r="Z20">
        <v>9042</v>
      </c>
      <c r="AA20">
        <v>7916</v>
      </c>
      <c r="AB20">
        <v>8245</v>
      </c>
      <c r="AE20" s="18" t="s">
        <v>83</v>
      </c>
      <c r="AF20">
        <v>2568</v>
      </c>
      <c r="AG20">
        <v>23592</v>
      </c>
      <c r="AH20">
        <v>22783</v>
      </c>
      <c r="AI20">
        <v>20784</v>
      </c>
      <c r="AJ20">
        <v>23312</v>
      </c>
      <c r="AK20">
        <v>19355</v>
      </c>
      <c r="AL20">
        <v>11733</v>
      </c>
      <c r="AM20">
        <v>4198</v>
      </c>
      <c r="AN20">
        <v>2926</v>
      </c>
      <c r="AO20">
        <v>2626</v>
      </c>
      <c r="AP20">
        <v>2580</v>
      </c>
      <c r="AQ20">
        <v>2545</v>
      </c>
    </row>
    <row r="21" spans="1:43" x14ac:dyDescent="0.25">
      <c r="A21" s="18"/>
      <c r="B21">
        <v>7836</v>
      </c>
      <c r="C21">
        <v>28089</v>
      </c>
      <c r="D21">
        <v>28530</v>
      </c>
      <c r="E21">
        <v>29309</v>
      </c>
      <c r="F21">
        <v>28388</v>
      </c>
      <c r="G21">
        <v>27662</v>
      </c>
      <c r="H21">
        <v>22822</v>
      </c>
      <c r="I21">
        <v>17768</v>
      </c>
      <c r="J21">
        <v>9899</v>
      </c>
      <c r="K21">
        <v>8731</v>
      </c>
      <c r="L21">
        <v>8305</v>
      </c>
      <c r="M21">
        <v>7664</v>
      </c>
      <c r="P21" s="18"/>
      <c r="Q21">
        <v>8055</v>
      </c>
      <c r="R21">
        <v>37352</v>
      </c>
      <c r="S21">
        <v>38234</v>
      </c>
      <c r="T21">
        <v>35601</v>
      </c>
      <c r="U21">
        <v>35772</v>
      </c>
      <c r="V21">
        <v>31160</v>
      </c>
      <c r="W21">
        <v>23481</v>
      </c>
      <c r="X21">
        <v>10660</v>
      </c>
      <c r="Y21">
        <v>8238</v>
      </c>
      <c r="Z21">
        <v>8113</v>
      </c>
      <c r="AA21">
        <v>8438</v>
      </c>
      <c r="AB21">
        <v>8867</v>
      </c>
      <c r="AE21" s="18"/>
      <c r="AF21">
        <v>2563</v>
      </c>
      <c r="AG21">
        <v>24670</v>
      </c>
      <c r="AH21">
        <v>23200</v>
      </c>
      <c r="AI21">
        <v>23299</v>
      </c>
      <c r="AJ21">
        <v>24572</v>
      </c>
      <c r="AK21">
        <v>20085</v>
      </c>
      <c r="AL21">
        <v>11058</v>
      </c>
      <c r="AM21">
        <v>4726</v>
      </c>
      <c r="AN21">
        <v>2961</v>
      </c>
      <c r="AO21">
        <v>2660</v>
      </c>
      <c r="AP21">
        <v>2634</v>
      </c>
      <c r="AQ21">
        <v>2505</v>
      </c>
    </row>
    <row r="22" spans="1:43" x14ac:dyDescent="0.25">
      <c r="A22" s="18"/>
      <c r="B22">
        <v>7652</v>
      </c>
      <c r="C22">
        <v>29648</v>
      </c>
      <c r="D22">
        <v>29953</v>
      </c>
      <c r="E22">
        <v>27808</v>
      </c>
      <c r="F22">
        <v>26677</v>
      </c>
      <c r="G22">
        <v>25247</v>
      </c>
      <c r="H22">
        <v>21289</v>
      </c>
      <c r="I22">
        <v>15366</v>
      </c>
      <c r="J22">
        <v>9638</v>
      </c>
      <c r="K22">
        <v>8567</v>
      </c>
      <c r="L22">
        <v>8682</v>
      </c>
      <c r="M22">
        <v>7722</v>
      </c>
      <c r="P22" s="18"/>
      <c r="Q22">
        <v>7776</v>
      </c>
      <c r="R22">
        <v>38185</v>
      </c>
      <c r="S22">
        <v>36426</v>
      </c>
      <c r="T22">
        <v>36705</v>
      </c>
      <c r="U22">
        <v>35664</v>
      </c>
      <c r="V22">
        <v>30473</v>
      </c>
      <c r="W22">
        <v>20092</v>
      </c>
      <c r="X22">
        <v>9243</v>
      </c>
      <c r="Y22">
        <v>8143</v>
      </c>
      <c r="Z22">
        <v>8367</v>
      </c>
      <c r="AA22">
        <v>8515</v>
      </c>
      <c r="AB22">
        <v>8598</v>
      </c>
      <c r="AE22" s="18"/>
      <c r="AF22">
        <v>2594</v>
      </c>
      <c r="AG22">
        <v>24353</v>
      </c>
      <c r="AH22">
        <v>23636</v>
      </c>
      <c r="AI22">
        <v>22533</v>
      </c>
      <c r="AJ22">
        <v>22077</v>
      </c>
      <c r="AK22">
        <v>22409</v>
      </c>
      <c r="AL22">
        <v>9689</v>
      </c>
      <c r="AM22">
        <v>4763</v>
      </c>
      <c r="AN22">
        <v>2930</v>
      </c>
      <c r="AO22">
        <v>2654</v>
      </c>
      <c r="AP22">
        <v>2577</v>
      </c>
      <c r="AQ22">
        <v>2508</v>
      </c>
    </row>
    <row r="23" spans="1:43" x14ac:dyDescent="0.25">
      <c r="A23" s="18" t="s">
        <v>84</v>
      </c>
      <c r="B23">
        <v>8470</v>
      </c>
      <c r="C23">
        <v>28992</v>
      </c>
      <c r="D23">
        <v>26763</v>
      </c>
      <c r="E23">
        <v>27869</v>
      </c>
      <c r="F23">
        <v>26844</v>
      </c>
      <c r="G23">
        <v>27570</v>
      </c>
      <c r="H23">
        <v>22867</v>
      </c>
      <c r="I23">
        <v>16112</v>
      </c>
      <c r="J23">
        <v>10000</v>
      </c>
      <c r="K23">
        <v>8556</v>
      </c>
      <c r="L23">
        <v>8116</v>
      </c>
      <c r="M23">
        <v>7596</v>
      </c>
      <c r="P23" s="18" t="s">
        <v>84</v>
      </c>
      <c r="Q23">
        <v>8044</v>
      </c>
      <c r="R23">
        <v>22718</v>
      </c>
      <c r="S23">
        <v>23549</v>
      </c>
      <c r="T23">
        <v>22643</v>
      </c>
      <c r="U23">
        <v>22200</v>
      </c>
      <c r="V23">
        <v>24230</v>
      </c>
      <c r="W23">
        <v>18345</v>
      </c>
      <c r="X23">
        <v>8946</v>
      </c>
      <c r="Y23">
        <v>8181</v>
      </c>
      <c r="Z23">
        <v>8695</v>
      </c>
      <c r="AA23">
        <v>8248</v>
      </c>
      <c r="AB23">
        <v>7680</v>
      </c>
      <c r="AE23" s="18" t="s">
        <v>84</v>
      </c>
      <c r="AF23">
        <v>2520</v>
      </c>
      <c r="AG23">
        <v>6806</v>
      </c>
      <c r="AH23">
        <v>6382</v>
      </c>
      <c r="AI23">
        <v>5370</v>
      </c>
      <c r="AJ23">
        <v>4790</v>
      </c>
      <c r="AK23">
        <v>3491</v>
      </c>
      <c r="AL23">
        <v>3025</v>
      </c>
      <c r="AM23">
        <v>2999</v>
      </c>
      <c r="AN23">
        <v>2791</v>
      </c>
      <c r="AO23">
        <v>2618</v>
      </c>
      <c r="AP23">
        <v>2609</v>
      </c>
      <c r="AQ23">
        <v>2494</v>
      </c>
    </row>
    <row r="24" spans="1:43" x14ac:dyDescent="0.25">
      <c r="A24" s="18"/>
      <c r="B24">
        <v>7886</v>
      </c>
      <c r="C24">
        <v>26439</v>
      </c>
      <c r="D24">
        <v>26681</v>
      </c>
      <c r="E24">
        <v>26052</v>
      </c>
      <c r="F24">
        <v>27684</v>
      </c>
      <c r="G24">
        <v>23186</v>
      </c>
      <c r="H24">
        <v>21687</v>
      </c>
      <c r="I24">
        <v>15633</v>
      </c>
      <c r="J24">
        <v>10354</v>
      </c>
      <c r="K24">
        <v>8597</v>
      </c>
      <c r="L24">
        <v>8248</v>
      </c>
      <c r="M24">
        <v>7511</v>
      </c>
      <c r="P24" s="18"/>
      <c r="Q24">
        <v>8464</v>
      </c>
      <c r="R24">
        <v>23048</v>
      </c>
      <c r="S24">
        <v>24738</v>
      </c>
      <c r="T24">
        <v>24238</v>
      </c>
      <c r="U24">
        <v>23313</v>
      </c>
      <c r="V24">
        <v>23211</v>
      </c>
      <c r="W24">
        <v>16835</v>
      </c>
      <c r="X24">
        <v>9995</v>
      </c>
      <c r="Y24">
        <v>8497</v>
      </c>
      <c r="Z24">
        <v>8147</v>
      </c>
      <c r="AA24">
        <v>7964</v>
      </c>
      <c r="AB24">
        <v>9283</v>
      </c>
      <c r="AE24" s="18"/>
      <c r="AF24">
        <v>2591</v>
      </c>
      <c r="AG24">
        <v>6966</v>
      </c>
      <c r="AH24">
        <v>6259</v>
      </c>
      <c r="AI24">
        <v>5408</v>
      </c>
      <c r="AJ24">
        <v>4901</v>
      </c>
      <c r="AK24">
        <v>3708</v>
      </c>
      <c r="AL24">
        <v>3005</v>
      </c>
      <c r="AM24">
        <v>3031</v>
      </c>
      <c r="AN24">
        <v>2693</v>
      </c>
      <c r="AO24">
        <v>2607</v>
      </c>
      <c r="AP24">
        <v>2521</v>
      </c>
      <c r="AQ24">
        <v>2535</v>
      </c>
    </row>
    <row r="25" spans="1:43" x14ac:dyDescent="0.25">
      <c r="A25" s="18"/>
      <c r="B25">
        <v>8393</v>
      </c>
      <c r="C25">
        <v>26470</v>
      </c>
      <c r="D25">
        <v>26034</v>
      </c>
      <c r="E25">
        <v>24757</v>
      </c>
      <c r="F25">
        <v>26864</v>
      </c>
      <c r="G25">
        <v>26306</v>
      </c>
      <c r="H25">
        <v>22344</v>
      </c>
      <c r="I25">
        <v>15349</v>
      </c>
      <c r="J25">
        <v>9580</v>
      </c>
      <c r="K25">
        <v>8677</v>
      </c>
      <c r="L25">
        <v>8311</v>
      </c>
      <c r="M25">
        <v>7522</v>
      </c>
      <c r="P25" s="18"/>
      <c r="Q25">
        <v>8122</v>
      </c>
      <c r="R25">
        <v>23245</v>
      </c>
      <c r="S25">
        <v>26031</v>
      </c>
      <c r="T25">
        <v>24097</v>
      </c>
      <c r="U25">
        <v>23502</v>
      </c>
      <c r="V25">
        <v>24154</v>
      </c>
      <c r="W25">
        <v>17376</v>
      </c>
      <c r="X25">
        <v>8904</v>
      </c>
      <c r="Y25">
        <v>8250</v>
      </c>
      <c r="Z25">
        <v>8309</v>
      </c>
      <c r="AA25">
        <v>7907</v>
      </c>
      <c r="AB25">
        <v>7451</v>
      </c>
      <c r="AE25" s="18"/>
      <c r="AF25">
        <v>2560</v>
      </c>
      <c r="AG25">
        <v>6869</v>
      </c>
      <c r="AH25">
        <v>6373</v>
      </c>
      <c r="AI25">
        <v>5670</v>
      </c>
      <c r="AJ25">
        <v>4399</v>
      </c>
      <c r="AK25">
        <v>3961</v>
      </c>
      <c r="AL25">
        <v>3064</v>
      </c>
      <c r="AM25">
        <v>2923</v>
      </c>
      <c r="AN25">
        <v>2694</v>
      </c>
      <c r="AO25">
        <v>2593</v>
      </c>
      <c r="AP25">
        <v>2587</v>
      </c>
      <c r="AQ25">
        <v>2560</v>
      </c>
    </row>
    <row r="26" spans="1:43" x14ac:dyDescent="0.25">
      <c r="A26" s="18" t="s">
        <v>85</v>
      </c>
      <c r="B26">
        <v>8011</v>
      </c>
      <c r="C26">
        <v>26751</v>
      </c>
      <c r="D26">
        <v>25958</v>
      </c>
      <c r="E26">
        <v>26463</v>
      </c>
      <c r="F26">
        <v>26852</v>
      </c>
      <c r="G26">
        <v>25804</v>
      </c>
      <c r="H26">
        <v>23310</v>
      </c>
      <c r="I26">
        <v>15350</v>
      </c>
      <c r="J26">
        <v>9567</v>
      </c>
      <c r="K26">
        <v>8401</v>
      </c>
      <c r="L26">
        <v>8162</v>
      </c>
      <c r="M26">
        <v>7501</v>
      </c>
      <c r="P26" s="18" t="s">
        <v>85</v>
      </c>
      <c r="Q26">
        <v>8134</v>
      </c>
      <c r="R26">
        <v>23386</v>
      </c>
      <c r="S26">
        <v>24590</v>
      </c>
      <c r="T26">
        <v>23385</v>
      </c>
      <c r="U26">
        <v>22429</v>
      </c>
      <c r="V26">
        <v>21289</v>
      </c>
      <c r="W26">
        <v>17668</v>
      </c>
      <c r="X26">
        <v>8556</v>
      </c>
      <c r="Y26">
        <v>8108</v>
      </c>
      <c r="Z26">
        <v>8081</v>
      </c>
      <c r="AA26">
        <v>8006</v>
      </c>
      <c r="AB26">
        <v>7262</v>
      </c>
      <c r="AE26" s="18" t="s">
        <v>85</v>
      </c>
      <c r="AF26">
        <v>2494</v>
      </c>
      <c r="AG26">
        <v>3396</v>
      </c>
      <c r="AH26">
        <v>3182</v>
      </c>
      <c r="AI26">
        <v>3146</v>
      </c>
      <c r="AJ26">
        <v>2977</v>
      </c>
      <c r="AK26">
        <v>2775</v>
      </c>
      <c r="AL26">
        <v>2700</v>
      </c>
      <c r="AM26">
        <v>2676</v>
      </c>
      <c r="AN26">
        <v>2688</v>
      </c>
      <c r="AO26">
        <v>2606</v>
      </c>
      <c r="AP26">
        <v>2528</v>
      </c>
      <c r="AQ26">
        <v>2511</v>
      </c>
    </row>
    <row r="27" spans="1:43" x14ac:dyDescent="0.25">
      <c r="A27" s="18"/>
      <c r="B27">
        <v>7920</v>
      </c>
      <c r="C27">
        <v>27994</v>
      </c>
      <c r="D27">
        <v>27081</v>
      </c>
      <c r="E27">
        <v>28592</v>
      </c>
      <c r="F27">
        <v>29593</v>
      </c>
      <c r="G27">
        <v>26394</v>
      </c>
      <c r="H27">
        <v>23480</v>
      </c>
      <c r="I27">
        <v>15937</v>
      </c>
      <c r="J27">
        <v>9611</v>
      </c>
      <c r="K27">
        <v>8626</v>
      </c>
      <c r="L27">
        <v>7870</v>
      </c>
      <c r="M27">
        <v>7416</v>
      </c>
      <c r="P27" s="18"/>
      <c r="Q27">
        <v>7871</v>
      </c>
      <c r="R27">
        <v>23768</v>
      </c>
      <c r="S27">
        <v>24973</v>
      </c>
      <c r="T27">
        <v>24287</v>
      </c>
      <c r="U27">
        <v>26000</v>
      </c>
      <c r="V27">
        <v>21694</v>
      </c>
      <c r="W27">
        <v>18484</v>
      </c>
      <c r="X27">
        <v>9049</v>
      </c>
      <c r="Y27">
        <v>8250</v>
      </c>
      <c r="Z27">
        <v>8244</v>
      </c>
      <c r="AA27">
        <v>8046</v>
      </c>
      <c r="AB27">
        <v>7255</v>
      </c>
      <c r="AE27" s="18"/>
      <c r="AF27">
        <v>2601</v>
      </c>
      <c r="AG27">
        <v>3436</v>
      </c>
      <c r="AH27">
        <v>3413</v>
      </c>
      <c r="AI27">
        <v>3238</v>
      </c>
      <c r="AJ27">
        <v>3083</v>
      </c>
      <c r="AK27">
        <v>2736</v>
      </c>
      <c r="AL27">
        <v>2714</v>
      </c>
      <c r="AM27">
        <v>2719</v>
      </c>
      <c r="AN27">
        <v>2630</v>
      </c>
      <c r="AO27">
        <v>2585</v>
      </c>
      <c r="AP27">
        <v>2494</v>
      </c>
      <c r="AQ27">
        <v>2460</v>
      </c>
    </row>
    <row r="28" spans="1:43" x14ac:dyDescent="0.25">
      <c r="A28" s="18"/>
      <c r="B28">
        <v>8017</v>
      </c>
      <c r="C28">
        <v>29051</v>
      </c>
      <c r="D28">
        <v>29192</v>
      </c>
      <c r="E28">
        <v>27417</v>
      </c>
      <c r="F28">
        <v>26868</v>
      </c>
      <c r="G28">
        <v>25830</v>
      </c>
      <c r="H28">
        <v>22109</v>
      </c>
      <c r="I28">
        <v>15585</v>
      </c>
      <c r="J28">
        <v>9318</v>
      </c>
      <c r="K28">
        <v>8214</v>
      </c>
      <c r="L28">
        <v>8243</v>
      </c>
      <c r="M28">
        <v>7511</v>
      </c>
      <c r="P28" s="18"/>
      <c r="Q28">
        <v>7878</v>
      </c>
      <c r="R28">
        <v>26357</v>
      </c>
      <c r="S28">
        <v>24370</v>
      </c>
      <c r="T28">
        <v>24005</v>
      </c>
      <c r="U28">
        <v>23985</v>
      </c>
      <c r="V28">
        <v>20831</v>
      </c>
      <c r="W28">
        <v>16290</v>
      </c>
      <c r="X28">
        <v>8753</v>
      </c>
      <c r="Y28">
        <v>7916</v>
      </c>
      <c r="Z28">
        <v>8025</v>
      </c>
      <c r="AA28">
        <v>8540</v>
      </c>
      <c r="AB28">
        <v>7165</v>
      </c>
      <c r="AE28" s="18"/>
      <c r="AF28">
        <v>2547</v>
      </c>
      <c r="AG28">
        <v>3545</v>
      </c>
      <c r="AH28">
        <v>3396</v>
      </c>
      <c r="AI28">
        <v>3215</v>
      </c>
      <c r="AJ28">
        <v>2983</v>
      </c>
      <c r="AK28">
        <v>2773</v>
      </c>
      <c r="AL28">
        <v>2653</v>
      </c>
      <c r="AM28">
        <v>2691</v>
      </c>
      <c r="AN28">
        <v>2644</v>
      </c>
      <c r="AO28">
        <v>2613</v>
      </c>
      <c r="AP28">
        <v>2541</v>
      </c>
      <c r="AQ28">
        <v>2492</v>
      </c>
    </row>
    <row r="32" spans="1:43" x14ac:dyDescent="0.25">
      <c r="A32" t="s">
        <v>86</v>
      </c>
      <c r="P32" t="s">
        <v>86</v>
      </c>
      <c r="AE32" t="s">
        <v>86</v>
      </c>
    </row>
    <row r="33" spans="1:43" x14ac:dyDescent="0.25">
      <c r="A33" s="2">
        <v>44049</v>
      </c>
      <c r="C33" t="s">
        <v>21</v>
      </c>
      <c r="P33" s="2">
        <v>44049</v>
      </c>
      <c r="R33" t="s">
        <v>21</v>
      </c>
      <c r="AE33" s="2">
        <v>44049</v>
      </c>
      <c r="AG33" t="s">
        <v>21</v>
      </c>
    </row>
    <row r="34" spans="1:43" x14ac:dyDescent="0.25">
      <c r="A34" t="s">
        <v>76</v>
      </c>
      <c r="B34" t="s">
        <v>77</v>
      </c>
      <c r="C34">
        <v>-0.28999999999999998</v>
      </c>
      <c r="D34">
        <v>0.18</v>
      </c>
      <c r="E34">
        <v>0.66</v>
      </c>
      <c r="F34">
        <v>1.1399999999999999</v>
      </c>
      <c r="G34">
        <v>1.61</v>
      </c>
      <c r="H34">
        <v>2.09</v>
      </c>
      <c r="I34">
        <v>2.57</v>
      </c>
      <c r="J34">
        <v>3.05</v>
      </c>
      <c r="K34">
        <v>3.52</v>
      </c>
      <c r="L34">
        <v>4</v>
      </c>
      <c r="M34">
        <v>4.4800000000000004</v>
      </c>
      <c r="P34" t="s">
        <v>76</v>
      </c>
      <c r="Q34" t="s">
        <v>77</v>
      </c>
      <c r="R34">
        <v>-0.28999999999999998</v>
      </c>
      <c r="S34">
        <v>0.18</v>
      </c>
      <c r="T34">
        <v>0.66</v>
      </c>
      <c r="U34">
        <v>1.1399999999999999</v>
      </c>
      <c r="V34">
        <v>1.61</v>
      </c>
      <c r="W34">
        <v>2.09</v>
      </c>
      <c r="X34">
        <v>2.57</v>
      </c>
      <c r="Y34">
        <v>3.05</v>
      </c>
      <c r="Z34">
        <v>3.52</v>
      </c>
      <c r="AA34">
        <v>4</v>
      </c>
      <c r="AB34">
        <v>4.4800000000000004</v>
      </c>
      <c r="AE34" t="s">
        <v>76</v>
      </c>
      <c r="AF34" t="s">
        <v>77</v>
      </c>
      <c r="AG34">
        <v>-0.28999999999999998</v>
      </c>
      <c r="AH34">
        <v>0.18</v>
      </c>
      <c r="AI34">
        <v>0.66</v>
      </c>
      <c r="AJ34">
        <v>1.1399999999999999</v>
      </c>
      <c r="AK34">
        <v>1.61</v>
      </c>
      <c r="AL34">
        <v>2.09</v>
      </c>
      <c r="AM34">
        <v>2.57</v>
      </c>
      <c r="AN34">
        <v>3.05</v>
      </c>
      <c r="AO34">
        <v>3.52</v>
      </c>
      <c r="AP34">
        <v>4</v>
      </c>
      <c r="AQ34">
        <v>4.4800000000000004</v>
      </c>
    </row>
    <row r="35" spans="1:43" x14ac:dyDescent="0.25">
      <c r="A35" s="18" t="s">
        <v>78</v>
      </c>
      <c r="B35">
        <v>5092</v>
      </c>
      <c r="C35">
        <v>44792</v>
      </c>
      <c r="D35">
        <v>38389</v>
      </c>
      <c r="E35">
        <v>37640</v>
      </c>
      <c r="F35">
        <v>37928</v>
      </c>
      <c r="G35">
        <v>32188</v>
      </c>
      <c r="H35">
        <v>29395</v>
      </c>
      <c r="I35">
        <v>18527</v>
      </c>
      <c r="J35">
        <v>11659</v>
      </c>
      <c r="K35">
        <v>6094</v>
      </c>
      <c r="L35">
        <v>5527</v>
      </c>
      <c r="M35">
        <v>4871</v>
      </c>
      <c r="P35" s="18" t="s">
        <v>78</v>
      </c>
      <c r="Q35">
        <v>5253</v>
      </c>
      <c r="R35">
        <v>47618</v>
      </c>
      <c r="S35">
        <v>47354</v>
      </c>
      <c r="T35">
        <v>49332</v>
      </c>
      <c r="U35">
        <v>47872</v>
      </c>
      <c r="V35">
        <v>45560</v>
      </c>
      <c r="W35">
        <v>45480</v>
      </c>
      <c r="X35">
        <v>32008</v>
      </c>
      <c r="Y35">
        <v>5082</v>
      </c>
      <c r="Z35">
        <v>4874</v>
      </c>
      <c r="AA35">
        <v>5483</v>
      </c>
      <c r="AB35">
        <v>4772</v>
      </c>
      <c r="AE35" s="18" t="s">
        <v>78</v>
      </c>
      <c r="AF35">
        <v>5062</v>
      </c>
      <c r="AG35">
        <v>45192</v>
      </c>
      <c r="AH35">
        <v>43971</v>
      </c>
      <c r="AI35">
        <v>44802</v>
      </c>
      <c r="AJ35">
        <v>44483</v>
      </c>
      <c r="AK35">
        <v>45448</v>
      </c>
      <c r="AL35">
        <v>45280</v>
      </c>
      <c r="AM35">
        <v>31872</v>
      </c>
      <c r="AN35">
        <v>9022</v>
      </c>
      <c r="AO35">
        <v>5909</v>
      </c>
      <c r="AP35">
        <v>5263</v>
      </c>
      <c r="AQ35">
        <v>5173</v>
      </c>
    </row>
    <row r="36" spans="1:43" x14ac:dyDescent="0.25">
      <c r="A36" s="18"/>
      <c r="B36">
        <v>4999</v>
      </c>
      <c r="C36">
        <v>38850</v>
      </c>
      <c r="D36">
        <v>40375</v>
      </c>
      <c r="E36">
        <v>39451</v>
      </c>
      <c r="F36">
        <v>38129</v>
      </c>
      <c r="G36">
        <v>34369</v>
      </c>
      <c r="H36">
        <v>32086</v>
      </c>
      <c r="I36">
        <v>24938</v>
      </c>
      <c r="J36">
        <v>13310</v>
      </c>
      <c r="K36">
        <v>6878</v>
      </c>
      <c r="L36">
        <v>5361</v>
      </c>
      <c r="M36">
        <v>5026</v>
      </c>
      <c r="P36" s="18"/>
      <c r="Q36">
        <v>5764</v>
      </c>
      <c r="R36">
        <v>45822</v>
      </c>
      <c r="S36">
        <v>44923</v>
      </c>
      <c r="T36">
        <v>48585</v>
      </c>
      <c r="U36">
        <v>49297</v>
      </c>
      <c r="V36">
        <v>46499</v>
      </c>
      <c r="W36">
        <v>44995</v>
      </c>
      <c r="X36">
        <v>32446</v>
      </c>
      <c r="Y36">
        <v>6046</v>
      </c>
      <c r="Z36">
        <v>5037</v>
      </c>
      <c r="AA36">
        <v>4940</v>
      </c>
      <c r="AB36">
        <v>4786</v>
      </c>
      <c r="AE36" s="18"/>
      <c r="AF36">
        <v>5128</v>
      </c>
      <c r="AG36">
        <v>44882</v>
      </c>
      <c r="AH36">
        <v>45552</v>
      </c>
      <c r="AI36">
        <v>44037</v>
      </c>
      <c r="AJ36">
        <v>49504</v>
      </c>
      <c r="AK36">
        <v>44683</v>
      </c>
      <c r="AL36">
        <v>43375</v>
      </c>
      <c r="AM36">
        <v>43035</v>
      </c>
      <c r="AN36">
        <v>15645</v>
      </c>
      <c r="AO36">
        <v>6186</v>
      </c>
      <c r="AP36">
        <v>5273</v>
      </c>
      <c r="AQ36">
        <v>5172</v>
      </c>
    </row>
    <row r="37" spans="1:43" x14ac:dyDescent="0.25">
      <c r="A37" s="18"/>
      <c r="B37">
        <v>5271</v>
      </c>
      <c r="C37">
        <v>40591</v>
      </c>
      <c r="D37">
        <v>43583</v>
      </c>
      <c r="E37">
        <v>43957</v>
      </c>
      <c r="F37">
        <v>40067</v>
      </c>
      <c r="G37">
        <v>40461</v>
      </c>
      <c r="H37">
        <v>32633</v>
      </c>
      <c r="I37">
        <v>27977</v>
      </c>
      <c r="J37">
        <v>14961</v>
      </c>
      <c r="K37">
        <v>7420</v>
      </c>
      <c r="L37">
        <v>5489</v>
      </c>
      <c r="M37">
        <v>5125</v>
      </c>
      <c r="P37" s="18"/>
      <c r="Q37">
        <v>5081</v>
      </c>
      <c r="R37">
        <v>48248</v>
      </c>
      <c r="S37">
        <v>50293</v>
      </c>
      <c r="T37">
        <v>49847</v>
      </c>
      <c r="U37">
        <v>47986</v>
      </c>
      <c r="V37">
        <v>45723</v>
      </c>
      <c r="W37">
        <v>47384</v>
      </c>
      <c r="X37">
        <v>40376</v>
      </c>
      <c r="Y37">
        <v>8686</v>
      </c>
      <c r="Z37">
        <v>5010</v>
      </c>
      <c r="AA37">
        <v>4944</v>
      </c>
      <c r="AB37">
        <v>4665</v>
      </c>
      <c r="AE37" s="18"/>
      <c r="AF37">
        <v>5034</v>
      </c>
      <c r="AG37">
        <v>45111</v>
      </c>
      <c r="AH37">
        <v>45028</v>
      </c>
      <c r="AI37">
        <v>48697</v>
      </c>
      <c r="AJ37">
        <v>47328</v>
      </c>
      <c r="AK37">
        <v>48012</v>
      </c>
      <c r="AL37">
        <v>46833</v>
      </c>
      <c r="AM37">
        <v>46232</v>
      </c>
      <c r="AN37">
        <v>16770</v>
      </c>
      <c r="AO37">
        <v>5156</v>
      </c>
      <c r="AP37">
        <v>5543</v>
      </c>
      <c r="AQ37">
        <v>5172</v>
      </c>
    </row>
    <row r="38" spans="1:43" x14ac:dyDescent="0.25">
      <c r="A38" s="18" t="s">
        <v>79</v>
      </c>
      <c r="B38">
        <v>5326</v>
      </c>
      <c r="C38">
        <v>41384</v>
      </c>
      <c r="D38">
        <v>41748</v>
      </c>
      <c r="E38">
        <v>36340</v>
      </c>
      <c r="F38">
        <v>39494</v>
      </c>
      <c r="G38">
        <v>37964</v>
      </c>
      <c r="H38">
        <v>34498</v>
      </c>
      <c r="I38">
        <v>23800</v>
      </c>
      <c r="J38">
        <v>15248</v>
      </c>
      <c r="K38">
        <v>7046</v>
      </c>
      <c r="L38">
        <v>5762</v>
      </c>
      <c r="M38">
        <v>5261</v>
      </c>
      <c r="P38" s="18" t="s">
        <v>79</v>
      </c>
      <c r="Q38">
        <v>5104</v>
      </c>
      <c r="R38">
        <v>45956</v>
      </c>
      <c r="S38">
        <v>46723</v>
      </c>
      <c r="T38">
        <v>44602</v>
      </c>
      <c r="U38">
        <v>47516</v>
      </c>
      <c r="V38">
        <v>44811</v>
      </c>
      <c r="W38">
        <v>46913</v>
      </c>
      <c r="X38">
        <v>36399</v>
      </c>
      <c r="Y38">
        <v>6807</v>
      </c>
      <c r="Z38">
        <v>4869</v>
      </c>
      <c r="AA38">
        <v>4892</v>
      </c>
      <c r="AB38">
        <v>4679</v>
      </c>
      <c r="AE38" s="18" t="s">
        <v>79</v>
      </c>
      <c r="AF38">
        <v>5552</v>
      </c>
      <c r="AG38">
        <v>44494</v>
      </c>
      <c r="AH38">
        <v>45555</v>
      </c>
      <c r="AI38">
        <v>42643</v>
      </c>
      <c r="AJ38">
        <v>44485</v>
      </c>
      <c r="AK38">
        <v>44004</v>
      </c>
      <c r="AL38">
        <v>45005</v>
      </c>
      <c r="AM38">
        <v>41566</v>
      </c>
      <c r="AN38">
        <v>15418</v>
      </c>
      <c r="AO38">
        <v>5189</v>
      </c>
      <c r="AP38">
        <v>5549</v>
      </c>
      <c r="AQ38">
        <v>5454</v>
      </c>
    </row>
    <row r="39" spans="1:43" x14ac:dyDescent="0.25">
      <c r="A39" s="18"/>
      <c r="B39">
        <v>5252</v>
      </c>
      <c r="C39">
        <v>40852</v>
      </c>
      <c r="D39">
        <v>39965</v>
      </c>
      <c r="E39">
        <v>39109</v>
      </c>
      <c r="F39">
        <v>40042</v>
      </c>
      <c r="G39">
        <v>36544</v>
      </c>
      <c r="H39">
        <v>29911</v>
      </c>
      <c r="I39">
        <v>24241</v>
      </c>
      <c r="J39">
        <v>15430</v>
      </c>
      <c r="K39">
        <v>7937</v>
      </c>
      <c r="L39">
        <v>5695</v>
      </c>
      <c r="M39">
        <v>5393</v>
      </c>
      <c r="P39" s="18"/>
      <c r="Q39">
        <v>4876</v>
      </c>
      <c r="R39">
        <v>49024</v>
      </c>
      <c r="S39">
        <v>47323</v>
      </c>
      <c r="T39">
        <v>49273</v>
      </c>
      <c r="U39">
        <v>49092</v>
      </c>
      <c r="V39">
        <v>46757</v>
      </c>
      <c r="W39">
        <v>47377</v>
      </c>
      <c r="X39">
        <v>41187</v>
      </c>
      <c r="Y39">
        <v>6752</v>
      </c>
      <c r="Z39">
        <v>4847</v>
      </c>
      <c r="AA39">
        <v>4837</v>
      </c>
      <c r="AB39">
        <v>4763</v>
      </c>
      <c r="AE39" s="18"/>
      <c r="AF39">
        <v>5043</v>
      </c>
      <c r="AG39">
        <v>44928</v>
      </c>
      <c r="AH39">
        <v>47388</v>
      </c>
      <c r="AI39">
        <v>46797</v>
      </c>
      <c r="AJ39">
        <v>50882</v>
      </c>
      <c r="AK39">
        <v>45800</v>
      </c>
      <c r="AL39">
        <v>49550</v>
      </c>
      <c r="AM39">
        <v>44806</v>
      </c>
      <c r="AN39">
        <v>13890</v>
      </c>
      <c r="AO39">
        <v>5251</v>
      </c>
      <c r="AP39">
        <v>5392</v>
      </c>
      <c r="AQ39">
        <v>4733</v>
      </c>
    </row>
    <row r="40" spans="1:43" x14ac:dyDescent="0.25">
      <c r="A40" s="18"/>
      <c r="B40">
        <v>5228</v>
      </c>
      <c r="C40">
        <v>44324</v>
      </c>
      <c r="D40">
        <v>39979</v>
      </c>
      <c r="E40">
        <v>38428</v>
      </c>
      <c r="F40">
        <v>38227</v>
      </c>
      <c r="G40">
        <v>34835</v>
      </c>
      <c r="H40">
        <v>30403</v>
      </c>
      <c r="I40">
        <v>24187</v>
      </c>
      <c r="J40">
        <v>13166</v>
      </c>
      <c r="K40">
        <v>6876</v>
      </c>
      <c r="L40">
        <v>5710</v>
      </c>
      <c r="M40">
        <v>5357</v>
      </c>
      <c r="P40" s="18"/>
      <c r="Q40">
        <v>5265</v>
      </c>
      <c r="R40">
        <v>47855</v>
      </c>
      <c r="S40">
        <v>47492</v>
      </c>
      <c r="T40">
        <v>46705</v>
      </c>
      <c r="U40">
        <v>47558</v>
      </c>
      <c r="V40">
        <v>45503</v>
      </c>
      <c r="W40">
        <v>45715</v>
      </c>
      <c r="X40">
        <v>35575</v>
      </c>
      <c r="Y40">
        <v>5007</v>
      </c>
      <c r="Z40">
        <v>4726</v>
      </c>
      <c r="AA40">
        <v>4876</v>
      </c>
      <c r="AB40">
        <v>4350</v>
      </c>
      <c r="AE40" s="18"/>
      <c r="AF40">
        <v>5284</v>
      </c>
      <c r="AG40">
        <v>47625</v>
      </c>
      <c r="AH40">
        <v>48203</v>
      </c>
      <c r="AI40">
        <v>47231</v>
      </c>
      <c r="AJ40">
        <v>46379</v>
      </c>
      <c r="AK40">
        <v>45186</v>
      </c>
      <c r="AL40">
        <v>45359</v>
      </c>
      <c r="AM40">
        <v>42373</v>
      </c>
      <c r="AN40">
        <v>12070</v>
      </c>
      <c r="AO40">
        <v>5201</v>
      </c>
      <c r="AP40">
        <v>5649</v>
      </c>
      <c r="AQ40">
        <v>4657</v>
      </c>
    </row>
    <row r="41" spans="1:43" x14ac:dyDescent="0.25">
      <c r="A41" s="18" t="s">
        <v>80</v>
      </c>
      <c r="B41">
        <v>4921</v>
      </c>
      <c r="C41">
        <v>42778</v>
      </c>
      <c r="D41">
        <v>37075</v>
      </c>
      <c r="E41">
        <v>40186</v>
      </c>
      <c r="F41">
        <v>37510</v>
      </c>
      <c r="G41">
        <v>34807</v>
      </c>
      <c r="H41">
        <v>27719</v>
      </c>
      <c r="I41">
        <v>18100</v>
      </c>
      <c r="J41">
        <v>12254</v>
      </c>
      <c r="K41">
        <v>6023</v>
      </c>
      <c r="L41">
        <v>5713</v>
      </c>
      <c r="M41">
        <v>5131</v>
      </c>
      <c r="P41" s="18" t="s">
        <v>80</v>
      </c>
      <c r="Q41">
        <v>4935</v>
      </c>
      <c r="R41">
        <v>52549</v>
      </c>
      <c r="S41">
        <v>51514</v>
      </c>
      <c r="T41">
        <v>53556</v>
      </c>
      <c r="U41">
        <v>47774</v>
      </c>
      <c r="V41">
        <v>49829</v>
      </c>
      <c r="W41">
        <v>50880</v>
      </c>
      <c r="X41">
        <v>30964</v>
      </c>
      <c r="Y41">
        <v>5236</v>
      </c>
      <c r="Z41">
        <v>5108</v>
      </c>
      <c r="AA41">
        <v>5529</v>
      </c>
      <c r="AB41">
        <v>4848</v>
      </c>
      <c r="AE41" s="18" t="s">
        <v>80</v>
      </c>
      <c r="AF41">
        <v>5220</v>
      </c>
      <c r="AG41">
        <v>47445</v>
      </c>
      <c r="AH41">
        <v>47902</v>
      </c>
      <c r="AI41">
        <v>47118</v>
      </c>
      <c r="AJ41">
        <v>45305</v>
      </c>
      <c r="AK41">
        <v>46923</v>
      </c>
      <c r="AL41">
        <v>46397</v>
      </c>
      <c r="AM41">
        <v>33522</v>
      </c>
      <c r="AN41">
        <v>8447</v>
      </c>
      <c r="AO41">
        <v>5415</v>
      </c>
      <c r="AP41">
        <v>5409</v>
      </c>
      <c r="AQ41">
        <v>5179</v>
      </c>
    </row>
    <row r="42" spans="1:43" x14ac:dyDescent="0.25">
      <c r="A42" s="18"/>
      <c r="B42">
        <v>4981</v>
      </c>
      <c r="C42">
        <v>36815</v>
      </c>
      <c r="D42">
        <v>39095</v>
      </c>
      <c r="E42">
        <v>38156</v>
      </c>
      <c r="F42">
        <v>36180</v>
      </c>
      <c r="G42">
        <v>35815</v>
      </c>
      <c r="H42">
        <v>32039</v>
      </c>
      <c r="I42">
        <v>22360</v>
      </c>
      <c r="J42">
        <v>17801</v>
      </c>
      <c r="K42">
        <v>7165</v>
      </c>
      <c r="L42">
        <v>5506</v>
      </c>
      <c r="M42">
        <v>5301</v>
      </c>
      <c r="P42" s="18"/>
      <c r="Q42">
        <v>5120</v>
      </c>
      <c r="R42">
        <v>46136</v>
      </c>
      <c r="S42">
        <v>48543</v>
      </c>
      <c r="T42">
        <v>45587</v>
      </c>
      <c r="U42">
        <v>45926</v>
      </c>
      <c r="V42">
        <v>44251</v>
      </c>
      <c r="W42">
        <v>45757</v>
      </c>
      <c r="X42">
        <v>36940</v>
      </c>
      <c r="Y42">
        <v>6185</v>
      </c>
      <c r="Z42">
        <v>5093</v>
      </c>
      <c r="AA42">
        <v>5993</v>
      </c>
      <c r="AB42">
        <v>4823</v>
      </c>
      <c r="AE42" s="18"/>
      <c r="AF42">
        <v>5255</v>
      </c>
      <c r="AG42">
        <v>43310</v>
      </c>
      <c r="AH42">
        <v>47010</v>
      </c>
      <c r="AI42">
        <v>45196</v>
      </c>
      <c r="AJ42">
        <v>49810</v>
      </c>
      <c r="AK42">
        <v>50170</v>
      </c>
      <c r="AL42">
        <v>42940</v>
      </c>
      <c r="AM42">
        <v>36421</v>
      </c>
      <c r="AN42">
        <v>14502</v>
      </c>
      <c r="AO42">
        <v>5497</v>
      </c>
      <c r="AP42">
        <v>5425</v>
      </c>
      <c r="AQ42">
        <v>5425</v>
      </c>
    </row>
    <row r="43" spans="1:43" x14ac:dyDescent="0.25">
      <c r="A43" s="18"/>
      <c r="B43">
        <v>5061</v>
      </c>
      <c r="C43">
        <v>40941</v>
      </c>
      <c r="D43">
        <v>40604</v>
      </c>
      <c r="E43">
        <v>42460</v>
      </c>
      <c r="F43">
        <v>40489</v>
      </c>
      <c r="G43">
        <v>38661</v>
      </c>
      <c r="H43">
        <v>34271</v>
      </c>
      <c r="I43">
        <v>26259</v>
      </c>
      <c r="J43">
        <v>17527</v>
      </c>
      <c r="K43">
        <v>7284</v>
      </c>
      <c r="L43">
        <v>5854</v>
      </c>
      <c r="M43">
        <v>5590</v>
      </c>
      <c r="P43" s="18"/>
      <c r="Q43">
        <v>4988</v>
      </c>
      <c r="R43">
        <v>48971</v>
      </c>
      <c r="S43">
        <v>50619</v>
      </c>
      <c r="T43">
        <v>51687</v>
      </c>
      <c r="U43">
        <v>47084</v>
      </c>
      <c r="V43">
        <v>49024</v>
      </c>
      <c r="W43">
        <v>53482</v>
      </c>
      <c r="X43">
        <v>36918</v>
      </c>
      <c r="Y43">
        <v>8761</v>
      </c>
      <c r="Z43">
        <v>5001</v>
      </c>
      <c r="AA43">
        <v>5393</v>
      </c>
      <c r="AB43">
        <v>5278</v>
      </c>
      <c r="AE43" s="18"/>
      <c r="AF43">
        <v>5093</v>
      </c>
      <c r="AG43">
        <v>45402</v>
      </c>
      <c r="AH43">
        <v>44244</v>
      </c>
      <c r="AI43">
        <v>40803</v>
      </c>
      <c r="AJ43">
        <v>46033</v>
      </c>
      <c r="AK43">
        <v>50744</v>
      </c>
      <c r="AL43">
        <v>43843</v>
      </c>
      <c r="AM43">
        <v>40829</v>
      </c>
      <c r="AN43">
        <v>15789</v>
      </c>
      <c r="AO43">
        <v>5473</v>
      </c>
      <c r="AP43">
        <v>5414</v>
      </c>
      <c r="AQ43">
        <v>5337</v>
      </c>
    </row>
    <row r="44" spans="1:43" x14ac:dyDescent="0.25">
      <c r="A44" s="18" t="s">
        <v>81</v>
      </c>
      <c r="B44">
        <v>5344</v>
      </c>
      <c r="C44">
        <v>41300</v>
      </c>
      <c r="D44">
        <v>42967</v>
      </c>
      <c r="E44">
        <v>39067</v>
      </c>
      <c r="F44">
        <v>37484</v>
      </c>
      <c r="G44">
        <v>36662</v>
      </c>
      <c r="H44">
        <v>32281</v>
      </c>
      <c r="I44">
        <v>22445</v>
      </c>
      <c r="J44">
        <v>13147</v>
      </c>
      <c r="K44">
        <v>7339</v>
      </c>
      <c r="L44">
        <v>6639</v>
      </c>
      <c r="M44">
        <v>5429</v>
      </c>
      <c r="P44" s="18" t="s">
        <v>81</v>
      </c>
      <c r="Q44">
        <v>5029</v>
      </c>
      <c r="R44">
        <v>46940</v>
      </c>
      <c r="S44">
        <v>47287</v>
      </c>
      <c r="T44">
        <v>45333</v>
      </c>
      <c r="U44">
        <v>43370</v>
      </c>
      <c r="V44">
        <v>45699</v>
      </c>
      <c r="W44">
        <v>47276</v>
      </c>
      <c r="X44">
        <v>38655</v>
      </c>
      <c r="Y44">
        <v>6676</v>
      </c>
      <c r="Z44">
        <v>5080</v>
      </c>
      <c r="AA44">
        <v>5662</v>
      </c>
      <c r="AB44">
        <v>4911</v>
      </c>
      <c r="AE44" s="18" t="s">
        <v>81</v>
      </c>
      <c r="AF44">
        <v>5220</v>
      </c>
      <c r="AG44">
        <v>46955</v>
      </c>
      <c r="AH44">
        <v>44404</v>
      </c>
      <c r="AI44">
        <v>44407</v>
      </c>
      <c r="AJ44">
        <v>42773</v>
      </c>
      <c r="AK44">
        <v>49221</v>
      </c>
      <c r="AL44">
        <v>47435</v>
      </c>
      <c r="AM44">
        <v>35380</v>
      </c>
      <c r="AN44">
        <v>10219</v>
      </c>
      <c r="AO44">
        <v>5619</v>
      </c>
      <c r="AP44">
        <v>5326</v>
      </c>
      <c r="AQ44">
        <v>5164</v>
      </c>
    </row>
    <row r="45" spans="1:43" x14ac:dyDescent="0.25">
      <c r="A45" s="18"/>
      <c r="B45">
        <v>5275</v>
      </c>
      <c r="C45">
        <v>43321</v>
      </c>
      <c r="D45">
        <v>40098</v>
      </c>
      <c r="E45">
        <v>36850</v>
      </c>
      <c r="F45">
        <v>38699</v>
      </c>
      <c r="G45">
        <v>35138</v>
      </c>
      <c r="H45">
        <v>31893</v>
      </c>
      <c r="I45">
        <v>26044</v>
      </c>
      <c r="J45">
        <v>16781</v>
      </c>
      <c r="K45">
        <v>6541</v>
      </c>
      <c r="L45">
        <v>6221</v>
      </c>
      <c r="M45">
        <v>5530</v>
      </c>
      <c r="P45" s="18"/>
      <c r="Q45">
        <v>5050</v>
      </c>
      <c r="R45">
        <v>48079</v>
      </c>
      <c r="S45">
        <v>49477</v>
      </c>
      <c r="T45">
        <v>49587</v>
      </c>
      <c r="U45">
        <v>47494</v>
      </c>
      <c r="V45">
        <v>46314</v>
      </c>
      <c r="W45">
        <v>48209</v>
      </c>
      <c r="X45">
        <v>43402</v>
      </c>
      <c r="Y45">
        <v>7381</v>
      </c>
      <c r="Z45">
        <v>5390</v>
      </c>
      <c r="AA45">
        <v>5124</v>
      </c>
      <c r="AB45">
        <v>4885</v>
      </c>
      <c r="AE45" s="18"/>
      <c r="AF45">
        <v>5118</v>
      </c>
      <c r="AG45">
        <v>46973</v>
      </c>
      <c r="AH45">
        <v>46937</v>
      </c>
      <c r="AI45">
        <v>46162</v>
      </c>
      <c r="AJ45">
        <v>46939</v>
      </c>
      <c r="AK45">
        <v>48761</v>
      </c>
      <c r="AL45">
        <v>45500</v>
      </c>
      <c r="AM45">
        <v>40912</v>
      </c>
      <c r="AN45">
        <v>15124</v>
      </c>
      <c r="AO45">
        <v>5503</v>
      </c>
      <c r="AP45">
        <v>5165</v>
      </c>
      <c r="AQ45">
        <v>5368</v>
      </c>
    </row>
    <row r="46" spans="1:43" x14ac:dyDescent="0.25">
      <c r="A46" s="18"/>
      <c r="B46">
        <v>5103</v>
      </c>
      <c r="C46">
        <v>44407</v>
      </c>
      <c r="D46">
        <v>40560</v>
      </c>
      <c r="E46">
        <v>36593</v>
      </c>
      <c r="F46">
        <v>37644</v>
      </c>
      <c r="G46">
        <v>34134</v>
      </c>
      <c r="H46">
        <v>28676</v>
      </c>
      <c r="I46">
        <v>20030</v>
      </c>
      <c r="J46">
        <v>13725</v>
      </c>
      <c r="K46">
        <v>7485</v>
      </c>
      <c r="L46">
        <v>6233</v>
      </c>
      <c r="M46">
        <v>5389</v>
      </c>
      <c r="P46" s="18"/>
      <c r="Q46">
        <v>4903</v>
      </c>
      <c r="R46">
        <v>51049</v>
      </c>
      <c r="S46">
        <v>49326</v>
      </c>
      <c r="T46">
        <v>49405</v>
      </c>
      <c r="U46">
        <v>48210</v>
      </c>
      <c r="V46">
        <v>45163</v>
      </c>
      <c r="W46">
        <v>48842</v>
      </c>
      <c r="X46">
        <v>35376</v>
      </c>
      <c r="Y46">
        <v>5445</v>
      </c>
      <c r="Z46">
        <v>5283</v>
      </c>
      <c r="AA46">
        <v>6007</v>
      </c>
      <c r="AB46">
        <v>5021</v>
      </c>
      <c r="AE46" s="18"/>
      <c r="AF46">
        <v>5230</v>
      </c>
      <c r="AG46">
        <v>45222</v>
      </c>
      <c r="AH46">
        <v>48124</v>
      </c>
      <c r="AI46">
        <v>46141</v>
      </c>
      <c r="AJ46">
        <v>44009</v>
      </c>
      <c r="AK46">
        <v>45875</v>
      </c>
      <c r="AL46">
        <v>42921</v>
      </c>
      <c r="AM46">
        <v>33409</v>
      </c>
      <c r="AN46">
        <v>9419</v>
      </c>
      <c r="AO46">
        <v>5356</v>
      </c>
      <c r="AP46">
        <v>5386</v>
      </c>
      <c r="AQ46">
        <v>5204</v>
      </c>
    </row>
    <row r="47" spans="1:43" x14ac:dyDescent="0.25">
      <c r="A47" s="18" t="s">
        <v>82</v>
      </c>
      <c r="B47">
        <v>4837</v>
      </c>
      <c r="C47">
        <v>40556</v>
      </c>
      <c r="D47">
        <v>37044</v>
      </c>
      <c r="E47">
        <v>37587</v>
      </c>
      <c r="F47">
        <v>36824</v>
      </c>
      <c r="G47">
        <v>31949</v>
      </c>
      <c r="H47">
        <v>23363</v>
      </c>
      <c r="I47">
        <v>13462</v>
      </c>
      <c r="J47">
        <v>6926</v>
      </c>
      <c r="K47">
        <v>5775</v>
      </c>
      <c r="L47">
        <v>5331</v>
      </c>
      <c r="M47">
        <v>5003</v>
      </c>
      <c r="P47" s="18" t="s">
        <v>82</v>
      </c>
      <c r="Q47">
        <v>5209</v>
      </c>
      <c r="R47">
        <v>48847</v>
      </c>
      <c r="S47">
        <v>52006</v>
      </c>
      <c r="T47">
        <v>53868</v>
      </c>
      <c r="U47">
        <v>52114</v>
      </c>
      <c r="V47">
        <v>51042</v>
      </c>
      <c r="W47">
        <v>49937</v>
      </c>
      <c r="X47">
        <v>26545</v>
      </c>
      <c r="Y47">
        <v>5317</v>
      </c>
      <c r="Z47">
        <v>5295</v>
      </c>
      <c r="AA47">
        <v>5370</v>
      </c>
      <c r="AB47">
        <v>4851</v>
      </c>
      <c r="AE47" s="18" t="s">
        <v>82</v>
      </c>
      <c r="AF47">
        <v>4801</v>
      </c>
      <c r="AG47">
        <v>44776</v>
      </c>
      <c r="AH47">
        <v>44600</v>
      </c>
      <c r="AI47">
        <v>47883</v>
      </c>
      <c r="AJ47">
        <v>44184</v>
      </c>
      <c r="AK47">
        <v>45128</v>
      </c>
      <c r="AL47">
        <v>42349</v>
      </c>
      <c r="AM47">
        <v>25472</v>
      </c>
      <c r="AN47">
        <v>6103</v>
      </c>
      <c r="AO47">
        <v>5012</v>
      </c>
      <c r="AP47">
        <v>5885</v>
      </c>
      <c r="AQ47">
        <v>4988</v>
      </c>
    </row>
    <row r="48" spans="1:43" x14ac:dyDescent="0.25">
      <c r="A48" s="18"/>
      <c r="B48">
        <v>4986</v>
      </c>
      <c r="C48">
        <v>39366</v>
      </c>
      <c r="D48">
        <v>38255</v>
      </c>
      <c r="E48">
        <v>34156</v>
      </c>
      <c r="F48">
        <v>33641</v>
      </c>
      <c r="G48">
        <v>30168</v>
      </c>
      <c r="H48">
        <v>22854</v>
      </c>
      <c r="I48">
        <v>18453</v>
      </c>
      <c r="J48">
        <v>8200</v>
      </c>
      <c r="K48">
        <v>5981</v>
      </c>
      <c r="L48">
        <v>5400</v>
      </c>
      <c r="M48">
        <v>5321</v>
      </c>
      <c r="P48" s="18"/>
      <c r="Q48">
        <v>5182</v>
      </c>
      <c r="R48">
        <v>47232</v>
      </c>
      <c r="S48">
        <v>46678</v>
      </c>
      <c r="T48">
        <v>47538</v>
      </c>
      <c r="U48">
        <v>49077</v>
      </c>
      <c r="V48">
        <v>49243</v>
      </c>
      <c r="W48">
        <v>53555</v>
      </c>
      <c r="X48">
        <v>33730</v>
      </c>
      <c r="Y48">
        <v>5657</v>
      </c>
      <c r="Z48">
        <v>5398</v>
      </c>
      <c r="AA48">
        <v>5050</v>
      </c>
      <c r="AB48">
        <v>4721</v>
      </c>
      <c r="AE48" s="18"/>
      <c r="AF48">
        <v>4836</v>
      </c>
      <c r="AG48">
        <v>46751</v>
      </c>
      <c r="AH48">
        <v>48349</v>
      </c>
      <c r="AI48">
        <v>48006</v>
      </c>
      <c r="AJ48">
        <v>48677</v>
      </c>
      <c r="AK48">
        <v>45497</v>
      </c>
      <c r="AL48">
        <v>44174</v>
      </c>
      <c r="AM48">
        <v>29552</v>
      </c>
      <c r="AN48">
        <v>8263</v>
      </c>
      <c r="AO48">
        <v>4894</v>
      </c>
      <c r="AP48">
        <v>5489</v>
      </c>
      <c r="AQ48">
        <v>5658</v>
      </c>
    </row>
    <row r="49" spans="1:43" x14ac:dyDescent="0.25">
      <c r="A49" s="18"/>
      <c r="B49">
        <v>4892</v>
      </c>
      <c r="C49">
        <v>39846</v>
      </c>
      <c r="D49">
        <v>42190</v>
      </c>
      <c r="E49">
        <v>38023</v>
      </c>
      <c r="F49">
        <v>36126</v>
      </c>
      <c r="G49">
        <v>36486</v>
      </c>
      <c r="H49">
        <v>29196</v>
      </c>
      <c r="I49">
        <v>19016</v>
      </c>
      <c r="J49">
        <v>9727</v>
      </c>
      <c r="K49">
        <v>5792</v>
      </c>
      <c r="L49">
        <v>5634</v>
      </c>
      <c r="M49">
        <v>5251</v>
      </c>
      <c r="P49" s="18"/>
      <c r="Q49">
        <v>5021</v>
      </c>
      <c r="R49">
        <v>49698</v>
      </c>
      <c r="S49">
        <v>48995</v>
      </c>
      <c r="T49">
        <v>49919</v>
      </c>
      <c r="U49">
        <v>49160</v>
      </c>
      <c r="V49">
        <v>51339</v>
      </c>
      <c r="W49">
        <v>49558</v>
      </c>
      <c r="X49">
        <v>38268</v>
      </c>
      <c r="Y49">
        <v>7188</v>
      </c>
      <c r="Z49">
        <v>5531</v>
      </c>
      <c r="AA49">
        <v>5145</v>
      </c>
      <c r="AB49">
        <v>4812</v>
      </c>
      <c r="AE49" s="18"/>
      <c r="AF49">
        <v>4720</v>
      </c>
      <c r="AG49">
        <v>47578</v>
      </c>
      <c r="AH49">
        <v>49702</v>
      </c>
      <c r="AI49">
        <v>48242</v>
      </c>
      <c r="AJ49">
        <v>47399</v>
      </c>
      <c r="AK49">
        <v>48862</v>
      </c>
      <c r="AL49">
        <v>45173</v>
      </c>
      <c r="AM49">
        <v>40175</v>
      </c>
      <c r="AN49">
        <v>10718</v>
      </c>
      <c r="AO49">
        <v>5050</v>
      </c>
      <c r="AP49">
        <v>5208</v>
      </c>
      <c r="AQ49">
        <v>5800</v>
      </c>
    </row>
    <row r="50" spans="1:43" x14ac:dyDescent="0.25">
      <c r="A50" s="18" t="s">
        <v>83</v>
      </c>
      <c r="B50">
        <v>5055</v>
      </c>
      <c r="C50">
        <v>30790</v>
      </c>
      <c r="D50">
        <v>28924</v>
      </c>
      <c r="E50">
        <v>29850</v>
      </c>
      <c r="F50">
        <v>27226</v>
      </c>
      <c r="G50">
        <v>24931</v>
      </c>
      <c r="H50">
        <v>23497</v>
      </c>
      <c r="I50">
        <v>14141</v>
      </c>
      <c r="J50">
        <v>7116</v>
      </c>
      <c r="K50">
        <v>6145</v>
      </c>
      <c r="L50">
        <v>5385</v>
      </c>
      <c r="M50">
        <v>5450</v>
      </c>
      <c r="P50" s="18" t="s">
        <v>83</v>
      </c>
      <c r="Q50">
        <v>5122</v>
      </c>
      <c r="R50">
        <v>38335</v>
      </c>
      <c r="S50">
        <v>35766</v>
      </c>
      <c r="T50">
        <v>35001</v>
      </c>
      <c r="U50">
        <v>35138</v>
      </c>
      <c r="V50">
        <v>31196</v>
      </c>
      <c r="W50">
        <v>26444</v>
      </c>
      <c r="X50">
        <v>14111</v>
      </c>
      <c r="Y50">
        <v>5373</v>
      </c>
      <c r="Z50">
        <v>5243</v>
      </c>
      <c r="AA50">
        <v>5020</v>
      </c>
      <c r="AB50">
        <v>4521</v>
      </c>
      <c r="AE50" s="18" t="s">
        <v>83</v>
      </c>
      <c r="AF50">
        <v>4801</v>
      </c>
      <c r="AG50">
        <v>26491</v>
      </c>
      <c r="AH50">
        <v>27150</v>
      </c>
      <c r="AI50">
        <v>28670</v>
      </c>
      <c r="AJ50">
        <v>25066</v>
      </c>
      <c r="AK50">
        <v>23813</v>
      </c>
      <c r="AL50">
        <v>16096</v>
      </c>
      <c r="AM50">
        <v>8681</v>
      </c>
      <c r="AN50">
        <v>5927</v>
      </c>
      <c r="AO50">
        <v>5027</v>
      </c>
      <c r="AP50">
        <v>5392</v>
      </c>
      <c r="AQ50">
        <v>4610</v>
      </c>
    </row>
    <row r="51" spans="1:43" x14ac:dyDescent="0.25">
      <c r="A51" s="18"/>
      <c r="B51">
        <v>4870</v>
      </c>
      <c r="C51">
        <v>30633</v>
      </c>
      <c r="D51">
        <v>29327</v>
      </c>
      <c r="E51">
        <v>28756</v>
      </c>
      <c r="F51">
        <v>28614</v>
      </c>
      <c r="G51">
        <v>26330</v>
      </c>
      <c r="H51">
        <v>21490</v>
      </c>
      <c r="I51">
        <v>15686</v>
      </c>
      <c r="J51">
        <v>6755</v>
      </c>
      <c r="K51">
        <v>5954</v>
      </c>
      <c r="L51">
        <v>5340</v>
      </c>
      <c r="M51">
        <v>5258</v>
      </c>
      <c r="P51" s="18"/>
      <c r="Q51">
        <v>4937</v>
      </c>
      <c r="R51">
        <v>38648</v>
      </c>
      <c r="S51">
        <v>33833</v>
      </c>
      <c r="T51">
        <v>37916</v>
      </c>
      <c r="U51">
        <v>37579</v>
      </c>
      <c r="V51">
        <v>33278</v>
      </c>
      <c r="W51">
        <v>33899</v>
      </c>
      <c r="X51">
        <v>16875</v>
      </c>
      <c r="Y51">
        <v>5195</v>
      </c>
      <c r="Z51">
        <v>5558</v>
      </c>
      <c r="AA51">
        <v>5082</v>
      </c>
      <c r="AB51">
        <v>4787</v>
      </c>
      <c r="AE51" s="18"/>
      <c r="AF51">
        <v>4762</v>
      </c>
      <c r="AG51">
        <v>32218</v>
      </c>
      <c r="AH51">
        <v>26960</v>
      </c>
      <c r="AI51">
        <v>28563</v>
      </c>
      <c r="AJ51">
        <v>25643</v>
      </c>
      <c r="AK51">
        <v>23360</v>
      </c>
      <c r="AL51">
        <v>16518</v>
      </c>
      <c r="AM51">
        <v>9522</v>
      </c>
      <c r="AN51">
        <v>5502</v>
      </c>
      <c r="AO51">
        <v>5061</v>
      </c>
      <c r="AP51">
        <v>5046</v>
      </c>
      <c r="AQ51">
        <v>4918</v>
      </c>
    </row>
    <row r="52" spans="1:43" x14ac:dyDescent="0.25">
      <c r="A52" s="18"/>
      <c r="B52">
        <v>4984</v>
      </c>
      <c r="C52">
        <v>31962</v>
      </c>
      <c r="D52">
        <v>29780</v>
      </c>
      <c r="E52">
        <v>27340</v>
      </c>
      <c r="F52">
        <v>26914</v>
      </c>
      <c r="G52">
        <v>24238</v>
      </c>
      <c r="H52">
        <v>20836</v>
      </c>
      <c r="I52">
        <v>12231</v>
      </c>
      <c r="J52">
        <v>6522</v>
      </c>
      <c r="K52">
        <v>5865</v>
      </c>
      <c r="L52">
        <v>5844</v>
      </c>
      <c r="M52">
        <v>5233</v>
      </c>
      <c r="P52" s="18"/>
      <c r="Q52">
        <v>4881</v>
      </c>
      <c r="R52">
        <v>40846</v>
      </c>
      <c r="S52">
        <v>35562</v>
      </c>
      <c r="T52">
        <v>35383</v>
      </c>
      <c r="U52">
        <v>36293</v>
      </c>
      <c r="V52">
        <v>33484</v>
      </c>
      <c r="W52">
        <v>23936</v>
      </c>
      <c r="X52">
        <v>9946</v>
      </c>
      <c r="Y52">
        <v>5188</v>
      </c>
      <c r="Z52">
        <v>5614</v>
      </c>
      <c r="AA52">
        <v>5269</v>
      </c>
      <c r="AB52">
        <v>4797</v>
      </c>
      <c r="AE52" s="18"/>
      <c r="AF52">
        <v>4698</v>
      </c>
      <c r="AG52">
        <v>25244</v>
      </c>
      <c r="AH52">
        <v>25952</v>
      </c>
      <c r="AI52">
        <v>26451</v>
      </c>
      <c r="AJ52">
        <v>25416</v>
      </c>
      <c r="AK52">
        <v>21656</v>
      </c>
      <c r="AL52">
        <v>12696</v>
      </c>
      <c r="AM52">
        <v>8446</v>
      </c>
      <c r="AN52">
        <v>5273</v>
      </c>
      <c r="AO52">
        <v>5571</v>
      </c>
      <c r="AP52">
        <v>5434</v>
      </c>
      <c r="AQ52">
        <v>5907</v>
      </c>
    </row>
    <row r="53" spans="1:43" x14ac:dyDescent="0.25">
      <c r="A53" s="18" t="s">
        <v>84</v>
      </c>
      <c r="B53">
        <v>4810</v>
      </c>
      <c r="C53">
        <v>32432</v>
      </c>
      <c r="D53">
        <v>27882</v>
      </c>
      <c r="E53">
        <v>27439</v>
      </c>
      <c r="F53">
        <v>25374</v>
      </c>
      <c r="G53">
        <v>23572</v>
      </c>
      <c r="H53">
        <v>18624</v>
      </c>
      <c r="I53">
        <v>9983</v>
      </c>
      <c r="J53">
        <v>5986</v>
      </c>
      <c r="K53">
        <v>5357</v>
      </c>
      <c r="L53">
        <v>5589</v>
      </c>
      <c r="M53">
        <v>5039</v>
      </c>
      <c r="P53" s="18" t="s">
        <v>84</v>
      </c>
      <c r="Q53">
        <v>5078</v>
      </c>
      <c r="R53">
        <v>26373</v>
      </c>
      <c r="S53">
        <v>26955</v>
      </c>
      <c r="T53">
        <v>24537</v>
      </c>
      <c r="U53">
        <v>24177</v>
      </c>
      <c r="V53">
        <v>24012</v>
      </c>
      <c r="W53">
        <v>20070</v>
      </c>
      <c r="X53">
        <v>6335</v>
      </c>
      <c r="Y53">
        <v>5295</v>
      </c>
      <c r="Z53">
        <v>4783</v>
      </c>
      <c r="AA53">
        <v>5272</v>
      </c>
      <c r="AB53">
        <v>4202</v>
      </c>
      <c r="AE53" s="18" t="s">
        <v>84</v>
      </c>
      <c r="AF53">
        <v>4848</v>
      </c>
      <c r="AG53">
        <v>12624</v>
      </c>
      <c r="AH53">
        <v>10893</v>
      </c>
      <c r="AI53">
        <v>9816</v>
      </c>
      <c r="AJ53">
        <v>9080</v>
      </c>
      <c r="AK53">
        <v>7063</v>
      </c>
      <c r="AL53">
        <v>5889</v>
      </c>
      <c r="AM53">
        <v>5157</v>
      </c>
      <c r="AN53">
        <v>4814</v>
      </c>
      <c r="AO53">
        <v>4885</v>
      </c>
      <c r="AP53">
        <v>4866</v>
      </c>
      <c r="AQ53">
        <v>4600</v>
      </c>
    </row>
    <row r="54" spans="1:43" x14ac:dyDescent="0.25">
      <c r="A54" s="18"/>
      <c r="B54">
        <v>4695</v>
      </c>
      <c r="C54">
        <v>27785</v>
      </c>
      <c r="D54">
        <v>28858</v>
      </c>
      <c r="E54">
        <v>27509</v>
      </c>
      <c r="F54">
        <v>26629</v>
      </c>
      <c r="G54">
        <v>23957</v>
      </c>
      <c r="H54">
        <v>18324</v>
      </c>
      <c r="I54">
        <v>11964</v>
      </c>
      <c r="J54">
        <v>6515</v>
      </c>
      <c r="K54">
        <v>5823</v>
      </c>
      <c r="L54">
        <v>5326</v>
      </c>
      <c r="M54">
        <v>4953</v>
      </c>
      <c r="P54" s="18"/>
      <c r="Q54">
        <v>5019</v>
      </c>
      <c r="R54">
        <v>27294</v>
      </c>
      <c r="S54">
        <v>25718</v>
      </c>
      <c r="T54">
        <v>25078</v>
      </c>
      <c r="U54">
        <v>26495</v>
      </c>
      <c r="V54">
        <v>23482</v>
      </c>
      <c r="W54">
        <v>19601</v>
      </c>
      <c r="X54">
        <v>9339</v>
      </c>
      <c r="Y54">
        <v>5439</v>
      </c>
      <c r="Z54">
        <v>5322</v>
      </c>
      <c r="AA54">
        <v>5440</v>
      </c>
      <c r="AB54">
        <v>4882</v>
      </c>
      <c r="AE54" s="18"/>
      <c r="AF54">
        <v>4922</v>
      </c>
      <c r="AG54">
        <v>12475</v>
      </c>
      <c r="AH54">
        <v>10456</v>
      </c>
      <c r="AI54">
        <v>10291</v>
      </c>
      <c r="AJ54">
        <v>9395</v>
      </c>
      <c r="AK54">
        <v>6919</v>
      </c>
      <c r="AL54">
        <v>5698</v>
      </c>
      <c r="AM54">
        <v>5293</v>
      </c>
      <c r="AN54">
        <v>5105</v>
      </c>
      <c r="AO54">
        <v>4932</v>
      </c>
      <c r="AP54">
        <v>4824</v>
      </c>
      <c r="AQ54">
        <v>5691</v>
      </c>
    </row>
    <row r="55" spans="1:43" x14ac:dyDescent="0.25">
      <c r="A55" s="18"/>
      <c r="B55">
        <v>4934</v>
      </c>
      <c r="C55">
        <v>30451</v>
      </c>
      <c r="D55">
        <v>29399</v>
      </c>
      <c r="E55">
        <v>28344</v>
      </c>
      <c r="F55">
        <v>26283</v>
      </c>
      <c r="G55">
        <v>23551</v>
      </c>
      <c r="H55">
        <v>19429</v>
      </c>
      <c r="I55">
        <v>17042</v>
      </c>
      <c r="J55">
        <v>6825</v>
      </c>
      <c r="K55">
        <v>5649</v>
      </c>
      <c r="L55">
        <v>5441</v>
      </c>
      <c r="M55">
        <v>4979</v>
      </c>
      <c r="P55" s="18"/>
      <c r="Q55">
        <v>4954</v>
      </c>
      <c r="R55">
        <v>27733</v>
      </c>
      <c r="S55">
        <v>28284</v>
      </c>
      <c r="T55">
        <v>25954</v>
      </c>
      <c r="U55">
        <v>26760</v>
      </c>
      <c r="V55">
        <v>23778</v>
      </c>
      <c r="W55">
        <v>24900</v>
      </c>
      <c r="X55">
        <v>12324</v>
      </c>
      <c r="Y55">
        <v>5444</v>
      </c>
      <c r="Z55">
        <v>5225</v>
      </c>
      <c r="AA55">
        <v>5364</v>
      </c>
      <c r="AB55">
        <v>4816</v>
      </c>
      <c r="AE55" s="18"/>
      <c r="AF55">
        <v>5028</v>
      </c>
      <c r="AG55">
        <v>11510</v>
      </c>
      <c r="AH55">
        <v>11152</v>
      </c>
      <c r="AI55">
        <v>10341</v>
      </c>
      <c r="AJ55">
        <v>9849</v>
      </c>
      <c r="AK55">
        <v>7484</v>
      </c>
      <c r="AL55">
        <v>5810</v>
      </c>
      <c r="AM55">
        <v>5212</v>
      </c>
      <c r="AN55">
        <v>5058</v>
      </c>
      <c r="AO55">
        <v>4974</v>
      </c>
      <c r="AP55">
        <v>4779</v>
      </c>
      <c r="AQ55">
        <v>4682</v>
      </c>
    </row>
    <row r="56" spans="1:43" x14ac:dyDescent="0.25">
      <c r="A56" s="18" t="s">
        <v>85</v>
      </c>
      <c r="B56">
        <v>4957</v>
      </c>
      <c r="C56">
        <v>30261</v>
      </c>
      <c r="D56">
        <v>27951</v>
      </c>
      <c r="E56">
        <v>28171</v>
      </c>
      <c r="F56">
        <v>26361</v>
      </c>
      <c r="G56">
        <v>24372</v>
      </c>
      <c r="H56">
        <v>20129</v>
      </c>
      <c r="I56">
        <v>13534</v>
      </c>
      <c r="J56">
        <v>6789</v>
      </c>
      <c r="K56">
        <v>5576</v>
      </c>
      <c r="L56">
        <v>5501</v>
      </c>
      <c r="M56">
        <v>5175</v>
      </c>
      <c r="P56" s="18" t="s">
        <v>85</v>
      </c>
      <c r="Q56">
        <v>4759</v>
      </c>
      <c r="R56">
        <v>27383</v>
      </c>
      <c r="S56">
        <v>25895</v>
      </c>
      <c r="T56">
        <v>23154</v>
      </c>
      <c r="U56">
        <v>22775</v>
      </c>
      <c r="V56">
        <v>21016</v>
      </c>
      <c r="W56">
        <v>19932</v>
      </c>
      <c r="X56">
        <v>9672</v>
      </c>
      <c r="Y56">
        <v>5095</v>
      </c>
      <c r="Z56">
        <v>5087</v>
      </c>
      <c r="AA56">
        <v>5664</v>
      </c>
      <c r="AB56">
        <v>4444</v>
      </c>
      <c r="AE56" s="18" t="s">
        <v>85</v>
      </c>
      <c r="AF56">
        <v>4777</v>
      </c>
      <c r="AG56">
        <v>7227</v>
      </c>
      <c r="AH56">
        <v>6336</v>
      </c>
      <c r="AI56">
        <v>6053</v>
      </c>
      <c r="AJ56">
        <v>5509</v>
      </c>
      <c r="AK56">
        <v>5264</v>
      </c>
      <c r="AL56">
        <v>4798</v>
      </c>
      <c r="AM56">
        <v>4974</v>
      </c>
      <c r="AN56">
        <v>4804</v>
      </c>
      <c r="AO56">
        <v>4816</v>
      </c>
      <c r="AP56">
        <v>4796</v>
      </c>
      <c r="AQ56">
        <v>5577</v>
      </c>
    </row>
    <row r="57" spans="1:43" x14ac:dyDescent="0.25">
      <c r="A57" s="18"/>
      <c r="B57">
        <v>5065</v>
      </c>
      <c r="C57">
        <v>29935</v>
      </c>
      <c r="D57">
        <v>28555</v>
      </c>
      <c r="E57">
        <v>28564</v>
      </c>
      <c r="F57">
        <v>26869</v>
      </c>
      <c r="G57">
        <v>25349</v>
      </c>
      <c r="H57">
        <v>21496</v>
      </c>
      <c r="I57">
        <v>12901</v>
      </c>
      <c r="J57">
        <v>6750</v>
      </c>
      <c r="K57">
        <v>5734</v>
      </c>
      <c r="L57">
        <v>5440</v>
      </c>
      <c r="M57">
        <v>5158</v>
      </c>
      <c r="P57" s="18"/>
      <c r="Q57">
        <v>4799</v>
      </c>
      <c r="R57">
        <v>25698</v>
      </c>
      <c r="S57">
        <v>26600</v>
      </c>
      <c r="T57">
        <v>28259</v>
      </c>
      <c r="U57">
        <v>24122</v>
      </c>
      <c r="V57">
        <v>23961</v>
      </c>
      <c r="W57">
        <v>19895</v>
      </c>
      <c r="X57">
        <v>11823</v>
      </c>
      <c r="Y57">
        <v>5626</v>
      </c>
      <c r="Z57">
        <v>5294</v>
      </c>
      <c r="AA57">
        <v>5731</v>
      </c>
      <c r="AB57">
        <v>5246</v>
      </c>
      <c r="AE57" s="18"/>
      <c r="AF57">
        <v>4917</v>
      </c>
      <c r="AG57">
        <v>7247</v>
      </c>
      <c r="AH57">
        <v>6375</v>
      </c>
      <c r="AI57">
        <v>6531</v>
      </c>
      <c r="AJ57">
        <v>5601</v>
      </c>
      <c r="AK57">
        <v>5093</v>
      </c>
      <c r="AL57">
        <v>4997</v>
      </c>
      <c r="AM57">
        <v>4943</v>
      </c>
      <c r="AN57">
        <v>5159</v>
      </c>
      <c r="AO57">
        <v>5608</v>
      </c>
      <c r="AP57">
        <v>4804</v>
      </c>
      <c r="AQ57">
        <v>4653</v>
      </c>
    </row>
    <row r="58" spans="1:43" x14ac:dyDescent="0.25">
      <c r="A58" s="18"/>
      <c r="B58">
        <v>5093</v>
      </c>
      <c r="C58">
        <v>30707</v>
      </c>
      <c r="D58">
        <v>28598</v>
      </c>
      <c r="E58">
        <v>28144</v>
      </c>
      <c r="F58">
        <v>26584</v>
      </c>
      <c r="G58">
        <v>23578</v>
      </c>
      <c r="H58">
        <v>16822</v>
      </c>
      <c r="I58">
        <v>11252</v>
      </c>
      <c r="J58">
        <v>5832</v>
      </c>
      <c r="K58">
        <v>5233</v>
      </c>
      <c r="L58">
        <v>5187</v>
      </c>
      <c r="M58">
        <v>4748</v>
      </c>
      <c r="P58" s="18"/>
      <c r="Q58">
        <v>4784</v>
      </c>
      <c r="R58">
        <v>27842</v>
      </c>
      <c r="S58">
        <v>26118</v>
      </c>
      <c r="T58">
        <v>26026</v>
      </c>
      <c r="U58">
        <v>22573</v>
      </c>
      <c r="V58">
        <v>22000</v>
      </c>
      <c r="W58">
        <v>18461</v>
      </c>
      <c r="X58">
        <v>7550</v>
      </c>
      <c r="Y58">
        <v>5647</v>
      </c>
      <c r="Z58">
        <v>4889</v>
      </c>
      <c r="AA58">
        <v>5564</v>
      </c>
      <c r="AB58">
        <v>4445</v>
      </c>
      <c r="AE58" s="18"/>
      <c r="AF58">
        <v>4898</v>
      </c>
      <c r="AG58">
        <v>7311</v>
      </c>
      <c r="AH58">
        <v>6378</v>
      </c>
      <c r="AI58">
        <v>6186</v>
      </c>
      <c r="AJ58">
        <v>5419</v>
      </c>
      <c r="AK58">
        <v>5028</v>
      </c>
      <c r="AL58">
        <v>5558</v>
      </c>
      <c r="AM58">
        <v>4829</v>
      </c>
      <c r="AN58">
        <v>4901</v>
      </c>
      <c r="AO58">
        <v>4870</v>
      </c>
      <c r="AP58">
        <v>4752</v>
      </c>
      <c r="AQ58">
        <v>4557</v>
      </c>
    </row>
    <row r="61" spans="1:43" x14ac:dyDescent="0.25">
      <c r="A61" t="s">
        <v>87</v>
      </c>
      <c r="P61" t="s">
        <v>87</v>
      </c>
      <c r="AE61" t="s">
        <v>87</v>
      </c>
    </row>
    <row r="62" spans="1:43" x14ac:dyDescent="0.25">
      <c r="A62" s="2">
        <v>44050</v>
      </c>
      <c r="C62" t="s">
        <v>21</v>
      </c>
      <c r="P62" s="2">
        <v>44050</v>
      </c>
      <c r="R62" t="s">
        <v>21</v>
      </c>
      <c r="AE62" s="2">
        <v>44050</v>
      </c>
      <c r="AG62" t="s">
        <v>21</v>
      </c>
    </row>
    <row r="63" spans="1:43" x14ac:dyDescent="0.25">
      <c r="A63" t="s">
        <v>76</v>
      </c>
      <c r="B63" t="s">
        <v>77</v>
      </c>
      <c r="C63">
        <v>-0.28999999999999998</v>
      </c>
      <c r="D63">
        <v>0.18</v>
      </c>
      <c r="E63">
        <v>0.66</v>
      </c>
      <c r="F63">
        <v>1.1399999999999999</v>
      </c>
      <c r="G63">
        <v>1.61</v>
      </c>
      <c r="H63">
        <v>2.09</v>
      </c>
      <c r="I63">
        <v>2.57</v>
      </c>
      <c r="J63">
        <v>3.05</v>
      </c>
      <c r="K63">
        <v>3.52</v>
      </c>
      <c r="L63">
        <v>4</v>
      </c>
      <c r="M63">
        <v>4.4800000000000004</v>
      </c>
      <c r="P63" t="s">
        <v>76</v>
      </c>
      <c r="Q63" t="s">
        <v>77</v>
      </c>
      <c r="R63">
        <v>-0.28999999999999998</v>
      </c>
      <c r="S63">
        <v>0.18</v>
      </c>
      <c r="T63">
        <v>0.66</v>
      </c>
      <c r="U63">
        <v>1.1399999999999999</v>
      </c>
      <c r="V63">
        <v>1.61</v>
      </c>
      <c r="W63">
        <v>2.09</v>
      </c>
      <c r="X63">
        <v>2.57</v>
      </c>
      <c r="Y63">
        <v>3.05</v>
      </c>
      <c r="Z63">
        <v>3.52</v>
      </c>
      <c r="AA63">
        <v>4</v>
      </c>
      <c r="AB63">
        <v>4.4800000000000004</v>
      </c>
      <c r="AE63" t="s">
        <v>76</v>
      </c>
      <c r="AF63" t="s">
        <v>77</v>
      </c>
      <c r="AG63">
        <v>-0.28999999999999998</v>
      </c>
      <c r="AH63">
        <v>0.18</v>
      </c>
      <c r="AI63">
        <v>0.66</v>
      </c>
      <c r="AJ63">
        <v>1.1399999999999999</v>
      </c>
      <c r="AK63">
        <v>1.61</v>
      </c>
      <c r="AL63">
        <v>2.09</v>
      </c>
      <c r="AM63">
        <v>2.57</v>
      </c>
      <c r="AN63">
        <v>3.05</v>
      </c>
      <c r="AO63">
        <v>3.52</v>
      </c>
      <c r="AP63">
        <v>4</v>
      </c>
      <c r="AQ63">
        <v>4.4800000000000004</v>
      </c>
    </row>
    <row r="64" spans="1:43" x14ac:dyDescent="0.25">
      <c r="A64" s="18" t="s">
        <v>78</v>
      </c>
      <c r="B64">
        <v>3005</v>
      </c>
      <c r="C64">
        <v>23027</v>
      </c>
      <c r="D64">
        <v>22208</v>
      </c>
      <c r="E64">
        <v>20609</v>
      </c>
      <c r="F64">
        <v>19764</v>
      </c>
      <c r="G64">
        <v>17929</v>
      </c>
      <c r="H64">
        <v>16142</v>
      </c>
      <c r="I64">
        <v>10262</v>
      </c>
      <c r="J64">
        <v>6784</v>
      </c>
      <c r="K64">
        <v>3492</v>
      </c>
      <c r="L64">
        <v>3272</v>
      </c>
      <c r="M64">
        <v>3079</v>
      </c>
      <c r="P64" s="18" t="s">
        <v>78</v>
      </c>
      <c r="Q64">
        <v>2801</v>
      </c>
      <c r="R64">
        <v>43801</v>
      </c>
      <c r="S64">
        <v>43960</v>
      </c>
      <c r="T64">
        <v>45864</v>
      </c>
      <c r="U64">
        <v>43946</v>
      </c>
      <c r="V64">
        <v>47701</v>
      </c>
      <c r="W64">
        <v>43339</v>
      </c>
      <c r="X64">
        <v>22844</v>
      </c>
      <c r="Y64">
        <v>2933</v>
      </c>
      <c r="Z64">
        <v>2891</v>
      </c>
      <c r="AA64">
        <v>2826</v>
      </c>
      <c r="AB64">
        <v>2623</v>
      </c>
      <c r="AE64" s="18" t="s">
        <v>78</v>
      </c>
      <c r="AF64">
        <v>2829</v>
      </c>
      <c r="AG64">
        <v>48045</v>
      </c>
      <c r="AH64">
        <v>42819</v>
      </c>
      <c r="AI64">
        <v>42932</v>
      </c>
      <c r="AJ64">
        <v>41705</v>
      </c>
      <c r="AK64">
        <v>44173</v>
      </c>
      <c r="AL64">
        <v>41766</v>
      </c>
      <c r="AM64">
        <v>29593</v>
      </c>
      <c r="AN64">
        <v>4718</v>
      </c>
      <c r="AO64">
        <v>2966</v>
      </c>
      <c r="AP64">
        <v>2865</v>
      </c>
      <c r="AQ64">
        <v>2821</v>
      </c>
    </row>
    <row r="65" spans="1:43" x14ac:dyDescent="0.25">
      <c r="A65" s="18"/>
      <c r="B65">
        <v>3348</v>
      </c>
      <c r="C65">
        <v>23632</v>
      </c>
      <c r="D65">
        <v>24069</v>
      </c>
      <c r="E65">
        <v>22840</v>
      </c>
      <c r="F65">
        <v>24724</v>
      </c>
      <c r="G65">
        <v>20457</v>
      </c>
      <c r="H65">
        <v>15555</v>
      </c>
      <c r="I65">
        <v>10986</v>
      </c>
      <c r="J65">
        <v>6300</v>
      </c>
      <c r="K65">
        <v>3838</v>
      </c>
      <c r="L65">
        <v>3159</v>
      </c>
      <c r="M65">
        <v>3376</v>
      </c>
      <c r="P65" s="18"/>
      <c r="Q65">
        <v>2819</v>
      </c>
      <c r="R65">
        <v>48748</v>
      </c>
      <c r="S65">
        <v>48310</v>
      </c>
      <c r="T65">
        <v>46947</v>
      </c>
      <c r="U65">
        <v>48825</v>
      </c>
      <c r="V65">
        <v>46551</v>
      </c>
      <c r="W65">
        <v>44944</v>
      </c>
      <c r="X65">
        <v>22255</v>
      </c>
      <c r="Y65">
        <v>2896</v>
      </c>
      <c r="Z65">
        <v>2883</v>
      </c>
      <c r="AA65">
        <v>2809</v>
      </c>
      <c r="AB65">
        <v>2631</v>
      </c>
      <c r="AE65" s="18"/>
      <c r="AF65">
        <v>2782</v>
      </c>
      <c r="AG65">
        <v>42219</v>
      </c>
      <c r="AH65">
        <v>45335</v>
      </c>
      <c r="AI65">
        <v>45099</v>
      </c>
      <c r="AJ65">
        <v>46145</v>
      </c>
      <c r="AK65">
        <v>43467</v>
      </c>
      <c r="AL65">
        <v>43582</v>
      </c>
      <c r="AM65">
        <v>32586</v>
      </c>
      <c r="AN65">
        <v>4646</v>
      </c>
      <c r="AO65">
        <v>3096</v>
      </c>
      <c r="AP65">
        <v>2800</v>
      </c>
      <c r="AQ65">
        <v>2847</v>
      </c>
    </row>
    <row r="66" spans="1:43" x14ac:dyDescent="0.25">
      <c r="A66" s="18"/>
      <c r="B66">
        <v>2867</v>
      </c>
      <c r="C66">
        <v>25790</v>
      </c>
      <c r="D66">
        <v>27794</v>
      </c>
      <c r="E66">
        <v>22582</v>
      </c>
      <c r="F66">
        <v>22012</v>
      </c>
      <c r="G66">
        <v>22262</v>
      </c>
      <c r="H66">
        <v>17302</v>
      </c>
      <c r="I66">
        <v>11822</v>
      </c>
      <c r="J66">
        <v>6379</v>
      </c>
      <c r="K66">
        <v>3737</v>
      </c>
      <c r="L66">
        <v>3274</v>
      </c>
      <c r="M66">
        <v>3214</v>
      </c>
      <c r="P66" s="18"/>
      <c r="Q66">
        <v>2770</v>
      </c>
      <c r="R66">
        <v>44672</v>
      </c>
      <c r="S66">
        <v>47523</v>
      </c>
      <c r="T66">
        <v>46368</v>
      </c>
      <c r="U66">
        <v>46091</v>
      </c>
      <c r="V66">
        <v>45804</v>
      </c>
      <c r="W66">
        <v>46113</v>
      </c>
      <c r="X66">
        <v>21067</v>
      </c>
      <c r="Y66">
        <v>2912</v>
      </c>
      <c r="Z66">
        <v>2837</v>
      </c>
      <c r="AA66">
        <v>2785</v>
      </c>
      <c r="AB66">
        <v>2593</v>
      </c>
      <c r="AE66" s="18"/>
      <c r="AF66">
        <v>2877</v>
      </c>
      <c r="AG66">
        <v>44163</v>
      </c>
      <c r="AH66">
        <v>47087</v>
      </c>
      <c r="AI66">
        <v>44014</v>
      </c>
      <c r="AJ66">
        <v>40982</v>
      </c>
      <c r="AK66">
        <v>46479</v>
      </c>
      <c r="AL66">
        <v>48456</v>
      </c>
      <c r="AM66">
        <v>31129</v>
      </c>
      <c r="AN66">
        <v>4806</v>
      </c>
      <c r="AO66">
        <v>3073</v>
      </c>
      <c r="AP66">
        <v>3020</v>
      </c>
      <c r="AQ66">
        <v>2828</v>
      </c>
    </row>
    <row r="67" spans="1:43" x14ac:dyDescent="0.25">
      <c r="A67" s="18" t="s">
        <v>79</v>
      </c>
      <c r="B67">
        <v>2807</v>
      </c>
      <c r="C67">
        <v>24119</v>
      </c>
      <c r="D67">
        <v>23084</v>
      </c>
      <c r="E67">
        <v>25971</v>
      </c>
      <c r="F67">
        <v>21650</v>
      </c>
      <c r="G67">
        <v>21766</v>
      </c>
      <c r="H67">
        <v>17526</v>
      </c>
      <c r="I67">
        <v>11001</v>
      </c>
      <c r="J67">
        <v>5286</v>
      </c>
      <c r="K67">
        <v>3520</v>
      </c>
      <c r="L67">
        <v>3182</v>
      </c>
      <c r="M67">
        <v>3328</v>
      </c>
      <c r="P67" s="18" t="s">
        <v>79</v>
      </c>
      <c r="Q67">
        <v>2802</v>
      </c>
      <c r="R67">
        <v>45836</v>
      </c>
      <c r="S67">
        <v>46379</v>
      </c>
      <c r="T67">
        <v>46406</v>
      </c>
      <c r="U67">
        <v>46248</v>
      </c>
      <c r="V67">
        <v>47160</v>
      </c>
      <c r="W67">
        <v>43632</v>
      </c>
      <c r="X67">
        <v>21025</v>
      </c>
      <c r="Y67">
        <v>3144</v>
      </c>
      <c r="Z67">
        <v>2953</v>
      </c>
      <c r="AA67">
        <v>2887</v>
      </c>
      <c r="AB67">
        <v>2576</v>
      </c>
      <c r="AE67" s="18" t="s">
        <v>79</v>
      </c>
      <c r="AF67">
        <v>2915</v>
      </c>
      <c r="AG67">
        <v>44709</v>
      </c>
      <c r="AH67">
        <v>49685</v>
      </c>
      <c r="AI67">
        <v>47421</v>
      </c>
      <c r="AJ67">
        <v>43505</v>
      </c>
      <c r="AK67">
        <v>46693</v>
      </c>
      <c r="AL67">
        <v>46953</v>
      </c>
      <c r="AM67">
        <v>28509</v>
      </c>
      <c r="AN67">
        <v>4730</v>
      </c>
      <c r="AO67">
        <v>3106</v>
      </c>
      <c r="AP67">
        <v>2850</v>
      </c>
      <c r="AQ67">
        <v>2966</v>
      </c>
    </row>
    <row r="68" spans="1:43" x14ac:dyDescent="0.25">
      <c r="A68" s="18"/>
      <c r="B68">
        <v>2706</v>
      </c>
      <c r="C68">
        <v>23614</v>
      </c>
      <c r="D68">
        <v>23974</v>
      </c>
      <c r="E68">
        <v>23049</v>
      </c>
      <c r="F68">
        <v>20163</v>
      </c>
      <c r="G68">
        <v>20291</v>
      </c>
      <c r="H68">
        <v>15865</v>
      </c>
      <c r="I68">
        <v>11522</v>
      </c>
      <c r="J68">
        <v>5481</v>
      </c>
      <c r="K68">
        <v>3501</v>
      </c>
      <c r="L68">
        <v>3180</v>
      </c>
      <c r="M68">
        <v>3063</v>
      </c>
      <c r="P68" s="18"/>
      <c r="Q68">
        <v>3220</v>
      </c>
      <c r="R68">
        <v>46625</v>
      </c>
      <c r="S68">
        <v>46088</v>
      </c>
      <c r="T68">
        <v>46809</v>
      </c>
      <c r="U68">
        <v>48346</v>
      </c>
      <c r="V68">
        <v>48199</v>
      </c>
      <c r="W68">
        <v>44930</v>
      </c>
      <c r="X68">
        <v>23762</v>
      </c>
      <c r="Y68">
        <v>2904</v>
      </c>
      <c r="Z68">
        <v>2769</v>
      </c>
      <c r="AA68">
        <v>2808</v>
      </c>
      <c r="AB68">
        <v>2509</v>
      </c>
      <c r="AE68" s="18"/>
      <c r="AF68">
        <v>2861</v>
      </c>
      <c r="AG68">
        <v>53037</v>
      </c>
      <c r="AH68">
        <v>46967</v>
      </c>
      <c r="AI68">
        <v>48789</v>
      </c>
      <c r="AJ68">
        <v>47774</v>
      </c>
      <c r="AK68">
        <v>48027</v>
      </c>
      <c r="AL68">
        <v>47404</v>
      </c>
      <c r="AM68">
        <v>36506</v>
      </c>
      <c r="AN68">
        <v>5815</v>
      </c>
      <c r="AO68">
        <v>3063</v>
      </c>
      <c r="AP68">
        <v>3031</v>
      </c>
      <c r="AQ68">
        <v>2895</v>
      </c>
    </row>
    <row r="69" spans="1:43" x14ac:dyDescent="0.25">
      <c r="A69" s="18"/>
      <c r="B69">
        <v>2706</v>
      </c>
      <c r="C69">
        <v>23440</v>
      </c>
      <c r="D69">
        <v>22524</v>
      </c>
      <c r="E69">
        <v>20819</v>
      </c>
      <c r="F69">
        <v>17172</v>
      </c>
      <c r="G69">
        <v>18313</v>
      </c>
      <c r="H69">
        <v>15121</v>
      </c>
      <c r="I69">
        <v>10865</v>
      </c>
      <c r="J69">
        <v>6372</v>
      </c>
      <c r="K69">
        <v>3421</v>
      </c>
      <c r="L69">
        <v>3581</v>
      </c>
      <c r="M69">
        <v>3046</v>
      </c>
      <c r="P69" s="18"/>
      <c r="Q69">
        <v>2718</v>
      </c>
      <c r="R69">
        <v>48004</v>
      </c>
      <c r="S69">
        <v>47965</v>
      </c>
      <c r="T69">
        <v>47798</v>
      </c>
      <c r="U69">
        <v>45630</v>
      </c>
      <c r="V69">
        <v>44171</v>
      </c>
      <c r="W69">
        <v>42881</v>
      </c>
      <c r="X69">
        <v>20218</v>
      </c>
      <c r="Y69">
        <v>2854</v>
      </c>
      <c r="Z69">
        <v>2892</v>
      </c>
      <c r="AA69">
        <v>2849</v>
      </c>
      <c r="AB69">
        <v>2538</v>
      </c>
      <c r="AE69" s="18"/>
      <c r="AF69">
        <v>2827</v>
      </c>
      <c r="AG69">
        <v>47336</v>
      </c>
      <c r="AH69">
        <v>49630</v>
      </c>
      <c r="AI69">
        <v>45886</v>
      </c>
      <c r="AJ69">
        <v>45869</v>
      </c>
      <c r="AK69">
        <v>49242</v>
      </c>
      <c r="AL69">
        <v>43113</v>
      </c>
      <c r="AM69">
        <v>33262</v>
      </c>
      <c r="AN69">
        <v>5091</v>
      </c>
      <c r="AO69">
        <v>3360</v>
      </c>
      <c r="AP69">
        <v>2885</v>
      </c>
      <c r="AQ69">
        <v>2802</v>
      </c>
    </row>
    <row r="70" spans="1:43" x14ac:dyDescent="0.25">
      <c r="A70" s="18" t="s">
        <v>80</v>
      </c>
      <c r="B70">
        <v>2887</v>
      </c>
      <c r="C70">
        <v>22895</v>
      </c>
      <c r="D70">
        <v>21085</v>
      </c>
      <c r="E70">
        <v>23987</v>
      </c>
      <c r="F70">
        <v>22140</v>
      </c>
      <c r="G70">
        <v>18512</v>
      </c>
      <c r="H70">
        <v>14353</v>
      </c>
      <c r="I70">
        <v>9869</v>
      </c>
      <c r="J70">
        <v>6046</v>
      </c>
      <c r="K70">
        <v>3715</v>
      </c>
      <c r="L70">
        <v>3311</v>
      </c>
      <c r="M70">
        <v>3015</v>
      </c>
      <c r="P70" s="18" t="s">
        <v>80</v>
      </c>
      <c r="Q70">
        <v>2505</v>
      </c>
      <c r="R70">
        <v>46351</v>
      </c>
      <c r="S70">
        <v>44001</v>
      </c>
      <c r="T70">
        <v>45959</v>
      </c>
      <c r="U70">
        <v>45297</v>
      </c>
      <c r="V70">
        <v>47213</v>
      </c>
      <c r="W70">
        <v>41043</v>
      </c>
      <c r="X70">
        <v>24586</v>
      </c>
      <c r="Y70">
        <v>2864</v>
      </c>
      <c r="Z70">
        <v>2985</v>
      </c>
      <c r="AA70">
        <v>2860</v>
      </c>
      <c r="AB70">
        <v>2706</v>
      </c>
      <c r="AE70" s="18" t="s">
        <v>80</v>
      </c>
      <c r="AF70">
        <v>2839</v>
      </c>
      <c r="AG70">
        <v>46031</v>
      </c>
      <c r="AH70">
        <v>44514</v>
      </c>
      <c r="AI70">
        <v>43776</v>
      </c>
      <c r="AJ70">
        <v>41994</v>
      </c>
      <c r="AK70">
        <v>44916</v>
      </c>
      <c r="AL70">
        <v>43505</v>
      </c>
      <c r="AM70">
        <v>32651</v>
      </c>
      <c r="AN70">
        <v>4965</v>
      </c>
      <c r="AO70">
        <v>2877</v>
      </c>
      <c r="AP70">
        <v>2942</v>
      </c>
      <c r="AQ70">
        <v>2732</v>
      </c>
    </row>
    <row r="71" spans="1:43" x14ac:dyDescent="0.25">
      <c r="A71" s="18"/>
      <c r="B71">
        <v>2886</v>
      </c>
      <c r="C71">
        <v>21734</v>
      </c>
      <c r="D71">
        <v>22578</v>
      </c>
      <c r="E71">
        <v>21213</v>
      </c>
      <c r="F71">
        <v>20929</v>
      </c>
      <c r="G71">
        <v>17069</v>
      </c>
      <c r="H71">
        <v>15878</v>
      </c>
      <c r="I71">
        <v>10966</v>
      </c>
      <c r="J71">
        <v>6046</v>
      </c>
      <c r="K71">
        <v>3521</v>
      </c>
      <c r="L71">
        <v>3484</v>
      </c>
      <c r="M71">
        <v>3051</v>
      </c>
      <c r="P71" s="18"/>
      <c r="Q71">
        <v>2567</v>
      </c>
      <c r="R71">
        <v>43629</v>
      </c>
      <c r="S71">
        <v>46683</v>
      </c>
      <c r="T71">
        <v>43200</v>
      </c>
      <c r="U71">
        <v>45741</v>
      </c>
      <c r="V71">
        <v>43561</v>
      </c>
      <c r="W71">
        <v>45617</v>
      </c>
      <c r="X71">
        <v>20157</v>
      </c>
      <c r="Y71">
        <v>2867</v>
      </c>
      <c r="Z71">
        <v>2853</v>
      </c>
      <c r="AA71">
        <v>2969</v>
      </c>
      <c r="AB71">
        <v>2757</v>
      </c>
      <c r="AE71" s="18"/>
      <c r="AF71">
        <v>2849</v>
      </c>
      <c r="AG71">
        <v>46122</v>
      </c>
      <c r="AH71">
        <v>45621</v>
      </c>
      <c r="AI71">
        <v>49585</v>
      </c>
      <c r="AJ71">
        <v>47978</v>
      </c>
      <c r="AK71">
        <v>47215</v>
      </c>
      <c r="AL71">
        <v>46454</v>
      </c>
      <c r="AM71">
        <v>29997</v>
      </c>
      <c r="AN71">
        <v>4516</v>
      </c>
      <c r="AO71">
        <v>2971</v>
      </c>
      <c r="AP71">
        <v>2989</v>
      </c>
      <c r="AQ71">
        <v>2828</v>
      </c>
    </row>
    <row r="72" spans="1:43" x14ac:dyDescent="0.25">
      <c r="A72" s="18"/>
      <c r="B72">
        <v>2830</v>
      </c>
      <c r="C72">
        <v>22369</v>
      </c>
      <c r="D72">
        <v>24682</v>
      </c>
      <c r="E72">
        <v>21327</v>
      </c>
      <c r="F72">
        <v>22219</v>
      </c>
      <c r="G72">
        <v>20131</v>
      </c>
      <c r="H72">
        <v>17235</v>
      </c>
      <c r="I72">
        <v>9676</v>
      </c>
      <c r="J72">
        <v>5902</v>
      </c>
      <c r="K72">
        <v>3617</v>
      </c>
      <c r="L72">
        <v>3219</v>
      </c>
      <c r="M72">
        <v>3103</v>
      </c>
      <c r="P72" s="18"/>
      <c r="Q72">
        <v>2513</v>
      </c>
      <c r="R72">
        <v>43428</v>
      </c>
      <c r="S72">
        <v>46272</v>
      </c>
      <c r="T72">
        <v>44544</v>
      </c>
      <c r="U72">
        <v>46704</v>
      </c>
      <c r="V72">
        <v>46226</v>
      </c>
      <c r="W72">
        <v>43268</v>
      </c>
      <c r="X72">
        <v>22494</v>
      </c>
      <c r="Y72">
        <v>2897</v>
      </c>
      <c r="Z72">
        <v>2854</v>
      </c>
      <c r="AA72">
        <v>2816</v>
      </c>
      <c r="AB72">
        <v>2728</v>
      </c>
      <c r="AE72" s="18"/>
      <c r="AF72">
        <v>2845</v>
      </c>
      <c r="AG72">
        <v>51744</v>
      </c>
      <c r="AH72">
        <v>49764</v>
      </c>
      <c r="AI72">
        <v>49247</v>
      </c>
      <c r="AJ72">
        <v>44475</v>
      </c>
      <c r="AK72">
        <v>47021</v>
      </c>
      <c r="AL72">
        <v>47838</v>
      </c>
      <c r="AM72">
        <v>31878</v>
      </c>
      <c r="AN72">
        <v>4827</v>
      </c>
      <c r="AO72">
        <v>2979</v>
      </c>
      <c r="AP72">
        <v>2961</v>
      </c>
      <c r="AQ72">
        <v>2881</v>
      </c>
    </row>
    <row r="73" spans="1:43" x14ac:dyDescent="0.25">
      <c r="A73" s="18" t="s">
        <v>81</v>
      </c>
      <c r="B73">
        <v>2830</v>
      </c>
      <c r="C73">
        <v>21802</v>
      </c>
      <c r="D73">
        <v>21649</v>
      </c>
      <c r="E73">
        <v>20201</v>
      </c>
      <c r="F73">
        <v>18964</v>
      </c>
      <c r="G73">
        <v>20790</v>
      </c>
      <c r="H73">
        <v>16531</v>
      </c>
      <c r="I73">
        <v>9759</v>
      </c>
      <c r="J73">
        <v>5567</v>
      </c>
      <c r="K73">
        <v>3796</v>
      </c>
      <c r="L73">
        <v>3363</v>
      </c>
      <c r="M73">
        <v>3022</v>
      </c>
      <c r="P73" s="18" t="s">
        <v>81</v>
      </c>
      <c r="Q73">
        <v>2559</v>
      </c>
      <c r="R73">
        <v>43067</v>
      </c>
      <c r="S73">
        <v>46876</v>
      </c>
      <c r="T73">
        <v>46021</v>
      </c>
      <c r="U73">
        <v>46984</v>
      </c>
      <c r="V73">
        <v>44112</v>
      </c>
      <c r="W73">
        <v>39709</v>
      </c>
      <c r="X73">
        <v>21325</v>
      </c>
      <c r="Y73">
        <v>2850</v>
      </c>
      <c r="Z73">
        <v>2908</v>
      </c>
      <c r="AA73">
        <v>2811</v>
      </c>
      <c r="AB73">
        <v>2709</v>
      </c>
      <c r="AE73" s="18" t="s">
        <v>81</v>
      </c>
      <c r="AF73">
        <v>2882</v>
      </c>
      <c r="AG73">
        <v>49299</v>
      </c>
      <c r="AH73">
        <v>48112</v>
      </c>
      <c r="AI73">
        <v>51739</v>
      </c>
      <c r="AJ73">
        <v>46077</v>
      </c>
      <c r="AK73">
        <v>47743</v>
      </c>
      <c r="AL73">
        <v>45208</v>
      </c>
      <c r="AM73">
        <v>35510</v>
      </c>
      <c r="AN73">
        <v>5136</v>
      </c>
      <c r="AO73">
        <v>2971</v>
      </c>
      <c r="AP73">
        <v>2801</v>
      </c>
      <c r="AQ73">
        <v>2778</v>
      </c>
    </row>
    <row r="74" spans="1:43" x14ac:dyDescent="0.25">
      <c r="A74" s="18"/>
      <c r="B74">
        <v>2806</v>
      </c>
      <c r="C74">
        <v>21793</v>
      </c>
      <c r="D74">
        <v>22342</v>
      </c>
      <c r="E74">
        <v>18241</v>
      </c>
      <c r="F74">
        <v>18683</v>
      </c>
      <c r="G74">
        <v>20035</v>
      </c>
      <c r="H74">
        <v>15828</v>
      </c>
      <c r="I74">
        <v>9457</v>
      </c>
      <c r="J74">
        <v>5254</v>
      </c>
      <c r="K74">
        <v>3667</v>
      </c>
      <c r="L74">
        <v>3202</v>
      </c>
      <c r="M74">
        <v>3093</v>
      </c>
      <c r="P74" s="18"/>
      <c r="Q74">
        <v>2566</v>
      </c>
      <c r="R74">
        <v>44353</v>
      </c>
      <c r="S74">
        <v>45752</v>
      </c>
      <c r="T74">
        <v>48527</v>
      </c>
      <c r="U74">
        <v>47636</v>
      </c>
      <c r="V74">
        <v>44242</v>
      </c>
      <c r="W74">
        <v>45223</v>
      </c>
      <c r="X74">
        <v>25828</v>
      </c>
      <c r="Y74">
        <v>2850</v>
      </c>
      <c r="Z74">
        <v>2981</v>
      </c>
      <c r="AA74">
        <v>2933</v>
      </c>
      <c r="AB74">
        <v>2747</v>
      </c>
      <c r="AE74" s="18"/>
      <c r="AF74">
        <v>2808</v>
      </c>
      <c r="AG74">
        <v>46137</v>
      </c>
      <c r="AH74">
        <v>49942</v>
      </c>
      <c r="AI74">
        <v>51081</v>
      </c>
      <c r="AJ74">
        <v>50184</v>
      </c>
      <c r="AK74">
        <v>47200</v>
      </c>
      <c r="AL74">
        <v>47550</v>
      </c>
      <c r="AM74">
        <v>36096</v>
      </c>
      <c r="AN74">
        <v>7621</v>
      </c>
      <c r="AO74">
        <v>2929</v>
      </c>
      <c r="AP74">
        <v>2816</v>
      </c>
      <c r="AQ74">
        <v>2747</v>
      </c>
    </row>
    <row r="75" spans="1:43" x14ac:dyDescent="0.25">
      <c r="A75" s="18"/>
      <c r="B75">
        <v>2810</v>
      </c>
      <c r="C75">
        <v>19858</v>
      </c>
      <c r="D75">
        <v>19567</v>
      </c>
      <c r="E75">
        <v>17249</v>
      </c>
      <c r="F75">
        <v>20405</v>
      </c>
      <c r="G75">
        <v>20365</v>
      </c>
      <c r="H75">
        <v>16142</v>
      </c>
      <c r="I75">
        <v>8035</v>
      </c>
      <c r="J75">
        <v>5370</v>
      </c>
      <c r="K75">
        <v>3486</v>
      </c>
      <c r="L75">
        <v>3259</v>
      </c>
      <c r="M75">
        <v>3003</v>
      </c>
      <c r="P75" s="18"/>
      <c r="Q75">
        <v>2658</v>
      </c>
      <c r="R75">
        <v>45574</v>
      </c>
      <c r="S75">
        <v>49571</v>
      </c>
      <c r="T75">
        <v>46206</v>
      </c>
      <c r="U75">
        <v>47019</v>
      </c>
      <c r="V75">
        <v>45350</v>
      </c>
      <c r="W75">
        <v>44444</v>
      </c>
      <c r="X75">
        <v>23634</v>
      </c>
      <c r="Y75">
        <v>3568</v>
      </c>
      <c r="Z75">
        <v>2984</v>
      </c>
      <c r="AA75">
        <v>2798</v>
      </c>
      <c r="AB75">
        <v>2714</v>
      </c>
      <c r="AE75" s="18"/>
      <c r="AF75">
        <v>2773</v>
      </c>
      <c r="AG75">
        <v>46892</v>
      </c>
      <c r="AH75">
        <v>49032</v>
      </c>
      <c r="AI75">
        <v>50119</v>
      </c>
      <c r="AJ75">
        <v>48954</v>
      </c>
      <c r="AK75">
        <v>48325</v>
      </c>
      <c r="AL75">
        <v>46491</v>
      </c>
      <c r="AM75">
        <v>34771</v>
      </c>
      <c r="AN75">
        <v>6529</v>
      </c>
      <c r="AO75">
        <v>2988</v>
      </c>
      <c r="AP75">
        <v>3007</v>
      </c>
      <c r="AQ75">
        <v>2774</v>
      </c>
    </row>
    <row r="76" spans="1:43" x14ac:dyDescent="0.25">
      <c r="A76" s="18" t="s">
        <v>82</v>
      </c>
      <c r="B76">
        <v>2857</v>
      </c>
      <c r="C76">
        <v>20747</v>
      </c>
      <c r="D76">
        <v>20559</v>
      </c>
      <c r="E76">
        <v>20225</v>
      </c>
      <c r="F76">
        <v>18444</v>
      </c>
      <c r="G76">
        <v>17793</v>
      </c>
      <c r="H76">
        <v>15538</v>
      </c>
      <c r="I76">
        <v>8592</v>
      </c>
      <c r="J76">
        <v>5256</v>
      </c>
      <c r="K76">
        <v>3779</v>
      </c>
      <c r="L76">
        <v>3312</v>
      </c>
      <c r="M76">
        <v>3224</v>
      </c>
      <c r="P76" s="18" t="s">
        <v>82</v>
      </c>
      <c r="Q76">
        <v>2810</v>
      </c>
      <c r="R76">
        <v>45163</v>
      </c>
      <c r="S76">
        <v>42725</v>
      </c>
      <c r="T76">
        <v>42088</v>
      </c>
      <c r="U76">
        <v>41725</v>
      </c>
      <c r="V76">
        <v>45892</v>
      </c>
      <c r="W76">
        <v>40106</v>
      </c>
      <c r="X76">
        <v>15785</v>
      </c>
      <c r="Y76">
        <v>3042</v>
      </c>
      <c r="Z76">
        <v>3520</v>
      </c>
      <c r="AA76">
        <v>2910</v>
      </c>
      <c r="AB76">
        <v>2768</v>
      </c>
      <c r="AE76" s="18" t="s">
        <v>82</v>
      </c>
      <c r="AF76">
        <v>2822</v>
      </c>
      <c r="AG76">
        <v>49422</v>
      </c>
      <c r="AH76">
        <v>47972</v>
      </c>
      <c r="AI76">
        <v>45818</v>
      </c>
      <c r="AJ76">
        <v>45905</v>
      </c>
      <c r="AK76">
        <v>43842</v>
      </c>
      <c r="AL76">
        <v>50375</v>
      </c>
      <c r="AM76">
        <v>28394</v>
      </c>
      <c r="AN76">
        <v>4183</v>
      </c>
      <c r="AO76">
        <v>2945</v>
      </c>
      <c r="AP76">
        <v>2964</v>
      </c>
      <c r="AQ76">
        <v>2803</v>
      </c>
    </row>
    <row r="77" spans="1:43" x14ac:dyDescent="0.25">
      <c r="A77" s="18"/>
      <c r="B77">
        <v>2865</v>
      </c>
      <c r="C77">
        <v>20593</v>
      </c>
      <c r="D77">
        <v>20764</v>
      </c>
      <c r="E77">
        <v>19583</v>
      </c>
      <c r="F77">
        <v>18443</v>
      </c>
      <c r="G77">
        <v>17320</v>
      </c>
      <c r="H77">
        <v>13311</v>
      </c>
      <c r="I77">
        <v>7561</v>
      </c>
      <c r="J77">
        <v>4328</v>
      </c>
      <c r="K77">
        <v>3797</v>
      </c>
      <c r="L77">
        <v>4049</v>
      </c>
      <c r="M77">
        <v>3037</v>
      </c>
      <c r="P77" s="18"/>
      <c r="Q77">
        <v>2813</v>
      </c>
      <c r="R77">
        <v>45116</v>
      </c>
      <c r="S77">
        <v>46456</v>
      </c>
      <c r="T77">
        <v>45687</v>
      </c>
      <c r="U77">
        <v>46667</v>
      </c>
      <c r="V77">
        <v>46070</v>
      </c>
      <c r="W77">
        <v>39650</v>
      </c>
      <c r="X77">
        <v>13875</v>
      </c>
      <c r="Y77">
        <v>2986</v>
      </c>
      <c r="Z77">
        <v>2983</v>
      </c>
      <c r="AA77">
        <v>2851</v>
      </c>
      <c r="AB77">
        <v>2799</v>
      </c>
      <c r="AE77" s="18"/>
      <c r="AF77">
        <v>2867</v>
      </c>
      <c r="AG77">
        <v>47369</v>
      </c>
      <c r="AH77">
        <v>45781</v>
      </c>
      <c r="AI77">
        <v>46560</v>
      </c>
      <c r="AJ77">
        <v>48073</v>
      </c>
      <c r="AK77">
        <v>45070</v>
      </c>
      <c r="AL77">
        <v>45551</v>
      </c>
      <c r="AM77">
        <v>23977</v>
      </c>
      <c r="AN77">
        <v>3997</v>
      </c>
      <c r="AO77">
        <v>3109</v>
      </c>
      <c r="AP77">
        <v>3334</v>
      </c>
      <c r="AQ77">
        <v>2993</v>
      </c>
    </row>
    <row r="78" spans="1:43" x14ac:dyDescent="0.25">
      <c r="A78" s="18"/>
      <c r="B78">
        <v>2844</v>
      </c>
      <c r="C78">
        <v>21038</v>
      </c>
      <c r="D78">
        <v>21988</v>
      </c>
      <c r="E78">
        <v>22986</v>
      </c>
      <c r="F78">
        <v>19408</v>
      </c>
      <c r="G78">
        <v>21631</v>
      </c>
      <c r="H78">
        <v>14362</v>
      </c>
      <c r="I78">
        <v>8638</v>
      </c>
      <c r="J78">
        <v>4313</v>
      </c>
      <c r="K78">
        <v>3478</v>
      </c>
      <c r="L78">
        <v>3233</v>
      </c>
      <c r="M78">
        <v>3132</v>
      </c>
      <c r="P78" s="18"/>
      <c r="Q78">
        <v>2887</v>
      </c>
      <c r="R78">
        <v>45266</v>
      </c>
      <c r="S78">
        <v>47421</v>
      </c>
      <c r="T78">
        <v>47272</v>
      </c>
      <c r="U78">
        <v>48267</v>
      </c>
      <c r="V78">
        <v>46702</v>
      </c>
      <c r="W78">
        <v>40300</v>
      </c>
      <c r="X78">
        <v>14324</v>
      </c>
      <c r="Y78">
        <v>3051</v>
      </c>
      <c r="Z78">
        <v>2966</v>
      </c>
      <c r="AA78">
        <v>2842</v>
      </c>
      <c r="AB78">
        <v>2854</v>
      </c>
      <c r="AE78" s="18"/>
      <c r="AF78">
        <v>2992</v>
      </c>
      <c r="AG78">
        <v>45980</v>
      </c>
      <c r="AH78">
        <v>48944</v>
      </c>
      <c r="AI78">
        <v>48179</v>
      </c>
      <c r="AJ78">
        <v>48645</v>
      </c>
      <c r="AK78">
        <v>51354</v>
      </c>
      <c r="AL78">
        <v>55146</v>
      </c>
      <c r="AM78">
        <v>32059</v>
      </c>
      <c r="AN78">
        <v>4281</v>
      </c>
      <c r="AO78">
        <v>2971</v>
      </c>
      <c r="AP78">
        <v>2895</v>
      </c>
      <c r="AQ78">
        <v>2861</v>
      </c>
    </row>
    <row r="79" spans="1:43" x14ac:dyDescent="0.25">
      <c r="A79" s="18" t="s">
        <v>83</v>
      </c>
      <c r="B79">
        <v>2842</v>
      </c>
      <c r="C79">
        <v>18195</v>
      </c>
      <c r="D79">
        <v>19727</v>
      </c>
      <c r="E79">
        <v>19253</v>
      </c>
      <c r="F79">
        <v>15928</v>
      </c>
      <c r="G79">
        <v>15165</v>
      </c>
      <c r="H79">
        <v>13514</v>
      </c>
      <c r="I79">
        <v>7630</v>
      </c>
      <c r="J79">
        <v>3871</v>
      </c>
      <c r="K79">
        <v>3410</v>
      </c>
      <c r="L79">
        <v>3932</v>
      </c>
      <c r="M79">
        <v>3104</v>
      </c>
      <c r="P79" s="18" t="s">
        <v>83</v>
      </c>
      <c r="Q79">
        <v>2825</v>
      </c>
      <c r="R79">
        <v>37729</v>
      </c>
      <c r="S79">
        <v>36547</v>
      </c>
      <c r="T79">
        <v>34136</v>
      </c>
      <c r="U79">
        <v>33875</v>
      </c>
      <c r="V79">
        <v>31470</v>
      </c>
      <c r="W79">
        <v>18422</v>
      </c>
      <c r="X79">
        <v>4544</v>
      </c>
      <c r="Y79">
        <v>3042</v>
      </c>
      <c r="Z79">
        <v>3717</v>
      </c>
      <c r="AA79">
        <v>2903</v>
      </c>
      <c r="AB79">
        <v>2843</v>
      </c>
      <c r="AE79" s="18" t="s">
        <v>83</v>
      </c>
      <c r="AF79">
        <v>2844</v>
      </c>
      <c r="AG79">
        <v>41514</v>
      </c>
      <c r="AH79">
        <v>39279</v>
      </c>
      <c r="AI79">
        <v>34496</v>
      </c>
      <c r="AJ79">
        <v>39801</v>
      </c>
      <c r="AK79">
        <v>34150</v>
      </c>
      <c r="AL79">
        <v>27643</v>
      </c>
      <c r="AM79">
        <v>8364</v>
      </c>
      <c r="AN79">
        <v>3423</v>
      </c>
      <c r="AO79">
        <v>3079</v>
      </c>
      <c r="AP79">
        <v>2923</v>
      </c>
      <c r="AQ79">
        <v>2852</v>
      </c>
    </row>
    <row r="80" spans="1:43" x14ac:dyDescent="0.25">
      <c r="A80" s="18"/>
      <c r="B80">
        <v>2800</v>
      </c>
      <c r="C80">
        <v>18320</v>
      </c>
      <c r="D80">
        <v>19504</v>
      </c>
      <c r="E80">
        <v>18129</v>
      </c>
      <c r="F80">
        <v>16730</v>
      </c>
      <c r="G80">
        <v>14295</v>
      </c>
      <c r="H80">
        <v>12309</v>
      </c>
      <c r="I80">
        <v>6878</v>
      </c>
      <c r="J80">
        <v>3688</v>
      </c>
      <c r="K80">
        <v>4077</v>
      </c>
      <c r="L80">
        <v>3964</v>
      </c>
      <c r="M80">
        <v>2983</v>
      </c>
      <c r="P80" s="18"/>
      <c r="Q80">
        <v>2797</v>
      </c>
      <c r="R80">
        <v>39746</v>
      </c>
      <c r="S80">
        <v>39518</v>
      </c>
      <c r="T80">
        <v>34287</v>
      </c>
      <c r="U80">
        <v>40121</v>
      </c>
      <c r="V80">
        <v>31478</v>
      </c>
      <c r="W80">
        <v>20638</v>
      </c>
      <c r="X80">
        <v>5614</v>
      </c>
      <c r="Y80">
        <v>3068</v>
      </c>
      <c r="Z80">
        <v>3651</v>
      </c>
      <c r="AA80">
        <v>3111</v>
      </c>
      <c r="AB80">
        <v>3085</v>
      </c>
      <c r="AE80" s="18"/>
      <c r="AF80">
        <v>2953</v>
      </c>
      <c r="AG80">
        <v>43431</v>
      </c>
      <c r="AH80">
        <v>37840</v>
      </c>
      <c r="AI80">
        <v>35382</v>
      </c>
      <c r="AJ80">
        <v>43637</v>
      </c>
      <c r="AK80">
        <v>32492</v>
      </c>
      <c r="AL80">
        <v>23296</v>
      </c>
      <c r="AM80">
        <v>8013</v>
      </c>
      <c r="AN80">
        <v>3517</v>
      </c>
      <c r="AO80">
        <v>2910</v>
      </c>
      <c r="AP80">
        <v>3023</v>
      </c>
      <c r="AQ80">
        <v>2879</v>
      </c>
    </row>
    <row r="81" spans="1:43" x14ac:dyDescent="0.25">
      <c r="A81" s="18"/>
      <c r="B81">
        <v>2745</v>
      </c>
      <c r="C81">
        <v>19068</v>
      </c>
      <c r="D81">
        <v>17496</v>
      </c>
      <c r="E81">
        <v>17570</v>
      </c>
      <c r="F81">
        <v>17288</v>
      </c>
      <c r="G81">
        <v>16730</v>
      </c>
      <c r="H81">
        <v>13967</v>
      </c>
      <c r="I81">
        <v>7518</v>
      </c>
      <c r="J81">
        <v>4583</v>
      </c>
      <c r="K81">
        <v>3375</v>
      </c>
      <c r="L81">
        <v>3265</v>
      </c>
      <c r="M81">
        <v>2947</v>
      </c>
      <c r="P81" s="18"/>
      <c r="Q81">
        <v>2768</v>
      </c>
      <c r="R81">
        <v>43451</v>
      </c>
      <c r="S81">
        <v>36884</v>
      </c>
      <c r="T81">
        <v>34090</v>
      </c>
      <c r="U81">
        <v>36238</v>
      </c>
      <c r="V81">
        <v>31999</v>
      </c>
      <c r="W81">
        <v>19757</v>
      </c>
      <c r="X81">
        <v>5171</v>
      </c>
      <c r="Y81">
        <v>3059</v>
      </c>
      <c r="Z81">
        <v>3469</v>
      </c>
      <c r="AA81">
        <v>2925</v>
      </c>
      <c r="AB81">
        <v>2753</v>
      </c>
      <c r="AE81" s="18"/>
      <c r="AF81">
        <v>2735</v>
      </c>
      <c r="AG81">
        <v>41214</v>
      </c>
      <c r="AH81">
        <v>40089</v>
      </c>
      <c r="AI81">
        <v>37444</v>
      </c>
      <c r="AJ81">
        <v>38342</v>
      </c>
      <c r="AK81">
        <v>35498</v>
      </c>
      <c r="AL81">
        <v>22562</v>
      </c>
      <c r="AM81">
        <v>8209</v>
      </c>
      <c r="AN81">
        <v>3299</v>
      </c>
      <c r="AO81">
        <v>3236</v>
      </c>
      <c r="AP81">
        <v>2966</v>
      </c>
      <c r="AQ81">
        <v>2949</v>
      </c>
    </row>
    <row r="82" spans="1:43" x14ac:dyDescent="0.25">
      <c r="A82" s="18" t="s">
        <v>84</v>
      </c>
      <c r="B82">
        <v>2840</v>
      </c>
      <c r="C82">
        <v>17872</v>
      </c>
      <c r="D82">
        <v>16804</v>
      </c>
      <c r="E82">
        <v>17112</v>
      </c>
      <c r="F82">
        <v>15218</v>
      </c>
      <c r="G82">
        <v>13125</v>
      </c>
      <c r="H82">
        <v>10107</v>
      </c>
      <c r="I82">
        <v>5481</v>
      </c>
      <c r="J82">
        <v>3589</v>
      </c>
      <c r="K82">
        <v>3258</v>
      </c>
      <c r="L82">
        <v>3268</v>
      </c>
      <c r="M82">
        <v>2976</v>
      </c>
      <c r="P82" s="18" t="s">
        <v>84</v>
      </c>
      <c r="Q82">
        <v>2825</v>
      </c>
      <c r="R82">
        <v>19306</v>
      </c>
      <c r="S82">
        <v>18306</v>
      </c>
      <c r="T82">
        <v>19136</v>
      </c>
      <c r="U82">
        <v>17592</v>
      </c>
      <c r="V82">
        <v>15976</v>
      </c>
      <c r="W82">
        <v>9221</v>
      </c>
      <c r="X82">
        <v>3438</v>
      </c>
      <c r="Y82">
        <v>3049</v>
      </c>
      <c r="Z82">
        <v>2954</v>
      </c>
      <c r="AA82">
        <v>2952</v>
      </c>
      <c r="AB82">
        <v>2785</v>
      </c>
      <c r="AE82" s="18" t="s">
        <v>84</v>
      </c>
      <c r="AF82">
        <v>2862</v>
      </c>
      <c r="AG82">
        <v>11787</v>
      </c>
      <c r="AH82">
        <v>10808</v>
      </c>
      <c r="AI82">
        <v>10544</v>
      </c>
      <c r="AJ82">
        <v>11375</v>
      </c>
      <c r="AK82">
        <v>8556</v>
      </c>
      <c r="AL82">
        <v>4263</v>
      </c>
      <c r="AM82">
        <v>3470</v>
      </c>
      <c r="AN82">
        <v>2953</v>
      </c>
      <c r="AO82">
        <v>2958</v>
      </c>
      <c r="AP82">
        <v>2883</v>
      </c>
      <c r="AQ82">
        <v>2723</v>
      </c>
    </row>
    <row r="83" spans="1:43" x14ac:dyDescent="0.25">
      <c r="A83" s="18"/>
      <c r="B83">
        <v>2911</v>
      </c>
      <c r="C83">
        <v>16391</v>
      </c>
      <c r="D83">
        <v>17108</v>
      </c>
      <c r="E83">
        <v>16587</v>
      </c>
      <c r="F83">
        <v>15506</v>
      </c>
      <c r="G83">
        <v>12493</v>
      </c>
      <c r="H83">
        <v>9993</v>
      </c>
      <c r="I83">
        <v>5500</v>
      </c>
      <c r="J83">
        <v>3609</v>
      </c>
      <c r="K83">
        <v>3304</v>
      </c>
      <c r="L83">
        <v>3204</v>
      </c>
      <c r="M83">
        <v>3067</v>
      </c>
      <c r="P83" s="18"/>
      <c r="Q83">
        <v>2882</v>
      </c>
      <c r="R83">
        <v>18754</v>
      </c>
      <c r="S83">
        <v>19276</v>
      </c>
      <c r="T83">
        <v>18281</v>
      </c>
      <c r="U83">
        <v>17723</v>
      </c>
      <c r="V83">
        <v>15164</v>
      </c>
      <c r="W83">
        <v>9245</v>
      </c>
      <c r="X83">
        <v>3504</v>
      </c>
      <c r="Y83">
        <v>3047</v>
      </c>
      <c r="Z83">
        <v>3018</v>
      </c>
      <c r="AA83">
        <v>2891</v>
      </c>
      <c r="AB83">
        <v>2904</v>
      </c>
      <c r="AE83" s="18"/>
      <c r="AF83">
        <v>2860</v>
      </c>
      <c r="AG83">
        <v>12818</v>
      </c>
      <c r="AH83">
        <v>11091</v>
      </c>
      <c r="AI83">
        <v>10260</v>
      </c>
      <c r="AJ83">
        <v>11175</v>
      </c>
      <c r="AK83">
        <v>6731</v>
      </c>
      <c r="AL83">
        <v>4428</v>
      </c>
      <c r="AM83">
        <v>3497</v>
      </c>
      <c r="AN83">
        <v>3049</v>
      </c>
      <c r="AO83">
        <v>2966</v>
      </c>
      <c r="AP83">
        <v>2984</v>
      </c>
      <c r="AQ83">
        <v>3006</v>
      </c>
    </row>
    <row r="84" spans="1:43" x14ac:dyDescent="0.25">
      <c r="A84" s="18"/>
      <c r="B84">
        <v>2897</v>
      </c>
      <c r="C84">
        <v>17119</v>
      </c>
      <c r="D84">
        <v>17169</v>
      </c>
      <c r="E84">
        <v>16411</v>
      </c>
      <c r="F84">
        <v>15782</v>
      </c>
      <c r="G84">
        <v>13684</v>
      </c>
      <c r="H84">
        <v>10653</v>
      </c>
      <c r="I84">
        <v>5926</v>
      </c>
      <c r="J84">
        <v>3794</v>
      </c>
      <c r="K84">
        <v>3316</v>
      </c>
      <c r="L84">
        <v>3287</v>
      </c>
      <c r="M84">
        <v>3130</v>
      </c>
      <c r="P84" s="18"/>
      <c r="Q84">
        <v>2938</v>
      </c>
      <c r="R84">
        <v>20499</v>
      </c>
      <c r="S84">
        <v>20329</v>
      </c>
      <c r="T84">
        <v>20238</v>
      </c>
      <c r="U84">
        <v>19149</v>
      </c>
      <c r="V84">
        <v>17816</v>
      </c>
      <c r="W84">
        <v>11041</v>
      </c>
      <c r="X84">
        <v>3474</v>
      </c>
      <c r="Y84">
        <v>3168</v>
      </c>
      <c r="Z84">
        <v>3163</v>
      </c>
      <c r="AA84">
        <v>3034</v>
      </c>
      <c r="AB84">
        <v>2888</v>
      </c>
      <c r="AE84" s="18"/>
      <c r="AF84">
        <v>2843</v>
      </c>
      <c r="AG84">
        <v>11816</v>
      </c>
      <c r="AH84">
        <v>11493</v>
      </c>
      <c r="AI84">
        <v>11004</v>
      </c>
      <c r="AJ84">
        <v>8867</v>
      </c>
      <c r="AK84">
        <v>7620</v>
      </c>
      <c r="AL84">
        <v>4757</v>
      </c>
      <c r="AM84">
        <v>3362</v>
      </c>
      <c r="AN84">
        <v>3059</v>
      </c>
      <c r="AO84">
        <v>2989</v>
      </c>
      <c r="AP84">
        <v>2873</v>
      </c>
      <c r="AQ84">
        <v>2834</v>
      </c>
    </row>
    <row r="85" spans="1:43" x14ac:dyDescent="0.25">
      <c r="A85" s="18" t="s">
        <v>85</v>
      </c>
      <c r="B85">
        <v>2877</v>
      </c>
      <c r="C85">
        <v>18062</v>
      </c>
      <c r="D85">
        <v>17444</v>
      </c>
      <c r="E85">
        <v>15357</v>
      </c>
      <c r="F85">
        <v>15074</v>
      </c>
      <c r="G85">
        <v>12951</v>
      </c>
      <c r="H85">
        <v>12494</v>
      </c>
      <c r="I85">
        <v>6203</v>
      </c>
      <c r="J85">
        <v>3861</v>
      </c>
      <c r="K85">
        <v>3502</v>
      </c>
      <c r="L85">
        <v>3234</v>
      </c>
      <c r="M85">
        <v>3141</v>
      </c>
      <c r="P85" s="18" t="s">
        <v>85</v>
      </c>
      <c r="Q85">
        <v>2802</v>
      </c>
      <c r="R85">
        <v>18724</v>
      </c>
      <c r="S85">
        <v>18674</v>
      </c>
      <c r="T85">
        <v>18827</v>
      </c>
      <c r="U85">
        <v>17174</v>
      </c>
      <c r="V85">
        <v>16050</v>
      </c>
      <c r="W85">
        <v>10057</v>
      </c>
      <c r="X85">
        <v>3260</v>
      </c>
      <c r="Y85">
        <v>3030</v>
      </c>
      <c r="Z85">
        <v>2991</v>
      </c>
      <c r="AA85">
        <v>3041</v>
      </c>
      <c r="AB85">
        <v>2836</v>
      </c>
      <c r="AE85" s="18" t="s">
        <v>85</v>
      </c>
      <c r="AF85">
        <v>2813</v>
      </c>
      <c r="AG85">
        <v>6365</v>
      </c>
      <c r="AH85">
        <v>5020</v>
      </c>
      <c r="AI85">
        <v>4813</v>
      </c>
      <c r="AJ85">
        <v>5249</v>
      </c>
      <c r="AK85">
        <v>3889</v>
      </c>
      <c r="AL85">
        <v>3304</v>
      </c>
      <c r="AM85">
        <v>2960</v>
      </c>
      <c r="AN85">
        <v>3038</v>
      </c>
      <c r="AO85">
        <v>2900</v>
      </c>
      <c r="AP85">
        <v>3093</v>
      </c>
      <c r="AQ85">
        <v>2840</v>
      </c>
    </row>
    <row r="86" spans="1:43" x14ac:dyDescent="0.25">
      <c r="A86" s="18"/>
      <c r="B86">
        <v>2840</v>
      </c>
      <c r="C86">
        <v>16966</v>
      </c>
      <c r="D86">
        <v>17231</v>
      </c>
      <c r="E86">
        <v>17799</v>
      </c>
      <c r="F86">
        <v>16332</v>
      </c>
      <c r="G86">
        <v>13168</v>
      </c>
      <c r="H86">
        <v>10051</v>
      </c>
      <c r="I86">
        <v>5387</v>
      </c>
      <c r="J86">
        <v>3654</v>
      </c>
      <c r="K86">
        <v>3272</v>
      </c>
      <c r="L86">
        <v>3236</v>
      </c>
      <c r="M86">
        <v>3069</v>
      </c>
      <c r="P86" s="18"/>
      <c r="Q86">
        <v>2786</v>
      </c>
      <c r="R86">
        <v>20171</v>
      </c>
      <c r="S86">
        <v>20502</v>
      </c>
      <c r="T86">
        <v>18062</v>
      </c>
      <c r="U86">
        <v>19745</v>
      </c>
      <c r="V86">
        <v>16472</v>
      </c>
      <c r="W86">
        <v>10760</v>
      </c>
      <c r="X86">
        <v>3304</v>
      </c>
      <c r="Y86">
        <v>2938</v>
      </c>
      <c r="Z86">
        <v>2943</v>
      </c>
      <c r="AA86">
        <v>2894</v>
      </c>
      <c r="AB86">
        <v>2748</v>
      </c>
      <c r="AE86" s="18"/>
      <c r="AF86">
        <v>2861</v>
      </c>
      <c r="AG86">
        <v>5755</v>
      </c>
      <c r="AH86">
        <v>5212</v>
      </c>
      <c r="AI86">
        <v>5218</v>
      </c>
      <c r="AJ86">
        <v>4680</v>
      </c>
      <c r="AK86">
        <v>3681</v>
      </c>
      <c r="AL86">
        <v>3303</v>
      </c>
      <c r="AM86">
        <v>3014</v>
      </c>
      <c r="AN86">
        <v>3044</v>
      </c>
      <c r="AO86">
        <v>2992</v>
      </c>
      <c r="AP86">
        <v>2858</v>
      </c>
      <c r="AQ86">
        <v>2983</v>
      </c>
    </row>
    <row r="87" spans="1:43" x14ac:dyDescent="0.25">
      <c r="A87" s="18"/>
      <c r="B87">
        <v>2819</v>
      </c>
      <c r="C87">
        <v>16983</v>
      </c>
      <c r="D87">
        <v>15442</v>
      </c>
      <c r="E87">
        <v>15759</v>
      </c>
      <c r="F87">
        <v>14663</v>
      </c>
      <c r="G87">
        <v>12502</v>
      </c>
      <c r="H87">
        <v>10870</v>
      </c>
      <c r="I87">
        <v>5614</v>
      </c>
      <c r="J87">
        <v>3852</v>
      </c>
      <c r="K87">
        <v>3254</v>
      </c>
      <c r="L87">
        <v>3281</v>
      </c>
      <c r="M87">
        <v>2961</v>
      </c>
      <c r="P87" s="18"/>
      <c r="Q87">
        <v>2723</v>
      </c>
      <c r="R87">
        <v>19759</v>
      </c>
      <c r="S87">
        <v>17562</v>
      </c>
      <c r="T87">
        <v>20568</v>
      </c>
      <c r="U87">
        <v>17037</v>
      </c>
      <c r="V87">
        <v>15092</v>
      </c>
      <c r="W87">
        <v>10481</v>
      </c>
      <c r="X87">
        <v>3348</v>
      </c>
      <c r="Y87">
        <v>2969</v>
      </c>
      <c r="Z87">
        <v>2944</v>
      </c>
      <c r="AA87">
        <v>2968</v>
      </c>
      <c r="AB87">
        <v>2754</v>
      </c>
      <c r="AE87" s="18"/>
      <c r="AF87">
        <v>2828</v>
      </c>
      <c r="AG87">
        <v>5773</v>
      </c>
      <c r="AH87">
        <v>5367</v>
      </c>
      <c r="AI87">
        <v>5939</v>
      </c>
      <c r="AJ87">
        <v>4569</v>
      </c>
      <c r="AK87">
        <v>3700</v>
      </c>
      <c r="AL87">
        <v>3334</v>
      </c>
      <c r="AM87">
        <v>3169</v>
      </c>
      <c r="AN87">
        <v>3062</v>
      </c>
      <c r="AO87">
        <v>3013</v>
      </c>
      <c r="AP87">
        <v>2930</v>
      </c>
      <c r="AQ87">
        <v>2763</v>
      </c>
    </row>
  </sheetData>
  <mergeCells count="72">
    <mergeCell ref="AE85:AE87"/>
    <mergeCell ref="AE47:AE49"/>
    <mergeCell ref="AE50:AE52"/>
    <mergeCell ref="AE53:AE55"/>
    <mergeCell ref="AE56:AE58"/>
    <mergeCell ref="AE64:AE66"/>
    <mergeCell ref="AE67:AE69"/>
    <mergeCell ref="AE70:AE72"/>
    <mergeCell ref="AE73:AE75"/>
    <mergeCell ref="AE76:AE78"/>
    <mergeCell ref="AE79:AE81"/>
    <mergeCell ref="AE82:AE84"/>
    <mergeCell ref="AE44:AE46"/>
    <mergeCell ref="AE5:AE7"/>
    <mergeCell ref="AE8:AE10"/>
    <mergeCell ref="AE11:AE13"/>
    <mergeCell ref="AE14:AE16"/>
    <mergeCell ref="AE17:AE19"/>
    <mergeCell ref="AE20:AE22"/>
    <mergeCell ref="AE23:AE25"/>
    <mergeCell ref="AE26:AE28"/>
    <mergeCell ref="AE35:AE37"/>
    <mergeCell ref="AE38:AE40"/>
    <mergeCell ref="AE41:AE43"/>
    <mergeCell ref="P85:P87"/>
    <mergeCell ref="P47:P49"/>
    <mergeCell ref="P50:P52"/>
    <mergeCell ref="P53:P55"/>
    <mergeCell ref="P56:P58"/>
    <mergeCell ref="P64:P66"/>
    <mergeCell ref="P67:P69"/>
    <mergeCell ref="P70:P72"/>
    <mergeCell ref="P73:P75"/>
    <mergeCell ref="P76:P78"/>
    <mergeCell ref="P79:P81"/>
    <mergeCell ref="P82:P84"/>
    <mergeCell ref="P44:P46"/>
    <mergeCell ref="P5:P7"/>
    <mergeCell ref="P8:P10"/>
    <mergeCell ref="P11:P13"/>
    <mergeCell ref="P14:P16"/>
    <mergeCell ref="P17:P19"/>
    <mergeCell ref="P20:P22"/>
    <mergeCell ref="P23:P25"/>
    <mergeCell ref="P26:P28"/>
    <mergeCell ref="P35:P37"/>
    <mergeCell ref="P38:P40"/>
    <mergeCell ref="P41:P43"/>
    <mergeCell ref="A85:A87"/>
    <mergeCell ref="A47:A49"/>
    <mergeCell ref="A50:A52"/>
    <mergeCell ref="A53:A55"/>
    <mergeCell ref="A56:A58"/>
    <mergeCell ref="A64:A66"/>
    <mergeCell ref="A67:A69"/>
    <mergeCell ref="A70:A72"/>
    <mergeCell ref="A73:A75"/>
    <mergeCell ref="A76:A78"/>
    <mergeCell ref="A79:A81"/>
    <mergeCell ref="A82:A84"/>
    <mergeCell ref="A44:A46"/>
    <mergeCell ref="A5:A7"/>
    <mergeCell ref="A8:A10"/>
    <mergeCell ref="A11:A13"/>
    <mergeCell ref="A14:A16"/>
    <mergeCell ref="A17:A19"/>
    <mergeCell ref="A20:A22"/>
    <mergeCell ref="A23:A25"/>
    <mergeCell ref="A26:A28"/>
    <mergeCell ref="A35:A37"/>
    <mergeCell ref="A38:A40"/>
    <mergeCell ref="A41:A4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Q51"/>
  <sheetViews>
    <sheetView topLeftCell="S1" workbookViewId="0">
      <selection activeCell="T22" sqref="T22"/>
    </sheetView>
  </sheetViews>
  <sheetFormatPr defaultColWidth="8.85546875" defaultRowHeight="15" x14ac:dyDescent="0.25"/>
  <cols>
    <col min="1" max="1" width="24.7109375" customWidth="1"/>
    <col min="16" max="16" width="24.7109375" customWidth="1"/>
    <col min="31" max="31" width="24.7109375" customWidth="1"/>
  </cols>
  <sheetData>
    <row r="1" spans="1:43" x14ac:dyDescent="0.25">
      <c r="A1" t="s">
        <v>96</v>
      </c>
      <c r="P1" t="s">
        <v>97</v>
      </c>
      <c r="AE1" t="s">
        <v>98</v>
      </c>
    </row>
    <row r="2" spans="1:43" x14ac:dyDescent="0.25">
      <c r="A2" t="s">
        <v>75</v>
      </c>
      <c r="P2" t="s">
        <v>75</v>
      </c>
      <c r="AE2" t="s">
        <v>75</v>
      </c>
    </row>
    <row r="3" spans="1:43" x14ac:dyDescent="0.25">
      <c r="A3" s="2">
        <v>44032</v>
      </c>
      <c r="C3" t="s">
        <v>21</v>
      </c>
      <c r="P3" s="2">
        <v>44027</v>
      </c>
      <c r="R3" t="s">
        <v>21</v>
      </c>
      <c r="AE3" s="2">
        <v>44027</v>
      </c>
      <c r="AG3" t="s">
        <v>21</v>
      </c>
    </row>
    <row r="4" spans="1:43" x14ac:dyDescent="0.25">
      <c r="A4" t="s">
        <v>76</v>
      </c>
      <c r="B4" t="s">
        <v>77</v>
      </c>
      <c r="C4">
        <v>-0.28999999999999998</v>
      </c>
      <c r="D4">
        <v>0.18</v>
      </c>
      <c r="E4">
        <v>0.66</v>
      </c>
      <c r="F4">
        <v>1.1399999999999999</v>
      </c>
      <c r="G4">
        <v>1.61</v>
      </c>
      <c r="H4">
        <v>2.09</v>
      </c>
      <c r="I4">
        <v>2.57</v>
      </c>
      <c r="J4">
        <v>3.05</v>
      </c>
      <c r="K4">
        <v>3.52</v>
      </c>
      <c r="L4">
        <v>4</v>
      </c>
      <c r="M4">
        <v>4.4800000000000004</v>
      </c>
      <c r="P4" t="s">
        <v>76</v>
      </c>
      <c r="Q4" t="s">
        <v>77</v>
      </c>
      <c r="R4">
        <v>-0.28999999999999998</v>
      </c>
      <c r="S4">
        <v>0.18</v>
      </c>
      <c r="T4">
        <v>0.66</v>
      </c>
      <c r="U4">
        <v>1.1399999999999999</v>
      </c>
      <c r="V4">
        <v>1.61</v>
      </c>
      <c r="W4">
        <v>2.09</v>
      </c>
      <c r="X4">
        <v>2.57</v>
      </c>
      <c r="Y4">
        <v>3.05</v>
      </c>
      <c r="Z4">
        <v>3.52</v>
      </c>
      <c r="AA4">
        <v>4</v>
      </c>
      <c r="AB4">
        <v>4.4800000000000004</v>
      </c>
      <c r="AE4" t="s">
        <v>76</v>
      </c>
      <c r="AF4" t="s">
        <v>77</v>
      </c>
      <c r="AG4">
        <v>-0.28999999999999998</v>
      </c>
      <c r="AH4">
        <v>0.18</v>
      </c>
      <c r="AI4">
        <v>0.66</v>
      </c>
      <c r="AJ4">
        <v>1.1399999999999999</v>
      </c>
      <c r="AK4">
        <v>1.61</v>
      </c>
      <c r="AL4">
        <v>2.09</v>
      </c>
      <c r="AM4">
        <v>2.57</v>
      </c>
      <c r="AN4">
        <v>3.05</v>
      </c>
      <c r="AO4">
        <v>3.52</v>
      </c>
      <c r="AP4">
        <v>4</v>
      </c>
      <c r="AQ4">
        <v>4.4800000000000004</v>
      </c>
    </row>
    <row r="5" spans="1:43" x14ac:dyDescent="0.25">
      <c r="A5" s="18" t="s">
        <v>78</v>
      </c>
      <c r="B5">
        <v>3252</v>
      </c>
      <c r="C5">
        <v>18124</v>
      </c>
      <c r="D5">
        <v>19681</v>
      </c>
      <c r="E5">
        <v>19065</v>
      </c>
      <c r="F5">
        <v>17149</v>
      </c>
      <c r="G5">
        <v>17162</v>
      </c>
      <c r="H5">
        <v>17676</v>
      </c>
      <c r="I5">
        <v>18496</v>
      </c>
      <c r="J5">
        <v>16142</v>
      </c>
      <c r="K5">
        <v>11314</v>
      </c>
      <c r="L5">
        <v>4367</v>
      </c>
      <c r="M5">
        <v>3578</v>
      </c>
      <c r="P5" s="18" t="s">
        <v>78</v>
      </c>
      <c r="Q5" s="4">
        <v>2132</v>
      </c>
      <c r="R5">
        <v>39356</v>
      </c>
      <c r="S5">
        <v>36830</v>
      </c>
      <c r="T5">
        <v>38608</v>
      </c>
      <c r="U5">
        <v>38665</v>
      </c>
      <c r="V5">
        <v>38765</v>
      </c>
      <c r="W5">
        <v>37851</v>
      </c>
      <c r="X5">
        <v>34671</v>
      </c>
      <c r="Y5">
        <v>3893</v>
      </c>
      <c r="Z5">
        <v>2288</v>
      </c>
      <c r="AA5">
        <v>2313</v>
      </c>
      <c r="AB5">
        <v>2107</v>
      </c>
      <c r="AE5" s="18" t="s">
        <v>78</v>
      </c>
      <c r="AF5" s="4">
        <v>2003</v>
      </c>
      <c r="AG5">
        <v>39837</v>
      </c>
      <c r="AH5">
        <v>40735</v>
      </c>
      <c r="AI5">
        <v>38907</v>
      </c>
      <c r="AJ5">
        <v>39453</v>
      </c>
      <c r="AK5">
        <v>39301</v>
      </c>
      <c r="AL5">
        <v>39270</v>
      </c>
      <c r="AM5">
        <v>39944</v>
      </c>
      <c r="AN5">
        <v>13762</v>
      </c>
      <c r="AO5">
        <v>2176</v>
      </c>
      <c r="AP5">
        <v>2157</v>
      </c>
      <c r="AQ5">
        <v>2035</v>
      </c>
    </row>
    <row r="6" spans="1:43" x14ac:dyDescent="0.25">
      <c r="A6" s="18"/>
      <c r="B6">
        <v>3276</v>
      </c>
      <c r="C6">
        <v>20139</v>
      </c>
      <c r="D6">
        <v>20795</v>
      </c>
      <c r="E6">
        <v>17963</v>
      </c>
      <c r="F6">
        <v>20147</v>
      </c>
      <c r="G6">
        <v>17293</v>
      </c>
      <c r="H6">
        <v>16497</v>
      </c>
      <c r="I6">
        <v>17094</v>
      </c>
      <c r="J6">
        <v>14738</v>
      </c>
      <c r="K6">
        <v>7052</v>
      </c>
      <c r="L6">
        <v>3810</v>
      </c>
      <c r="M6">
        <v>3555</v>
      </c>
      <c r="P6" s="18"/>
      <c r="Q6" s="4">
        <v>2182</v>
      </c>
      <c r="R6">
        <v>38511</v>
      </c>
      <c r="S6">
        <v>38583</v>
      </c>
      <c r="T6">
        <v>38498</v>
      </c>
      <c r="U6">
        <v>39849</v>
      </c>
      <c r="V6">
        <v>39762</v>
      </c>
      <c r="W6">
        <v>37965</v>
      </c>
      <c r="X6">
        <v>32846</v>
      </c>
      <c r="Y6">
        <v>2569</v>
      </c>
      <c r="Z6">
        <v>2339</v>
      </c>
      <c r="AA6">
        <v>2276</v>
      </c>
      <c r="AB6">
        <v>2058</v>
      </c>
      <c r="AE6" s="18"/>
      <c r="AF6" s="4">
        <v>2076</v>
      </c>
      <c r="AG6">
        <v>40270</v>
      </c>
      <c r="AH6">
        <v>40775</v>
      </c>
      <c r="AI6">
        <v>42383</v>
      </c>
      <c r="AJ6">
        <v>43368</v>
      </c>
      <c r="AK6">
        <v>42698</v>
      </c>
      <c r="AL6">
        <v>39642</v>
      </c>
      <c r="AM6">
        <v>41191</v>
      </c>
      <c r="AN6">
        <v>6566</v>
      </c>
      <c r="AO6">
        <v>2124</v>
      </c>
      <c r="AP6">
        <v>2112</v>
      </c>
      <c r="AQ6">
        <v>2091</v>
      </c>
    </row>
    <row r="7" spans="1:43" x14ac:dyDescent="0.25">
      <c r="A7" s="18"/>
      <c r="B7">
        <v>3258</v>
      </c>
      <c r="C7">
        <v>19237</v>
      </c>
      <c r="D7">
        <v>20493</v>
      </c>
      <c r="E7">
        <v>17457</v>
      </c>
      <c r="F7">
        <v>16586</v>
      </c>
      <c r="G7">
        <v>19923</v>
      </c>
      <c r="H7">
        <v>16060</v>
      </c>
      <c r="I7">
        <v>14885</v>
      </c>
      <c r="J7">
        <v>11495</v>
      </c>
      <c r="K7">
        <v>5261</v>
      </c>
      <c r="L7">
        <v>3753</v>
      </c>
      <c r="M7">
        <v>3507</v>
      </c>
      <c r="P7" s="18"/>
      <c r="Q7" s="4">
        <v>2182</v>
      </c>
      <c r="R7">
        <v>38657</v>
      </c>
      <c r="S7">
        <v>39150</v>
      </c>
      <c r="T7">
        <v>38572</v>
      </c>
      <c r="U7">
        <v>38066</v>
      </c>
      <c r="V7">
        <v>38979</v>
      </c>
      <c r="W7">
        <v>37909</v>
      </c>
      <c r="X7">
        <v>34711</v>
      </c>
      <c r="Y7">
        <v>2830</v>
      </c>
      <c r="Z7">
        <v>2344</v>
      </c>
      <c r="AA7">
        <v>2236</v>
      </c>
      <c r="AB7">
        <v>2194</v>
      </c>
      <c r="AE7" s="18"/>
      <c r="AF7" s="4">
        <v>2018</v>
      </c>
      <c r="AG7">
        <v>41759</v>
      </c>
      <c r="AH7">
        <v>42784</v>
      </c>
      <c r="AI7">
        <v>43222</v>
      </c>
      <c r="AJ7">
        <v>41904</v>
      </c>
      <c r="AK7">
        <v>43744</v>
      </c>
      <c r="AL7">
        <v>44211</v>
      </c>
      <c r="AM7">
        <v>43771</v>
      </c>
      <c r="AN7">
        <v>9901</v>
      </c>
      <c r="AO7">
        <v>2179</v>
      </c>
      <c r="AP7">
        <v>2207</v>
      </c>
      <c r="AQ7">
        <v>2106</v>
      </c>
    </row>
    <row r="8" spans="1:43" x14ac:dyDescent="0.25">
      <c r="A8" s="18" t="s">
        <v>83</v>
      </c>
      <c r="B8">
        <v>3243</v>
      </c>
      <c r="C8">
        <v>21847</v>
      </c>
      <c r="D8">
        <v>19671</v>
      </c>
      <c r="E8">
        <v>19660</v>
      </c>
      <c r="F8">
        <v>18474</v>
      </c>
      <c r="G8">
        <v>19178</v>
      </c>
      <c r="H8">
        <v>20279</v>
      </c>
      <c r="I8">
        <v>17162</v>
      </c>
      <c r="J8">
        <v>14590</v>
      </c>
      <c r="K8">
        <v>8914</v>
      </c>
      <c r="L8">
        <v>4166</v>
      </c>
      <c r="M8">
        <v>3573</v>
      </c>
      <c r="P8" s="18" t="s">
        <v>83</v>
      </c>
      <c r="Q8" s="4">
        <v>2186</v>
      </c>
      <c r="R8">
        <v>38002</v>
      </c>
      <c r="S8">
        <v>37618</v>
      </c>
      <c r="T8">
        <v>38279</v>
      </c>
      <c r="U8">
        <v>36671</v>
      </c>
      <c r="V8">
        <v>37371</v>
      </c>
      <c r="W8">
        <v>39088</v>
      </c>
      <c r="X8">
        <v>28893</v>
      </c>
      <c r="Y8">
        <v>2464</v>
      </c>
      <c r="Z8">
        <v>2206</v>
      </c>
      <c r="AA8">
        <v>2284</v>
      </c>
      <c r="AB8">
        <v>2136</v>
      </c>
      <c r="AE8" s="18" t="s">
        <v>83</v>
      </c>
      <c r="AF8" s="4">
        <v>1987</v>
      </c>
      <c r="AG8">
        <v>40083</v>
      </c>
      <c r="AH8">
        <v>42239</v>
      </c>
      <c r="AI8">
        <v>40962</v>
      </c>
      <c r="AJ8">
        <v>42683</v>
      </c>
      <c r="AK8">
        <v>41638</v>
      </c>
      <c r="AL8">
        <v>41223</v>
      </c>
      <c r="AM8">
        <v>34881</v>
      </c>
      <c r="AN8">
        <v>5996</v>
      </c>
      <c r="AO8">
        <v>2157</v>
      </c>
      <c r="AP8">
        <v>2105</v>
      </c>
      <c r="AQ8">
        <v>2042</v>
      </c>
    </row>
    <row r="9" spans="1:43" x14ac:dyDescent="0.25">
      <c r="A9" s="18"/>
      <c r="B9">
        <v>3240</v>
      </c>
      <c r="C9">
        <v>19785</v>
      </c>
      <c r="D9">
        <v>18497</v>
      </c>
      <c r="E9">
        <v>19180</v>
      </c>
      <c r="F9">
        <v>18917</v>
      </c>
      <c r="G9">
        <v>17446</v>
      </c>
      <c r="H9">
        <v>17809</v>
      </c>
      <c r="I9">
        <v>14279</v>
      </c>
      <c r="J9">
        <v>9680</v>
      </c>
      <c r="K9">
        <v>4916</v>
      </c>
      <c r="L9">
        <v>3773</v>
      </c>
      <c r="M9">
        <v>3505</v>
      </c>
      <c r="P9" s="18"/>
      <c r="Q9" s="4">
        <v>2131</v>
      </c>
      <c r="R9">
        <v>38730</v>
      </c>
      <c r="S9">
        <v>39462</v>
      </c>
      <c r="T9">
        <v>40413</v>
      </c>
      <c r="U9">
        <v>40909</v>
      </c>
      <c r="V9">
        <v>40379</v>
      </c>
      <c r="W9">
        <v>37247</v>
      </c>
      <c r="X9">
        <v>30290</v>
      </c>
      <c r="Y9">
        <v>2459</v>
      </c>
      <c r="Z9">
        <v>2375</v>
      </c>
      <c r="AA9">
        <v>2229</v>
      </c>
      <c r="AB9">
        <v>2144</v>
      </c>
      <c r="AE9" s="18"/>
      <c r="AF9" s="4">
        <v>1988</v>
      </c>
      <c r="AG9">
        <v>40486</v>
      </c>
      <c r="AH9">
        <v>40900</v>
      </c>
      <c r="AI9">
        <v>41990</v>
      </c>
      <c r="AJ9">
        <v>42725</v>
      </c>
      <c r="AK9">
        <v>41226</v>
      </c>
      <c r="AL9">
        <v>40864</v>
      </c>
      <c r="AM9">
        <v>38910</v>
      </c>
      <c r="AN9">
        <v>5200</v>
      </c>
      <c r="AO9">
        <v>2254</v>
      </c>
      <c r="AP9">
        <v>2168</v>
      </c>
      <c r="AQ9">
        <v>2002</v>
      </c>
    </row>
    <row r="10" spans="1:43" x14ac:dyDescent="0.25">
      <c r="A10" s="18"/>
      <c r="B10">
        <v>3366</v>
      </c>
      <c r="C10">
        <v>25075</v>
      </c>
      <c r="D10">
        <v>21387</v>
      </c>
      <c r="E10">
        <v>21058</v>
      </c>
      <c r="F10">
        <v>18615</v>
      </c>
      <c r="G10">
        <v>19699</v>
      </c>
      <c r="H10">
        <v>17937</v>
      </c>
      <c r="I10">
        <v>15709</v>
      </c>
      <c r="J10">
        <v>9018</v>
      </c>
      <c r="K10">
        <v>4298</v>
      </c>
      <c r="L10">
        <v>3766</v>
      </c>
      <c r="M10">
        <v>3502</v>
      </c>
      <c r="P10" s="18"/>
      <c r="Q10" s="4">
        <v>2148</v>
      </c>
      <c r="R10">
        <v>40569</v>
      </c>
      <c r="S10">
        <v>39606</v>
      </c>
      <c r="T10">
        <v>39765</v>
      </c>
      <c r="U10">
        <v>39907</v>
      </c>
      <c r="V10">
        <v>40071</v>
      </c>
      <c r="W10">
        <v>36453</v>
      </c>
      <c r="X10">
        <v>30867</v>
      </c>
      <c r="Y10">
        <v>2330</v>
      </c>
      <c r="Z10">
        <v>2217</v>
      </c>
      <c r="AA10">
        <v>2307</v>
      </c>
      <c r="AB10">
        <v>2002</v>
      </c>
      <c r="AE10" s="18"/>
      <c r="AF10" s="4">
        <v>1956</v>
      </c>
      <c r="AG10">
        <v>42201</v>
      </c>
      <c r="AH10">
        <v>41016</v>
      </c>
      <c r="AI10">
        <v>38693</v>
      </c>
      <c r="AJ10">
        <v>39919</v>
      </c>
      <c r="AK10">
        <v>40083</v>
      </c>
      <c r="AL10">
        <v>38876</v>
      </c>
      <c r="AM10">
        <v>36306</v>
      </c>
      <c r="AN10">
        <v>4529</v>
      </c>
      <c r="AO10">
        <v>2260</v>
      </c>
      <c r="AP10">
        <v>2158</v>
      </c>
      <c r="AQ10">
        <v>2031</v>
      </c>
    </row>
    <row r="11" spans="1:43" x14ac:dyDescent="0.25">
      <c r="A11" s="18" t="s">
        <v>84</v>
      </c>
      <c r="B11">
        <v>3225</v>
      </c>
      <c r="C11">
        <v>21388</v>
      </c>
      <c r="D11">
        <v>22728</v>
      </c>
      <c r="E11">
        <v>20163</v>
      </c>
      <c r="F11">
        <v>20186</v>
      </c>
      <c r="G11">
        <v>21815</v>
      </c>
      <c r="H11">
        <v>19893</v>
      </c>
      <c r="I11">
        <v>18012</v>
      </c>
      <c r="J11">
        <v>12345</v>
      </c>
      <c r="K11">
        <v>6066</v>
      </c>
      <c r="L11">
        <v>3871</v>
      </c>
      <c r="M11">
        <v>3601</v>
      </c>
      <c r="P11" s="18" t="s">
        <v>84</v>
      </c>
      <c r="Q11" s="4">
        <v>2329</v>
      </c>
      <c r="R11">
        <v>32317</v>
      </c>
      <c r="S11">
        <v>30649</v>
      </c>
      <c r="T11">
        <v>30883</v>
      </c>
      <c r="U11">
        <v>29469</v>
      </c>
      <c r="V11">
        <v>28884</v>
      </c>
      <c r="W11">
        <v>29946</v>
      </c>
      <c r="X11">
        <v>22567</v>
      </c>
      <c r="Y11">
        <v>2527</v>
      </c>
      <c r="Z11">
        <v>2575</v>
      </c>
      <c r="AA11">
        <v>2494</v>
      </c>
      <c r="AB11">
        <v>2287</v>
      </c>
      <c r="AE11" s="18" t="s">
        <v>84</v>
      </c>
      <c r="AF11" s="4">
        <v>2133</v>
      </c>
      <c r="AG11">
        <v>35654</v>
      </c>
      <c r="AH11">
        <v>35305</v>
      </c>
      <c r="AI11">
        <v>35401</v>
      </c>
      <c r="AJ11">
        <v>36794</v>
      </c>
      <c r="AK11">
        <v>35458</v>
      </c>
      <c r="AL11">
        <v>36753</v>
      </c>
      <c r="AM11">
        <v>34810</v>
      </c>
      <c r="AN11">
        <v>6315</v>
      </c>
      <c r="AO11">
        <v>2222</v>
      </c>
      <c r="AP11">
        <v>2233</v>
      </c>
      <c r="AQ11">
        <v>1982</v>
      </c>
    </row>
    <row r="12" spans="1:43" x14ac:dyDescent="0.25">
      <c r="A12" s="18"/>
      <c r="B12">
        <v>3255</v>
      </c>
      <c r="C12">
        <v>20673</v>
      </c>
      <c r="D12">
        <v>22194</v>
      </c>
      <c r="E12">
        <v>19811</v>
      </c>
      <c r="F12">
        <v>21307</v>
      </c>
      <c r="G12">
        <v>20256</v>
      </c>
      <c r="H12">
        <v>18623</v>
      </c>
      <c r="I12">
        <v>15218</v>
      </c>
      <c r="J12">
        <v>7722</v>
      </c>
      <c r="K12">
        <v>4358</v>
      </c>
      <c r="L12">
        <v>3701</v>
      </c>
      <c r="M12">
        <v>3591</v>
      </c>
      <c r="P12" s="18"/>
      <c r="Q12" s="4">
        <v>2254</v>
      </c>
      <c r="R12">
        <v>29048</v>
      </c>
      <c r="S12">
        <v>29939</v>
      </c>
      <c r="T12">
        <v>29122</v>
      </c>
      <c r="U12">
        <v>30122</v>
      </c>
      <c r="V12">
        <v>29264</v>
      </c>
      <c r="W12">
        <v>27480</v>
      </c>
      <c r="X12">
        <v>16579</v>
      </c>
      <c r="Y12">
        <v>2334</v>
      </c>
      <c r="Z12">
        <v>2464</v>
      </c>
      <c r="AA12">
        <v>2229</v>
      </c>
      <c r="AB12">
        <v>2174</v>
      </c>
      <c r="AE12" s="18"/>
      <c r="AF12" s="4">
        <v>2041</v>
      </c>
      <c r="AG12">
        <v>31797</v>
      </c>
      <c r="AH12">
        <v>35225</v>
      </c>
      <c r="AI12">
        <v>31180</v>
      </c>
      <c r="AJ12">
        <v>33204</v>
      </c>
      <c r="AK12">
        <v>37058</v>
      </c>
      <c r="AL12">
        <v>32274</v>
      </c>
      <c r="AM12">
        <v>26112</v>
      </c>
      <c r="AN12">
        <v>4107</v>
      </c>
      <c r="AO12">
        <v>2217</v>
      </c>
      <c r="AP12">
        <v>2168</v>
      </c>
      <c r="AQ12">
        <v>2063</v>
      </c>
    </row>
    <row r="13" spans="1:43" x14ac:dyDescent="0.25">
      <c r="A13" s="18"/>
      <c r="B13">
        <v>3196</v>
      </c>
      <c r="C13">
        <v>19797</v>
      </c>
      <c r="D13">
        <v>20547</v>
      </c>
      <c r="E13">
        <v>18076</v>
      </c>
      <c r="F13">
        <v>20731</v>
      </c>
      <c r="G13">
        <v>20390</v>
      </c>
      <c r="H13">
        <v>17077</v>
      </c>
      <c r="I13">
        <v>12211</v>
      </c>
      <c r="J13">
        <v>6394</v>
      </c>
      <c r="K13">
        <v>3871</v>
      </c>
      <c r="L13">
        <v>3562</v>
      </c>
      <c r="M13">
        <v>3536</v>
      </c>
      <c r="P13" s="18"/>
      <c r="Q13" s="4">
        <v>2173</v>
      </c>
      <c r="R13">
        <v>28146</v>
      </c>
      <c r="S13">
        <v>27859</v>
      </c>
      <c r="T13">
        <v>28951</v>
      </c>
      <c r="U13">
        <v>27351</v>
      </c>
      <c r="V13">
        <v>28387</v>
      </c>
      <c r="W13">
        <v>28870</v>
      </c>
      <c r="X13">
        <v>17309</v>
      </c>
      <c r="Y13">
        <v>2484</v>
      </c>
      <c r="Z13">
        <v>2489</v>
      </c>
      <c r="AA13">
        <v>2369</v>
      </c>
      <c r="AB13">
        <v>2288</v>
      </c>
      <c r="AE13" s="18"/>
      <c r="AF13" s="4">
        <v>2042</v>
      </c>
      <c r="AG13">
        <v>32667</v>
      </c>
      <c r="AH13">
        <v>33908</v>
      </c>
      <c r="AI13">
        <v>34035</v>
      </c>
      <c r="AJ13">
        <v>33485</v>
      </c>
      <c r="AK13">
        <v>37940</v>
      </c>
      <c r="AL13">
        <v>32157</v>
      </c>
      <c r="AM13">
        <v>27298</v>
      </c>
      <c r="AN13">
        <v>5044</v>
      </c>
      <c r="AO13">
        <v>2086</v>
      </c>
      <c r="AP13">
        <v>2174</v>
      </c>
      <c r="AQ13">
        <v>2045</v>
      </c>
    </row>
    <row r="14" spans="1:43" x14ac:dyDescent="0.25">
      <c r="A14" s="18" t="s">
        <v>85</v>
      </c>
      <c r="B14">
        <v>3264</v>
      </c>
      <c r="C14">
        <v>22052</v>
      </c>
      <c r="D14">
        <v>21507</v>
      </c>
      <c r="E14">
        <v>18902</v>
      </c>
      <c r="F14">
        <v>20709</v>
      </c>
      <c r="G14">
        <v>21057</v>
      </c>
      <c r="H14">
        <v>18393</v>
      </c>
      <c r="I14">
        <v>14126</v>
      </c>
      <c r="J14">
        <v>7713</v>
      </c>
      <c r="K14">
        <v>4639</v>
      </c>
      <c r="L14">
        <v>3673</v>
      </c>
      <c r="M14">
        <v>3587</v>
      </c>
      <c r="P14" s="18" t="s">
        <v>85</v>
      </c>
      <c r="Q14" s="4">
        <v>2178</v>
      </c>
      <c r="R14">
        <v>17306</v>
      </c>
      <c r="S14">
        <v>16562</v>
      </c>
      <c r="T14">
        <v>16158</v>
      </c>
      <c r="U14">
        <v>16654</v>
      </c>
      <c r="V14">
        <v>16277</v>
      </c>
      <c r="W14">
        <v>14658</v>
      </c>
      <c r="X14">
        <v>5127</v>
      </c>
      <c r="Y14">
        <v>2241</v>
      </c>
      <c r="Z14">
        <v>2183</v>
      </c>
      <c r="AA14">
        <v>2369</v>
      </c>
      <c r="AB14">
        <v>2310</v>
      </c>
      <c r="AE14" s="18" t="s">
        <v>85</v>
      </c>
      <c r="AF14" s="4">
        <v>2099</v>
      </c>
      <c r="AG14">
        <v>27752</v>
      </c>
      <c r="AH14">
        <v>27771</v>
      </c>
      <c r="AI14">
        <v>25887</v>
      </c>
      <c r="AJ14">
        <v>27814</v>
      </c>
      <c r="AK14">
        <v>29345</v>
      </c>
      <c r="AL14">
        <v>25562</v>
      </c>
      <c r="AM14">
        <v>13865</v>
      </c>
      <c r="AN14">
        <v>2660</v>
      </c>
      <c r="AO14">
        <v>2333</v>
      </c>
      <c r="AP14">
        <v>2018</v>
      </c>
      <c r="AQ14">
        <v>2025</v>
      </c>
    </row>
    <row r="15" spans="1:43" x14ac:dyDescent="0.25">
      <c r="A15" s="18"/>
      <c r="B15">
        <v>3228</v>
      </c>
      <c r="C15">
        <v>20776</v>
      </c>
      <c r="D15">
        <v>18795</v>
      </c>
      <c r="E15">
        <v>18775</v>
      </c>
      <c r="F15">
        <v>19102</v>
      </c>
      <c r="G15">
        <v>18267</v>
      </c>
      <c r="H15">
        <v>15701</v>
      </c>
      <c r="I15">
        <v>11320</v>
      </c>
      <c r="J15">
        <v>5361</v>
      </c>
      <c r="K15">
        <v>3852</v>
      </c>
      <c r="L15">
        <v>3562</v>
      </c>
      <c r="M15">
        <v>3528</v>
      </c>
      <c r="P15" s="18"/>
      <c r="Q15" s="4">
        <v>2146</v>
      </c>
      <c r="R15">
        <v>21641</v>
      </c>
      <c r="S15">
        <v>16758</v>
      </c>
      <c r="T15">
        <v>16290</v>
      </c>
      <c r="U15">
        <v>16610</v>
      </c>
      <c r="V15">
        <v>16786</v>
      </c>
      <c r="W15">
        <v>14330</v>
      </c>
      <c r="X15">
        <v>5084</v>
      </c>
      <c r="Y15">
        <v>2378</v>
      </c>
      <c r="Z15">
        <v>2470</v>
      </c>
      <c r="AA15">
        <v>2335</v>
      </c>
      <c r="AB15">
        <v>2150</v>
      </c>
      <c r="AE15" s="18"/>
      <c r="AF15" s="4">
        <v>2066</v>
      </c>
      <c r="AG15">
        <v>30417</v>
      </c>
      <c r="AH15">
        <v>29219</v>
      </c>
      <c r="AI15">
        <v>27189</v>
      </c>
      <c r="AJ15">
        <v>28476</v>
      </c>
      <c r="AK15">
        <v>29717</v>
      </c>
      <c r="AL15">
        <v>26245</v>
      </c>
      <c r="AM15">
        <v>15129</v>
      </c>
      <c r="AN15">
        <v>2668</v>
      </c>
      <c r="AO15">
        <v>2373</v>
      </c>
      <c r="AP15">
        <v>2145</v>
      </c>
      <c r="AQ15">
        <v>1984</v>
      </c>
    </row>
    <row r="16" spans="1:43" x14ac:dyDescent="0.25">
      <c r="A16" s="18"/>
      <c r="B16">
        <v>3279</v>
      </c>
      <c r="C16">
        <v>21287</v>
      </c>
      <c r="D16">
        <v>20624</v>
      </c>
      <c r="E16">
        <v>19345</v>
      </c>
      <c r="F16">
        <v>21268</v>
      </c>
      <c r="G16">
        <v>19799</v>
      </c>
      <c r="H16">
        <v>15328</v>
      </c>
      <c r="I16">
        <v>10627</v>
      </c>
      <c r="J16">
        <v>4869</v>
      </c>
      <c r="K16">
        <v>3826</v>
      </c>
      <c r="L16">
        <v>3634</v>
      </c>
      <c r="M16">
        <v>3515</v>
      </c>
      <c r="P16" s="18"/>
      <c r="Q16" s="4">
        <v>2372</v>
      </c>
      <c r="R16">
        <v>17868</v>
      </c>
      <c r="S16">
        <v>17430</v>
      </c>
      <c r="T16">
        <v>17396</v>
      </c>
      <c r="U16">
        <v>17267</v>
      </c>
      <c r="V16">
        <v>16499</v>
      </c>
      <c r="W16">
        <v>13739</v>
      </c>
      <c r="X16">
        <v>4710</v>
      </c>
      <c r="Y16">
        <v>2247</v>
      </c>
      <c r="Z16">
        <v>2271</v>
      </c>
      <c r="AA16">
        <v>2239</v>
      </c>
      <c r="AB16">
        <v>2159</v>
      </c>
      <c r="AE16" s="18"/>
      <c r="AF16" s="4">
        <v>2168</v>
      </c>
      <c r="AG16">
        <v>30409</v>
      </c>
      <c r="AH16">
        <v>29902</v>
      </c>
      <c r="AI16">
        <v>29297</v>
      </c>
      <c r="AJ16">
        <v>29266</v>
      </c>
      <c r="AK16">
        <v>29506</v>
      </c>
      <c r="AL16">
        <v>25859</v>
      </c>
      <c r="AM16">
        <v>13778</v>
      </c>
      <c r="AN16">
        <v>2782</v>
      </c>
      <c r="AO16">
        <v>2101</v>
      </c>
      <c r="AP16">
        <v>2049</v>
      </c>
      <c r="AQ16">
        <v>1992</v>
      </c>
    </row>
    <row r="20" spans="1:43" x14ac:dyDescent="0.25">
      <c r="A20" t="s">
        <v>86</v>
      </c>
      <c r="P20" t="s">
        <v>86</v>
      </c>
      <c r="AE20" t="s">
        <v>86</v>
      </c>
    </row>
    <row r="21" spans="1:43" x14ac:dyDescent="0.25">
      <c r="A21" s="2">
        <v>44037</v>
      </c>
      <c r="C21" t="s">
        <v>21</v>
      </c>
      <c r="P21" s="2">
        <v>44029</v>
      </c>
      <c r="R21" t="s">
        <v>21</v>
      </c>
      <c r="AE21" s="2">
        <v>44029</v>
      </c>
      <c r="AG21" t="s">
        <v>21</v>
      </c>
    </row>
    <row r="22" spans="1:43" x14ac:dyDescent="0.25">
      <c r="A22" t="s">
        <v>76</v>
      </c>
      <c r="B22" t="s">
        <v>77</v>
      </c>
      <c r="C22">
        <v>-0.28999999999999998</v>
      </c>
      <c r="D22">
        <v>0.18</v>
      </c>
      <c r="E22">
        <v>0.66</v>
      </c>
      <c r="F22">
        <v>1.1399999999999999</v>
      </c>
      <c r="G22">
        <v>1.61</v>
      </c>
      <c r="H22">
        <v>2.09</v>
      </c>
      <c r="I22">
        <v>2.57</v>
      </c>
      <c r="J22">
        <v>3.05</v>
      </c>
      <c r="K22">
        <v>3.52</v>
      </c>
      <c r="L22">
        <v>4</v>
      </c>
      <c r="M22">
        <v>4.4800000000000004</v>
      </c>
      <c r="P22" t="s">
        <v>76</v>
      </c>
      <c r="Q22" t="s">
        <v>77</v>
      </c>
      <c r="R22">
        <v>-0.28999999999999998</v>
      </c>
      <c r="S22">
        <v>0.18</v>
      </c>
      <c r="T22">
        <v>0.66</v>
      </c>
      <c r="U22">
        <v>1.1399999999999999</v>
      </c>
      <c r="V22">
        <v>1.61</v>
      </c>
      <c r="W22">
        <v>2.09</v>
      </c>
      <c r="X22">
        <v>2.57</v>
      </c>
      <c r="Y22">
        <v>3.05</v>
      </c>
      <c r="Z22">
        <v>3.52</v>
      </c>
      <c r="AA22">
        <v>4</v>
      </c>
      <c r="AB22">
        <v>4.4800000000000004</v>
      </c>
      <c r="AE22" t="s">
        <v>76</v>
      </c>
      <c r="AF22" t="s">
        <v>77</v>
      </c>
      <c r="AG22">
        <v>-0.28999999999999998</v>
      </c>
      <c r="AH22">
        <v>0.18</v>
      </c>
      <c r="AI22">
        <v>0.66</v>
      </c>
      <c r="AJ22">
        <v>1.1399999999999999</v>
      </c>
      <c r="AK22">
        <v>1.61</v>
      </c>
      <c r="AL22">
        <v>2.09</v>
      </c>
      <c r="AM22">
        <v>2.57</v>
      </c>
      <c r="AN22">
        <v>3.05</v>
      </c>
      <c r="AO22">
        <v>3.52</v>
      </c>
      <c r="AP22">
        <v>4</v>
      </c>
      <c r="AQ22">
        <v>4.4800000000000004</v>
      </c>
    </row>
    <row r="23" spans="1:43" x14ac:dyDescent="0.25">
      <c r="A23" s="18" t="s">
        <v>78</v>
      </c>
      <c r="B23">
        <v>2191</v>
      </c>
      <c r="C23">
        <v>24373</v>
      </c>
      <c r="D23">
        <v>21377</v>
      </c>
      <c r="E23">
        <v>24391</v>
      </c>
      <c r="F23">
        <v>21521</v>
      </c>
      <c r="G23">
        <v>20982</v>
      </c>
      <c r="H23">
        <v>20949</v>
      </c>
      <c r="I23">
        <v>17693</v>
      </c>
      <c r="J23">
        <v>18361</v>
      </c>
      <c r="K23">
        <v>8211</v>
      </c>
      <c r="L23">
        <v>3417</v>
      </c>
      <c r="M23">
        <v>2911</v>
      </c>
      <c r="P23" s="18" t="s">
        <v>78</v>
      </c>
      <c r="Q23" s="4">
        <v>2553</v>
      </c>
      <c r="R23">
        <v>42928</v>
      </c>
      <c r="S23">
        <v>40429</v>
      </c>
      <c r="T23">
        <v>43717</v>
      </c>
      <c r="U23">
        <v>41514</v>
      </c>
      <c r="V23">
        <v>40496</v>
      </c>
      <c r="W23">
        <v>42125</v>
      </c>
      <c r="X23">
        <v>40596</v>
      </c>
      <c r="Y23">
        <v>32353</v>
      </c>
      <c r="Z23">
        <v>2667</v>
      </c>
      <c r="AA23">
        <v>2641</v>
      </c>
      <c r="AB23">
        <v>2540</v>
      </c>
      <c r="AE23" s="18" t="s">
        <v>78</v>
      </c>
      <c r="AF23" s="4">
        <v>2314</v>
      </c>
      <c r="AG23">
        <v>40884</v>
      </c>
      <c r="AH23">
        <v>42963</v>
      </c>
      <c r="AI23">
        <v>39786</v>
      </c>
      <c r="AJ23">
        <v>40854</v>
      </c>
      <c r="AK23">
        <v>43371</v>
      </c>
      <c r="AL23">
        <v>39767</v>
      </c>
      <c r="AM23">
        <v>21939</v>
      </c>
      <c r="AN23">
        <v>7894</v>
      </c>
      <c r="AO23">
        <v>2484</v>
      </c>
      <c r="AP23">
        <v>2442</v>
      </c>
      <c r="AQ23">
        <v>2313</v>
      </c>
    </row>
    <row r="24" spans="1:43" x14ac:dyDescent="0.25">
      <c r="A24" s="18"/>
      <c r="B24">
        <v>2213</v>
      </c>
      <c r="C24">
        <v>23026</v>
      </c>
      <c r="D24">
        <v>19778</v>
      </c>
      <c r="E24">
        <v>21668</v>
      </c>
      <c r="F24">
        <v>22289</v>
      </c>
      <c r="G24">
        <v>22378</v>
      </c>
      <c r="H24">
        <v>20133</v>
      </c>
      <c r="I24">
        <v>18562</v>
      </c>
      <c r="J24">
        <v>14861</v>
      </c>
      <c r="K24">
        <v>11077</v>
      </c>
      <c r="L24">
        <v>3296</v>
      </c>
      <c r="M24">
        <v>2371</v>
      </c>
      <c r="P24" s="18"/>
      <c r="Q24" s="4">
        <v>2612</v>
      </c>
      <c r="R24">
        <v>43618</v>
      </c>
      <c r="S24">
        <v>40889</v>
      </c>
      <c r="T24">
        <v>43775</v>
      </c>
      <c r="U24">
        <v>42756</v>
      </c>
      <c r="V24">
        <v>43689</v>
      </c>
      <c r="W24">
        <v>43392</v>
      </c>
      <c r="X24">
        <v>45768</v>
      </c>
      <c r="Y24">
        <v>43208</v>
      </c>
      <c r="Z24">
        <v>21956</v>
      </c>
      <c r="AA24">
        <v>2721</v>
      </c>
      <c r="AB24">
        <v>2719</v>
      </c>
      <c r="AE24" s="18"/>
      <c r="AF24" s="4">
        <v>2398</v>
      </c>
      <c r="AG24">
        <v>41873</v>
      </c>
      <c r="AH24">
        <v>41057</v>
      </c>
      <c r="AI24">
        <v>41733</v>
      </c>
      <c r="AJ24">
        <v>41174</v>
      </c>
      <c r="AK24">
        <v>42941</v>
      </c>
      <c r="AL24">
        <v>39249</v>
      </c>
      <c r="AM24">
        <v>38259</v>
      </c>
      <c r="AN24">
        <v>22019</v>
      </c>
      <c r="AO24">
        <v>6698</v>
      </c>
      <c r="AP24">
        <v>2383</v>
      </c>
      <c r="AQ24">
        <v>2371</v>
      </c>
    </row>
    <row r="25" spans="1:43" x14ac:dyDescent="0.25">
      <c r="A25" s="18"/>
      <c r="B25">
        <v>2206</v>
      </c>
      <c r="C25">
        <v>21043</v>
      </c>
      <c r="D25">
        <v>20534</v>
      </c>
      <c r="E25">
        <v>21482</v>
      </c>
      <c r="F25">
        <v>21032</v>
      </c>
      <c r="G25">
        <v>20857</v>
      </c>
      <c r="H25">
        <v>19916</v>
      </c>
      <c r="I25">
        <v>20485</v>
      </c>
      <c r="J25">
        <v>15864</v>
      </c>
      <c r="K25">
        <v>9041</v>
      </c>
      <c r="L25">
        <v>3125</v>
      </c>
      <c r="M25">
        <v>2868</v>
      </c>
      <c r="P25" s="18"/>
      <c r="Q25" s="4">
        <v>2613</v>
      </c>
      <c r="R25">
        <v>42685</v>
      </c>
      <c r="S25">
        <v>42725</v>
      </c>
      <c r="T25">
        <v>45322</v>
      </c>
      <c r="U25">
        <v>42917</v>
      </c>
      <c r="V25">
        <v>43346</v>
      </c>
      <c r="W25">
        <v>43683</v>
      </c>
      <c r="X25">
        <v>42270</v>
      </c>
      <c r="Y25">
        <v>29234</v>
      </c>
      <c r="Z25">
        <v>2970</v>
      </c>
      <c r="AA25">
        <v>2644</v>
      </c>
      <c r="AB25">
        <v>2537</v>
      </c>
      <c r="AE25" s="18"/>
      <c r="AF25" s="4">
        <v>2331</v>
      </c>
      <c r="AG25">
        <v>43307</v>
      </c>
      <c r="AH25">
        <v>40823</v>
      </c>
      <c r="AI25">
        <v>42594</v>
      </c>
      <c r="AJ25">
        <v>36803</v>
      </c>
      <c r="AK25">
        <v>46333</v>
      </c>
      <c r="AL25">
        <v>37305</v>
      </c>
      <c r="AM25">
        <v>20178</v>
      </c>
      <c r="AN25">
        <v>5452</v>
      </c>
      <c r="AO25">
        <v>2502</v>
      </c>
      <c r="AP25">
        <v>2361</v>
      </c>
      <c r="AQ25">
        <v>2399</v>
      </c>
    </row>
    <row r="26" spans="1:43" x14ac:dyDescent="0.25">
      <c r="A26" s="18" t="s">
        <v>83</v>
      </c>
      <c r="B26">
        <v>2189</v>
      </c>
      <c r="C26">
        <v>21460</v>
      </c>
      <c r="D26">
        <v>22303</v>
      </c>
      <c r="E26">
        <v>21390</v>
      </c>
      <c r="F26">
        <v>22629</v>
      </c>
      <c r="G26">
        <v>22020</v>
      </c>
      <c r="H26">
        <v>21296</v>
      </c>
      <c r="I26">
        <v>18306</v>
      </c>
      <c r="J26">
        <v>11737</v>
      </c>
      <c r="K26">
        <v>5507</v>
      </c>
      <c r="L26">
        <v>2709</v>
      </c>
      <c r="M26">
        <v>2670</v>
      </c>
      <c r="P26" s="18" t="s">
        <v>83</v>
      </c>
      <c r="Q26" s="4">
        <v>2617</v>
      </c>
      <c r="R26">
        <v>42278</v>
      </c>
      <c r="S26">
        <v>40933</v>
      </c>
      <c r="T26">
        <v>43016</v>
      </c>
      <c r="U26">
        <v>42950</v>
      </c>
      <c r="V26">
        <v>43330</v>
      </c>
      <c r="W26">
        <v>43330</v>
      </c>
      <c r="X26">
        <v>43660</v>
      </c>
      <c r="Y26">
        <v>36017</v>
      </c>
      <c r="Z26">
        <v>3670</v>
      </c>
      <c r="AA26">
        <v>2618</v>
      </c>
      <c r="AB26">
        <v>2573</v>
      </c>
      <c r="AE26" s="18" t="s">
        <v>83</v>
      </c>
      <c r="AF26" s="4">
        <v>2296</v>
      </c>
      <c r="AG26">
        <v>42627</v>
      </c>
      <c r="AH26">
        <v>42410</v>
      </c>
      <c r="AI26">
        <v>41919</v>
      </c>
      <c r="AJ26">
        <v>39103</v>
      </c>
      <c r="AK26">
        <v>42802</v>
      </c>
      <c r="AL26">
        <v>43680</v>
      </c>
      <c r="AM26">
        <v>29834</v>
      </c>
      <c r="AN26">
        <v>12329</v>
      </c>
      <c r="AO26">
        <v>2594</v>
      </c>
      <c r="AP26">
        <v>2321</v>
      </c>
      <c r="AQ26">
        <v>2327</v>
      </c>
    </row>
    <row r="27" spans="1:43" x14ac:dyDescent="0.25">
      <c r="A27" s="18"/>
      <c r="B27">
        <v>2172</v>
      </c>
      <c r="C27">
        <v>21198</v>
      </c>
      <c r="D27">
        <v>22200</v>
      </c>
      <c r="E27">
        <v>23259</v>
      </c>
      <c r="F27">
        <v>22790</v>
      </c>
      <c r="G27">
        <v>22067</v>
      </c>
      <c r="H27">
        <v>19752</v>
      </c>
      <c r="I27">
        <v>17501</v>
      </c>
      <c r="J27">
        <v>10865</v>
      </c>
      <c r="K27">
        <v>5036</v>
      </c>
      <c r="L27">
        <v>2693</v>
      </c>
      <c r="M27">
        <v>2313</v>
      </c>
      <c r="P27" s="18"/>
      <c r="Q27" s="4">
        <v>2551</v>
      </c>
      <c r="R27">
        <v>43545</v>
      </c>
      <c r="S27">
        <v>45135</v>
      </c>
      <c r="T27">
        <v>44045</v>
      </c>
      <c r="U27">
        <v>45662</v>
      </c>
      <c r="V27">
        <v>46076</v>
      </c>
      <c r="W27">
        <v>45496</v>
      </c>
      <c r="X27">
        <v>25716</v>
      </c>
      <c r="Y27">
        <v>2791</v>
      </c>
      <c r="Z27">
        <v>3085</v>
      </c>
      <c r="AA27">
        <v>3137</v>
      </c>
      <c r="AB27">
        <v>2626</v>
      </c>
      <c r="AE27" s="18"/>
      <c r="AF27" s="4">
        <v>2296</v>
      </c>
      <c r="AG27">
        <v>45492</v>
      </c>
      <c r="AH27">
        <v>43966</v>
      </c>
      <c r="AI27">
        <v>44783</v>
      </c>
      <c r="AJ27">
        <v>46635</v>
      </c>
      <c r="AK27">
        <v>38584</v>
      </c>
      <c r="AL27">
        <v>21826</v>
      </c>
      <c r="AM27">
        <v>6726</v>
      </c>
      <c r="AN27">
        <v>2394</v>
      </c>
      <c r="AO27">
        <v>2419</v>
      </c>
      <c r="AP27">
        <v>2366</v>
      </c>
      <c r="AQ27">
        <v>2295</v>
      </c>
    </row>
    <row r="28" spans="1:43" x14ac:dyDescent="0.25">
      <c r="A28" s="18"/>
      <c r="B28">
        <v>2186</v>
      </c>
      <c r="C28">
        <v>21590</v>
      </c>
      <c r="D28">
        <v>20721</v>
      </c>
      <c r="E28">
        <v>19588</v>
      </c>
      <c r="F28">
        <v>21143</v>
      </c>
      <c r="G28">
        <v>19255</v>
      </c>
      <c r="H28">
        <v>18860</v>
      </c>
      <c r="I28">
        <v>19879</v>
      </c>
      <c r="J28">
        <v>12725</v>
      </c>
      <c r="K28">
        <v>6952</v>
      </c>
      <c r="L28">
        <v>2725</v>
      </c>
      <c r="M28">
        <v>2217</v>
      </c>
      <c r="P28" s="18"/>
      <c r="Q28" s="4">
        <v>2572</v>
      </c>
      <c r="R28">
        <v>44993</v>
      </c>
      <c r="S28">
        <v>45600</v>
      </c>
      <c r="T28">
        <v>42787</v>
      </c>
      <c r="U28">
        <v>42123</v>
      </c>
      <c r="V28">
        <v>42082</v>
      </c>
      <c r="W28">
        <v>39334</v>
      </c>
      <c r="X28">
        <v>13396</v>
      </c>
      <c r="Y28">
        <v>2758</v>
      </c>
      <c r="Z28">
        <v>2852</v>
      </c>
      <c r="AA28">
        <v>2999</v>
      </c>
      <c r="AB28">
        <v>2504</v>
      </c>
      <c r="AE28" s="18"/>
      <c r="AF28" s="4">
        <v>2260</v>
      </c>
      <c r="AG28">
        <v>44039</v>
      </c>
      <c r="AH28">
        <v>43445</v>
      </c>
      <c r="AI28">
        <v>41508</v>
      </c>
      <c r="AJ28">
        <v>40583</v>
      </c>
      <c r="AK28">
        <v>32478</v>
      </c>
      <c r="AL28">
        <v>14427</v>
      </c>
      <c r="AM28">
        <v>4408</v>
      </c>
      <c r="AN28">
        <v>2422</v>
      </c>
      <c r="AO28">
        <v>2378</v>
      </c>
      <c r="AP28">
        <v>2836</v>
      </c>
      <c r="AQ28">
        <v>2280</v>
      </c>
    </row>
    <row r="29" spans="1:43" x14ac:dyDescent="0.25">
      <c r="A29" s="18" t="s">
        <v>84</v>
      </c>
      <c r="B29">
        <v>2391</v>
      </c>
      <c r="C29">
        <v>21293</v>
      </c>
      <c r="D29">
        <v>22383</v>
      </c>
      <c r="E29">
        <v>20163</v>
      </c>
      <c r="F29">
        <v>19312</v>
      </c>
      <c r="G29">
        <v>19694</v>
      </c>
      <c r="H29">
        <v>17124</v>
      </c>
      <c r="I29">
        <v>13809</v>
      </c>
      <c r="J29">
        <v>7380</v>
      </c>
      <c r="K29">
        <v>3953</v>
      </c>
      <c r="L29">
        <v>2779</v>
      </c>
      <c r="M29">
        <v>2481</v>
      </c>
      <c r="P29" s="18" t="s">
        <v>84</v>
      </c>
      <c r="Q29" s="4">
        <v>2789</v>
      </c>
      <c r="R29">
        <v>36927</v>
      </c>
      <c r="S29">
        <v>33066</v>
      </c>
      <c r="T29">
        <v>36405</v>
      </c>
      <c r="U29">
        <v>36181</v>
      </c>
      <c r="V29">
        <v>35058</v>
      </c>
      <c r="W29">
        <v>35530</v>
      </c>
      <c r="X29">
        <v>33807</v>
      </c>
      <c r="Y29">
        <v>12230</v>
      </c>
      <c r="Z29">
        <v>2840</v>
      </c>
      <c r="AA29">
        <v>2760</v>
      </c>
      <c r="AB29">
        <v>2535</v>
      </c>
      <c r="AE29" s="18" t="s">
        <v>84</v>
      </c>
      <c r="AF29" s="4">
        <v>2464</v>
      </c>
      <c r="AG29">
        <v>40613</v>
      </c>
      <c r="AH29">
        <v>35804</v>
      </c>
      <c r="AI29">
        <v>38139</v>
      </c>
      <c r="AJ29">
        <v>38664</v>
      </c>
      <c r="AK29">
        <v>36055</v>
      </c>
      <c r="AL29">
        <v>30596</v>
      </c>
      <c r="AM29">
        <v>15319</v>
      </c>
      <c r="AN29">
        <v>5297</v>
      </c>
      <c r="AO29">
        <v>2510</v>
      </c>
      <c r="AP29">
        <v>2509</v>
      </c>
      <c r="AQ29">
        <v>2329</v>
      </c>
    </row>
    <row r="30" spans="1:43" x14ac:dyDescent="0.25">
      <c r="A30" s="18"/>
      <c r="B30">
        <v>2386</v>
      </c>
      <c r="C30">
        <v>21978</v>
      </c>
      <c r="D30">
        <v>19709</v>
      </c>
      <c r="E30">
        <v>20414</v>
      </c>
      <c r="F30">
        <v>21012</v>
      </c>
      <c r="G30">
        <v>17958</v>
      </c>
      <c r="H30">
        <v>17117</v>
      </c>
      <c r="I30">
        <v>15765</v>
      </c>
      <c r="J30">
        <v>9410</v>
      </c>
      <c r="K30">
        <v>4326</v>
      </c>
      <c r="L30">
        <v>2740</v>
      </c>
      <c r="M30">
        <v>2414</v>
      </c>
      <c r="P30" s="18"/>
      <c r="Q30" s="4">
        <v>2698</v>
      </c>
      <c r="R30">
        <v>34815</v>
      </c>
      <c r="S30">
        <v>37369</v>
      </c>
      <c r="T30">
        <v>35458</v>
      </c>
      <c r="U30">
        <v>36704</v>
      </c>
      <c r="V30">
        <v>36255</v>
      </c>
      <c r="W30">
        <v>35652</v>
      </c>
      <c r="X30">
        <v>37938</v>
      </c>
      <c r="Y30">
        <v>32210</v>
      </c>
      <c r="Z30">
        <v>14045</v>
      </c>
      <c r="AA30">
        <v>2769</v>
      </c>
      <c r="AB30">
        <v>2578</v>
      </c>
      <c r="AE30" s="18"/>
      <c r="AF30" s="4">
        <v>2358</v>
      </c>
      <c r="AG30">
        <v>40775</v>
      </c>
      <c r="AH30">
        <v>35697</v>
      </c>
      <c r="AI30">
        <v>37565</v>
      </c>
      <c r="AJ30">
        <v>37761</v>
      </c>
      <c r="AK30">
        <v>36557</v>
      </c>
      <c r="AL30">
        <v>33648</v>
      </c>
      <c r="AM30">
        <v>27805</v>
      </c>
      <c r="AN30">
        <v>15834</v>
      </c>
      <c r="AO30">
        <v>4542</v>
      </c>
      <c r="AP30">
        <v>2434</v>
      </c>
      <c r="AQ30">
        <v>2306</v>
      </c>
    </row>
    <row r="31" spans="1:43" x14ac:dyDescent="0.25">
      <c r="A31" s="18"/>
      <c r="B31">
        <v>2298</v>
      </c>
      <c r="C31">
        <v>22776</v>
      </c>
      <c r="D31">
        <v>22143</v>
      </c>
      <c r="E31">
        <v>19081</v>
      </c>
      <c r="F31">
        <v>20244</v>
      </c>
      <c r="G31">
        <v>20193</v>
      </c>
      <c r="H31">
        <v>16325</v>
      </c>
      <c r="I31">
        <v>14553</v>
      </c>
      <c r="J31">
        <v>9337</v>
      </c>
      <c r="K31">
        <v>3921</v>
      </c>
      <c r="L31">
        <v>2701</v>
      </c>
      <c r="M31">
        <v>2442</v>
      </c>
      <c r="P31" s="18"/>
      <c r="Q31" s="4">
        <v>2602</v>
      </c>
      <c r="R31">
        <v>34845</v>
      </c>
      <c r="S31">
        <v>35051</v>
      </c>
      <c r="T31">
        <v>34026</v>
      </c>
      <c r="U31">
        <v>35475</v>
      </c>
      <c r="V31">
        <v>36084</v>
      </c>
      <c r="W31">
        <v>35272</v>
      </c>
      <c r="X31">
        <v>33261</v>
      </c>
      <c r="Y31">
        <v>12213</v>
      </c>
      <c r="Z31">
        <v>2853</v>
      </c>
      <c r="AA31">
        <v>2671</v>
      </c>
      <c r="AB31">
        <v>2658</v>
      </c>
      <c r="AE31" s="18"/>
      <c r="AF31" s="4">
        <v>2359</v>
      </c>
      <c r="AG31">
        <v>39871</v>
      </c>
      <c r="AH31">
        <v>35304</v>
      </c>
      <c r="AI31">
        <v>37853</v>
      </c>
      <c r="AJ31">
        <v>35684</v>
      </c>
      <c r="AK31">
        <v>34719</v>
      </c>
      <c r="AL31">
        <v>28999</v>
      </c>
      <c r="AM31">
        <v>16535</v>
      </c>
      <c r="AN31">
        <v>4356</v>
      </c>
      <c r="AO31">
        <v>2519</v>
      </c>
      <c r="AP31">
        <v>2376</v>
      </c>
      <c r="AQ31">
        <v>2361</v>
      </c>
    </row>
    <row r="32" spans="1:43" x14ac:dyDescent="0.25">
      <c r="A32" s="18" t="s">
        <v>85</v>
      </c>
      <c r="B32">
        <v>2238</v>
      </c>
      <c r="C32">
        <v>19804</v>
      </c>
      <c r="D32">
        <v>19299</v>
      </c>
      <c r="E32">
        <v>17796</v>
      </c>
      <c r="F32">
        <v>18374</v>
      </c>
      <c r="G32">
        <v>15785</v>
      </c>
      <c r="H32">
        <v>16130</v>
      </c>
      <c r="I32">
        <v>11817</v>
      </c>
      <c r="J32">
        <v>6514</v>
      </c>
      <c r="K32">
        <v>3368</v>
      </c>
      <c r="L32">
        <v>2684</v>
      </c>
      <c r="M32">
        <v>2446</v>
      </c>
      <c r="P32" s="18" t="s">
        <v>85</v>
      </c>
      <c r="Q32" s="4">
        <v>2608</v>
      </c>
      <c r="R32">
        <v>22525</v>
      </c>
      <c r="S32">
        <v>22482</v>
      </c>
      <c r="T32">
        <v>19963</v>
      </c>
      <c r="U32">
        <v>21178</v>
      </c>
      <c r="V32">
        <v>19396</v>
      </c>
      <c r="W32">
        <v>20900</v>
      </c>
      <c r="X32">
        <v>17289</v>
      </c>
      <c r="Y32">
        <v>8388</v>
      </c>
      <c r="Z32">
        <v>2967</v>
      </c>
      <c r="AA32">
        <v>2751</v>
      </c>
      <c r="AB32">
        <v>2638</v>
      </c>
      <c r="AE32" s="18" t="s">
        <v>85</v>
      </c>
      <c r="AF32" s="4">
        <v>2425</v>
      </c>
      <c r="AG32">
        <v>25860</v>
      </c>
      <c r="AH32">
        <v>27137</v>
      </c>
      <c r="AI32">
        <v>25971</v>
      </c>
      <c r="AJ32">
        <v>24164</v>
      </c>
      <c r="AK32">
        <v>22404</v>
      </c>
      <c r="AL32">
        <v>18924</v>
      </c>
      <c r="AM32">
        <v>10509</v>
      </c>
      <c r="AN32">
        <v>4735</v>
      </c>
      <c r="AO32">
        <v>2621</v>
      </c>
      <c r="AP32">
        <v>2407</v>
      </c>
      <c r="AQ32">
        <v>2370</v>
      </c>
    </row>
    <row r="33" spans="1:43" x14ac:dyDescent="0.25">
      <c r="A33" s="18"/>
      <c r="B33">
        <v>2228</v>
      </c>
      <c r="C33">
        <v>22459</v>
      </c>
      <c r="D33">
        <v>21443</v>
      </c>
      <c r="E33">
        <v>21051</v>
      </c>
      <c r="F33">
        <v>19030</v>
      </c>
      <c r="G33">
        <v>17297</v>
      </c>
      <c r="H33">
        <v>17611</v>
      </c>
      <c r="I33">
        <v>13850</v>
      </c>
      <c r="J33">
        <v>6819</v>
      </c>
      <c r="K33">
        <v>3452</v>
      </c>
      <c r="L33">
        <v>2631</v>
      </c>
      <c r="M33">
        <v>2479</v>
      </c>
      <c r="P33" s="18"/>
      <c r="Q33" s="4">
        <v>2570</v>
      </c>
      <c r="R33">
        <v>23751</v>
      </c>
      <c r="S33">
        <v>21639</v>
      </c>
      <c r="T33">
        <v>22537</v>
      </c>
      <c r="U33">
        <v>23153</v>
      </c>
      <c r="V33">
        <v>21267</v>
      </c>
      <c r="W33">
        <v>14189</v>
      </c>
      <c r="X33">
        <v>5692</v>
      </c>
      <c r="Y33">
        <v>2872</v>
      </c>
      <c r="Z33">
        <v>2803</v>
      </c>
      <c r="AA33">
        <v>2757</v>
      </c>
      <c r="AB33">
        <v>2627</v>
      </c>
      <c r="AE33" s="18"/>
      <c r="AF33" s="4">
        <v>2387</v>
      </c>
      <c r="AG33">
        <v>26786</v>
      </c>
      <c r="AH33">
        <v>23702</v>
      </c>
      <c r="AI33">
        <v>25344</v>
      </c>
      <c r="AJ33">
        <v>18619</v>
      </c>
      <c r="AK33">
        <v>12791</v>
      </c>
      <c r="AL33">
        <v>5529</v>
      </c>
      <c r="AM33">
        <v>3538</v>
      </c>
      <c r="AN33">
        <v>2427</v>
      </c>
      <c r="AO33">
        <v>2471</v>
      </c>
      <c r="AP33">
        <v>2433</v>
      </c>
      <c r="AQ33">
        <v>2414</v>
      </c>
    </row>
    <row r="34" spans="1:43" x14ac:dyDescent="0.25">
      <c r="A34" s="18"/>
      <c r="B34">
        <v>2242</v>
      </c>
      <c r="C34">
        <v>23189</v>
      </c>
      <c r="D34">
        <v>22331</v>
      </c>
      <c r="E34">
        <v>19945</v>
      </c>
      <c r="F34">
        <v>17004</v>
      </c>
      <c r="G34">
        <v>17121</v>
      </c>
      <c r="H34">
        <v>17176</v>
      </c>
      <c r="I34">
        <v>10285</v>
      </c>
      <c r="J34">
        <v>6046</v>
      </c>
      <c r="K34">
        <v>3360</v>
      </c>
      <c r="L34">
        <v>2713</v>
      </c>
      <c r="M34">
        <v>2555</v>
      </c>
      <c r="P34" s="18"/>
      <c r="Q34" s="4">
        <v>2840</v>
      </c>
      <c r="R34">
        <v>24477</v>
      </c>
      <c r="S34">
        <v>22027</v>
      </c>
      <c r="T34">
        <v>20560</v>
      </c>
      <c r="U34">
        <v>22575</v>
      </c>
      <c r="V34">
        <v>18847</v>
      </c>
      <c r="W34">
        <v>10004</v>
      </c>
      <c r="X34">
        <v>3910</v>
      </c>
      <c r="Y34">
        <v>2794</v>
      </c>
      <c r="Z34">
        <v>2907</v>
      </c>
      <c r="AA34">
        <v>2734</v>
      </c>
      <c r="AB34">
        <v>2606</v>
      </c>
      <c r="AE34" s="18"/>
      <c r="AF34" s="4">
        <v>2505</v>
      </c>
      <c r="AG34">
        <v>28171</v>
      </c>
      <c r="AH34">
        <v>24233</v>
      </c>
      <c r="AI34">
        <v>22935</v>
      </c>
      <c r="AJ34">
        <v>16655</v>
      </c>
      <c r="AK34">
        <v>10298</v>
      </c>
      <c r="AL34">
        <v>5030</v>
      </c>
      <c r="AM34">
        <v>2955</v>
      </c>
      <c r="AN34">
        <v>2486</v>
      </c>
      <c r="AO34">
        <v>2584</v>
      </c>
      <c r="AP34">
        <v>2477</v>
      </c>
      <c r="AQ34">
        <v>2418</v>
      </c>
    </row>
    <row r="37" spans="1:43" x14ac:dyDescent="0.25">
      <c r="A37" t="s">
        <v>87</v>
      </c>
      <c r="P37" t="s">
        <v>87</v>
      </c>
      <c r="AE37" t="s">
        <v>87</v>
      </c>
    </row>
    <row r="38" spans="1:43" x14ac:dyDescent="0.25">
      <c r="A38" s="2">
        <v>44046</v>
      </c>
      <c r="C38" t="s">
        <v>21</v>
      </c>
      <c r="P38" s="2">
        <v>44025</v>
      </c>
      <c r="R38" t="s">
        <v>21</v>
      </c>
      <c r="AE38" s="2">
        <v>44025</v>
      </c>
      <c r="AG38" t="s">
        <v>21</v>
      </c>
    </row>
    <row r="39" spans="1:43" x14ac:dyDescent="0.25">
      <c r="A39" t="s">
        <v>76</v>
      </c>
      <c r="B39" t="s">
        <v>77</v>
      </c>
      <c r="C39">
        <v>-0.28999999999999998</v>
      </c>
      <c r="D39">
        <v>0.18</v>
      </c>
      <c r="E39">
        <v>0.66</v>
      </c>
      <c r="F39">
        <v>1.1399999999999999</v>
      </c>
      <c r="G39">
        <v>1.61</v>
      </c>
      <c r="H39">
        <v>2.09</v>
      </c>
      <c r="I39">
        <v>2.57</v>
      </c>
      <c r="J39">
        <v>3.05</v>
      </c>
      <c r="K39">
        <v>3.52</v>
      </c>
      <c r="L39">
        <v>4</v>
      </c>
      <c r="M39">
        <v>4.4800000000000004</v>
      </c>
      <c r="P39" t="s">
        <v>76</v>
      </c>
      <c r="Q39" t="s">
        <v>77</v>
      </c>
      <c r="R39">
        <v>-0.28999999999999998</v>
      </c>
      <c r="S39">
        <v>0.18</v>
      </c>
      <c r="T39">
        <v>0.66</v>
      </c>
      <c r="U39">
        <v>1.1399999999999999</v>
      </c>
      <c r="V39">
        <v>1.61</v>
      </c>
      <c r="W39">
        <v>2.09</v>
      </c>
      <c r="X39">
        <v>2.57</v>
      </c>
      <c r="Y39">
        <v>3.05</v>
      </c>
      <c r="Z39">
        <v>3.52</v>
      </c>
      <c r="AA39">
        <v>4</v>
      </c>
      <c r="AB39">
        <v>4.4800000000000004</v>
      </c>
      <c r="AE39" t="s">
        <v>76</v>
      </c>
      <c r="AF39" t="s">
        <v>77</v>
      </c>
      <c r="AG39">
        <v>-0.28999999999999998</v>
      </c>
      <c r="AH39">
        <v>0.18</v>
      </c>
      <c r="AI39">
        <v>0.66</v>
      </c>
      <c r="AJ39">
        <v>1.1399999999999999</v>
      </c>
      <c r="AK39">
        <v>1.61</v>
      </c>
      <c r="AL39">
        <v>2.09</v>
      </c>
      <c r="AM39">
        <v>2.57</v>
      </c>
      <c r="AN39">
        <v>3.05</v>
      </c>
      <c r="AO39">
        <v>3.52</v>
      </c>
      <c r="AP39">
        <v>4</v>
      </c>
      <c r="AQ39">
        <v>4.4800000000000004</v>
      </c>
    </row>
    <row r="40" spans="1:43" x14ac:dyDescent="0.25">
      <c r="A40" s="18" t="s">
        <v>78</v>
      </c>
      <c r="B40">
        <v>9955</v>
      </c>
      <c r="C40">
        <v>30189</v>
      </c>
      <c r="D40">
        <v>29696</v>
      </c>
      <c r="E40">
        <v>27037</v>
      </c>
      <c r="F40">
        <v>26406</v>
      </c>
      <c r="G40">
        <v>25236</v>
      </c>
      <c r="H40">
        <v>23059</v>
      </c>
      <c r="I40">
        <v>21062</v>
      </c>
      <c r="J40">
        <v>16203</v>
      </c>
      <c r="K40">
        <v>12097</v>
      </c>
      <c r="L40">
        <v>10168</v>
      </c>
      <c r="M40">
        <v>9773</v>
      </c>
      <c r="P40" s="18" t="s">
        <v>78</v>
      </c>
      <c r="Q40" s="5">
        <v>3258</v>
      </c>
      <c r="R40">
        <v>25410</v>
      </c>
      <c r="S40">
        <v>25514</v>
      </c>
      <c r="T40">
        <v>23787</v>
      </c>
      <c r="U40">
        <v>22501</v>
      </c>
      <c r="V40">
        <v>16944</v>
      </c>
      <c r="W40">
        <v>8305</v>
      </c>
      <c r="X40">
        <v>3552</v>
      </c>
      <c r="Y40">
        <v>3405</v>
      </c>
      <c r="Z40">
        <v>3426</v>
      </c>
      <c r="AA40">
        <v>3492</v>
      </c>
      <c r="AB40">
        <v>3261</v>
      </c>
      <c r="AE40" s="18" t="s">
        <v>78</v>
      </c>
      <c r="AF40">
        <v>3134</v>
      </c>
      <c r="AG40">
        <v>69887</v>
      </c>
      <c r="AH40">
        <v>68911</v>
      </c>
      <c r="AI40">
        <v>66012</v>
      </c>
      <c r="AJ40">
        <v>66049</v>
      </c>
      <c r="AK40">
        <v>70346</v>
      </c>
      <c r="AL40">
        <v>65273</v>
      </c>
      <c r="AM40">
        <v>35500</v>
      </c>
      <c r="AN40">
        <v>7066</v>
      </c>
      <c r="AO40">
        <v>3271</v>
      </c>
      <c r="AP40">
        <v>3246</v>
      </c>
      <c r="AQ40">
        <v>3167</v>
      </c>
    </row>
    <row r="41" spans="1:43" x14ac:dyDescent="0.25">
      <c r="A41" s="18"/>
      <c r="B41">
        <v>9570</v>
      </c>
      <c r="C41">
        <v>28822</v>
      </c>
      <c r="D41">
        <v>27099</v>
      </c>
      <c r="E41">
        <v>29873</v>
      </c>
      <c r="F41">
        <v>28228</v>
      </c>
      <c r="G41">
        <v>26472</v>
      </c>
      <c r="H41">
        <v>24618</v>
      </c>
      <c r="I41">
        <v>23529</v>
      </c>
      <c r="J41">
        <v>18688</v>
      </c>
      <c r="K41">
        <v>12751</v>
      </c>
      <c r="L41">
        <v>9883</v>
      </c>
      <c r="M41">
        <v>9350</v>
      </c>
      <c r="P41" s="18"/>
      <c r="Q41" s="5">
        <v>3334</v>
      </c>
      <c r="R41">
        <v>23071</v>
      </c>
      <c r="S41">
        <v>25615</v>
      </c>
      <c r="T41">
        <v>22449</v>
      </c>
      <c r="U41">
        <v>22313</v>
      </c>
      <c r="V41">
        <v>17236</v>
      </c>
      <c r="W41">
        <v>5637</v>
      </c>
      <c r="X41">
        <v>3433</v>
      </c>
      <c r="Y41">
        <v>3388</v>
      </c>
      <c r="Z41">
        <v>3395</v>
      </c>
      <c r="AA41">
        <v>3402</v>
      </c>
      <c r="AB41">
        <v>3307</v>
      </c>
      <c r="AE41" s="18"/>
      <c r="AF41">
        <v>3248</v>
      </c>
      <c r="AG41">
        <v>69447</v>
      </c>
      <c r="AH41">
        <v>66527</v>
      </c>
      <c r="AI41">
        <v>65166</v>
      </c>
      <c r="AJ41">
        <v>65360</v>
      </c>
      <c r="AK41">
        <v>70121</v>
      </c>
      <c r="AL41">
        <v>64136</v>
      </c>
      <c r="AM41">
        <v>28774</v>
      </c>
      <c r="AN41">
        <v>5677</v>
      </c>
      <c r="AO41">
        <v>3328</v>
      </c>
      <c r="AP41">
        <v>3236</v>
      </c>
      <c r="AQ41">
        <v>3205</v>
      </c>
    </row>
    <row r="42" spans="1:43" x14ac:dyDescent="0.25">
      <c r="A42" s="18"/>
      <c r="B42">
        <v>9443</v>
      </c>
      <c r="C42">
        <v>28208</v>
      </c>
      <c r="D42">
        <v>27778</v>
      </c>
      <c r="E42">
        <v>28509</v>
      </c>
      <c r="F42">
        <v>28079</v>
      </c>
      <c r="G42">
        <v>28415</v>
      </c>
      <c r="H42">
        <v>25549</v>
      </c>
      <c r="I42">
        <v>24241</v>
      </c>
      <c r="J42">
        <v>19391</v>
      </c>
      <c r="K42">
        <v>12795</v>
      </c>
      <c r="L42">
        <v>10059</v>
      </c>
      <c r="M42">
        <v>9679</v>
      </c>
      <c r="P42" s="18"/>
      <c r="Q42" s="5">
        <v>3335</v>
      </c>
      <c r="R42">
        <v>24138</v>
      </c>
      <c r="S42">
        <v>25858</v>
      </c>
      <c r="T42">
        <v>25317</v>
      </c>
      <c r="U42">
        <v>22075</v>
      </c>
      <c r="V42">
        <v>19022</v>
      </c>
      <c r="W42">
        <v>7499</v>
      </c>
      <c r="X42">
        <v>3379</v>
      </c>
      <c r="Y42">
        <v>3431</v>
      </c>
      <c r="Z42">
        <v>3312</v>
      </c>
      <c r="AA42">
        <v>3305</v>
      </c>
      <c r="AB42">
        <v>3337</v>
      </c>
      <c r="AE42" s="18"/>
      <c r="AF42">
        <v>3158</v>
      </c>
      <c r="AG42">
        <v>68061</v>
      </c>
      <c r="AH42">
        <v>64863</v>
      </c>
      <c r="AI42">
        <v>64960</v>
      </c>
      <c r="AJ42">
        <v>64594</v>
      </c>
      <c r="AK42">
        <v>70172</v>
      </c>
      <c r="AL42">
        <v>67876</v>
      </c>
      <c r="AM42">
        <v>34056</v>
      </c>
      <c r="AN42">
        <v>6447</v>
      </c>
      <c r="AO42">
        <v>3290</v>
      </c>
      <c r="AP42">
        <v>3270</v>
      </c>
      <c r="AQ42">
        <v>3182</v>
      </c>
    </row>
    <row r="43" spans="1:43" x14ac:dyDescent="0.25">
      <c r="A43" s="18" t="s">
        <v>83</v>
      </c>
      <c r="B43">
        <v>9204</v>
      </c>
      <c r="C43">
        <v>28283</v>
      </c>
      <c r="D43">
        <v>28807</v>
      </c>
      <c r="E43">
        <v>28247</v>
      </c>
      <c r="F43">
        <v>26371</v>
      </c>
      <c r="G43">
        <v>26971</v>
      </c>
      <c r="H43">
        <v>23387</v>
      </c>
      <c r="I43">
        <v>20714</v>
      </c>
      <c r="J43">
        <v>15016</v>
      </c>
      <c r="K43">
        <v>11175</v>
      </c>
      <c r="L43">
        <v>9928</v>
      </c>
      <c r="M43">
        <v>9515</v>
      </c>
      <c r="P43" s="18" t="s">
        <v>83</v>
      </c>
      <c r="Q43" s="5">
        <v>3340</v>
      </c>
      <c r="R43">
        <v>3309</v>
      </c>
      <c r="S43">
        <v>3413</v>
      </c>
      <c r="T43">
        <v>3353</v>
      </c>
      <c r="U43">
        <v>3373</v>
      </c>
      <c r="V43">
        <v>3392</v>
      </c>
      <c r="W43">
        <v>3286</v>
      </c>
      <c r="X43">
        <v>3280</v>
      </c>
      <c r="Y43">
        <v>3400</v>
      </c>
      <c r="Z43">
        <v>3397</v>
      </c>
      <c r="AA43">
        <v>3369</v>
      </c>
      <c r="AB43">
        <v>3293</v>
      </c>
      <c r="AE43" s="18" t="s">
        <v>83</v>
      </c>
      <c r="AF43">
        <v>3110</v>
      </c>
      <c r="AG43">
        <v>69681</v>
      </c>
      <c r="AH43">
        <v>64914</v>
      </c>
      <c r="AI43">
        <v>70038</v>
      </c>
      <c r="AJ43">
        <v>64202</v>
      </c>
      <c r="AK43">
        <v>65109</v>
      </c>
      <c r="AL43">
        <v>57614</v>
      </c>
      <c r="AM43">
        <v>28597</v>
      </c>
      <c r="AN43">
        <v>5329</v>
      </c>
      <c r="AO43">
        <v>3231</v>
      </c>
      <c r="AP43">
        <v>3176</v>
      </c>
      <c r="AQ43">
        <v>3094</v>
      </c>
    </row>
    <row r="44" spans="1:43" x14ac:dyDescent="0.25">
      <c r="A44" s="18"/>
      <c r="B44">
        <v>9331</v>
      </c>
      <c r="C44">
        <v>29096</v>
      </c>
      <c r="D44">
        <v>27277</v>
      </c>
      <c r="E44">
        <v>27720</v>
      </c>
      <c r="F44">
        <v>28465</v>
      </c>
      <c r="G44">
        <v>24021</v>
      </c>
      <c r="H44">
        <v>21978</v>
      </c>
      <c r="I44">
        <v>19959</v>
      </c>
      <c r="J44">
        <v>15231</v>
      </c>
      <c r="K44">
        <v>11354</v>
      </c>
      <c r="L44">
        <v>9701</v>
      </c>
      <c r="M44">
        <v>9739</v>
      </c>
      <c r="P44" s="18"/>
      <c r="Q44" s="5">
        <v>3256</v>
      </c>
      <c r="R44">
        <v>3231</v>
      </c>
      <c r="S44">
        <v>3337</v>
      </c>
      <c r="T44">
        <v>3347</v>
      </c>
      <c r="U44">
        <v>3419</v>
      </c>
      <c r="V44">
        <v>3403</v>
      </c>
      <c r="W44">
        <v>3415</v>
      </c>
      <c r="X44">
        <v>3488</v>
      </c>
      <c r="Y44">
        <v>3373</v>
      </c>
      <c r="Z44">
        <v>3409</v>
      </c>
      <c r="AA44">
        <v>3412</v>
      </c>
      <c r="AB44">
        <v>3328</v>
      </c>
      <c r="AE44" s="18"/>
      <c r="AF44">
        <v>3111</v>
      </c>
      <c r="AG44">
        <v>69202</v>
      </c>
      <c r="AH44">
        <v>67920</v>
      </c>
      <c r="AI44">
        <v>67505</v>
      </c>
      <c r="AJ44">
        <v>69391</v>
      </c>
      <c r="AK44">
        <v>69509</v>
      </c>
      <c r="AL44">
        <v>68048</v>
      </c>
      <c r="AM44">
        <v>28353</v>
      </c>
      <c r="AN44">
        <v>5090</v>
      </c>
      <c r="AO44">
        <v>3254</v>
      </c>
      <c r="AP44">
        <v>3215</v>
      </c>
      <c r="AQ44">
        <v>3115</v>
      </c>
    </row>
    <row r="45" spans="1:43" x14ac:dyDescent="0.25">
      <c r="A45" s="18"/>
      <c r="B45">
        <v>9288</v>
      </c>
      <c r="C45">
        <v>29630</v>
      </c>
      <c r="D45">
        <v>26379</v>
      </c>
      <c r="E45">
        <v>27346</v>
      </c>
      <c r="F45">
        <v>24190</v>
      </c>
      <c r="G45">
        <v>23212</v>
      </c>
      <c r="H45">
        <v>19803</v>
      </c>
      <c r="I45">
        <v>17059</v>
      </c>
      <c r="J45">
        <v>13187</v>
      </c>
      <c r="K45">
        <v>10338</v>
      </c>
      <c r="L45">
        <v>9721</v>
      </c>
      <c r="M45">
        <v>9445</v>
      </c>
      <c r="P45" s="18"/>
      <c r="Q45" s="5">
        <v>3282</v>
      </c>
      <c r="R45">
        <v>3297</v>
      </c>
      <c r="S45">
        <v>3367</v>
      </c>
      <c r="T45">
        <v>3346</v>
      </c>
      <c r="U45">
        <v>3345</v>
      </c>
      <c r="V45">
        <v>3359</v>
      </c>
      <c r="W45">
        <v>3303</v>
      </c>
      <c r="X45">
        <v>3414</v>
      </c>
      <c r="Y45">
        <v>3366</v>
      </c>
      <c r="Z45">
        <v>3403</v>
      </c>
      <c r="AA45">
        <v>3401</v>
      </c>
      <c r="AB45">
        <v>3268</v>
      </c>
      <c r="AE45" s="18"/>
      <c r="AF45">
        <v>3061</v>
      </c>
      <c r="AG45">
        <v>70705</v>
      </c>
      <c r="AH45">
        <v>68895</v>
      </c>
      <c r="AI45">
        <v>67341</v>
      </c>
      <c r="AJ45">
        <v>67158</v>
      </c>
      <c r="AK45">
        <v>66904</v>
      </c>
      <c r="AL45">
        <v>58569</v>
      </c>
      <c r="AM45">
        <v>23178</v>
      </c>
      <c r="AN45">
        <v>4493</v>
      </c>
      <c r="AO45">
        <v>3302</v>
      </c>
      <c r="AP45">
        <v>3183</v>
      </c>
      <c r="AQ45">
        <v>3071</v>
      </c>
    </row>
    <row r="46" spans="1:43" x14ac:dyDescent="0.25">
      <c r="A46" s="18" t="s">
        <v>84</v>
      </c>
      <c r="B46">
        <v>9494</v>
      </c>
      <c r="C46">
        <v>31379</v>
      </c>
      <c r="D46">
        <v>30783</v>
      </c>
      <c r="E46">
        <v>30083</v>
      </c>
      <c r="F46">
        <v>26998</v>
      </c>
      <c r="G46">
        <v>25019</v>
      </c>
      <c r="H46">
        <v>22321</v>
      </c>
      <c r="I46">
        <v>17369</v>
      </c>
      <c r="J46">
        <v>12398</v>
      </c>
      <c r="K46">
        <v>10664</v>
      </c>
      <c r="L46">
        <v>9671</v>
      </c>
      <c r="M46">
        <v>9449</v>
      </c>
      <c r="P46" s="18" t="s">
        <v>84</v>
      </c>
      <c r="Q46" s="5">
        <v>3559</v>
      </c>
      <c r="R46">
        <v>3500</v>
      </c>
      <c r="S46">
        <v>3585</v>
      </c>
      <c r="T46">
        <v>3397</v>
      </c>
      <c r="U46">
        <v>3512</v>
      </c>
      <c r="V46">
        <v>3521</v>
      </c>
      <c r="W46">
        <v>3308</v>
      </c>
      <c r="X46">
        <v>3601</v>
      </c>
      <c r="Y46">
        <v>3489</v>
      </c>
      <c r="Z46">
        <v>3511</v>
      </c>
      <c r="AA46">
        <v>3610</v>
      </c>
      <c r="AB46">
        <v>3370</v>
      </c>
      <c r="AE46" s="18" t="s">
        <v>84</v>
      </c>
      <c r="AF46">
        <v>3338</v>
      </c>
      <c r="AG46">
        <v>66384</v>
      </c>
      <c r="AH46">
        <v>59862</v>
      </c>
      <c r="AI46">
        <v>61825</v>
      </c>
      <c r="AJ46">
        <v>62778</v>
      </c>
      <c r="AK46">
        <v>70664</v>
      </c>
      <c r="AL46">
        <v>47584</v>
      </c>
      <c r="AM46">
        <v>26879</v>
      </c>
      <c r="AN46">
        <v>5137</v>
      </c>
      <c r="AO46">
        <v>3527</v>
      </c>
      <c r="AP46">
        <v>3785</v>
      </c>
      <c r="AQ46">
        <v>3183</v>
      </c>
    </row>
    <row r="47" spans="1:43" x14ac:dyDescent="0.25">
      <c r="A47" s="18"/>
      <c r="B47">
        <v>9021</v>
      </c>
      <c r="C47">
        <v>29807</v>
      </c>
      <c r="D47">
        <v>31036</v>
      </c>
      <c r="E47">
        <v>28906</v>
      </c>
      <c r="F47">
        <v>28637</v>
      </c>
      <c r="G47">
        <v>25313</v>
      </c>
      <c r="H47">
        <v>24189</v>
      </c>
      <c r="I47">
        <v>18002</v>
      </c>
      <c r="J47">
        <v>12861</v>
      </c>
      <c r="K47">
        <v>10916</v>
      </c>
      <c r="L47">
        <v>9396</v>
      </c>
      <c r="M47">
        <v>10045</v>
      </c>
      <c r="P47" s="18"/>
      <c r="Q47" s="5">
        <v>3444</v>
      </c>
      <c r="R47">
        <v>3409</v>
      </c>
      <c r="S47">
        <v>3602</v>
      </c>
      <c r="T47">
        <v>3451</v>
      </c>
      <c r="U47">
        <v>3557</v>
      </c>
      <c r="V47">
        <v>3316</v>
      </c>
      <c r="W47">
        <v>3789</v>
      </c>
      <c r="X47">
        <v>3656</v>
      </c>
      <c r="Y47">
        <v>3558</v>
      </c>
      <c r="Z47">
        <v>3484</v>
      </c>
      <c r="AA47">
        <v>3468</v>
      </c>
      <c r="AB47">
        <v>3348</v>
      </c>
      <c r="AE47" s="18"/>
      <c r="AF47">
        <v>3194</v>
      </c>
      <c r="AG47">
        <v>67441</v>
      </c>
      <c r="AH47">
        <v>64146</v>
      </c>
      <c r="AI47">
        <v>63174</v>
      </c>
      <c r="AJ47">
        <v>68788</v>
      </c>
      <c r="AK47">
        <v>58681</v>
      </c>
      <c r="AL47">
        <v>45964</v>
      </c>
      <c r="AM47">
        <v>23483</v>
      </c>
      <c r="AN47">
        <v>4849</v>
      </c>
      <c r="AO47">
        <v>3760</v>
      </c>
      <c r="AP47">
        <v>3986</v>
      </c>
      <c r="AQ47">
        <v>3211</v>
      </c>
    </row>
    <row r="48" spans="1:43" x14ac:dyDescent="0.25">
      <c r="A48" s="18"/>
      <c r="B48">
        <v>9202</v>
      </c>
      <c r="C48">
        <v>30194</v>
      </c>
      <c r="D48">
        <v>30983</v>
      </c>
      <c r="E48">
        <v>30001</v>
      </c>
      <c r="F48">
        <v>28271</v>
      </c>
      <c r="G48">
        <v>27883</v>
      </c>
      <c r="H48">
        <v>23851</v>
      </c>
      <c r="I48">
        <v>17649</v>
      </c>
      <c r="J48">
        <v>12722</v>
      </c>
      <c r="K48">
        <v>10776</v>
      </c>
      <c r="L48">
        <v>9581</v>
      </c>
      <c r="M48">
        <v>9298</v>
      </c>
      <c r="P48" s="18"/>
      <c r="Q48">
        <v>3321</v>
      </c>
      <c r="R48">
        <v>3485</v>
      </c>
      <c r="S48">
        <v>3371</v>
      </c>
      <c r="T48">
        <v>3367</v>
      </c>
      <c r="U48">
        <v>3353</v>
      </c>
      <c r="V48">
        <v>3526</v>
      </c>
      <c r="W48">
        <v>3279</v>
      </c>
      <c r="X48">
        <v>3577</v>
      </c>
      <c r="Y48">
        <v>4049</v>
      </c>
      <c r="Z48">
        <v>3541</v>
      </c>
      <c r="AA48">
        <v>3580</v>
      </c>
      <c r="AB48">
        <v>3384</v>
      </c>
      <c r="AE48" s="18"/>
      <c r="AF48">
        <v>3195</v>
      </c>
      <c r="AG48">
        <v>66213</v>
      </c>
      <c r="AH48">
        <v>64478</v>
      </c>
      <c r="AI48">
        <v>60581</v>
      </c>
      <c r="AJ48">
        <v>64158</v>
      </c>
      <c r="AK48">
        <v>61511</v>
      </c>
      <c r="AL48">
        <v>54282</v>
      </c>
      <c r="AM48">
        <v>24474</v>
      </c>
      <c r="AN48">
        <v>5442</v>
      </c>
      <c r="AO48">
        <v>3491</v>
      </c>
      <c r="AP48">
        <v>3450</v>
      </c>
      <c r="AQ48">
        <v>3336</v>
      </c>
    </row>
    <row r="49" spans="1:43" x14ac:dyDescent="0.25">
      <c r="A49" s="18" t="s">
        <v>85</v>
      </c>
      <c r="B49">
        <v>8847</v>
      </c>
      <c r="C49">
        <v>29421</v>
      </c>
      <c r="D49">
        <v>31179</v>
      </c>
      <c r="E49">
        <v>30037</v>
      </c>
      <c r="F49">
        <v>28184</v>
      </c>
      <c r="G49">
        <v>25402</v>
      </c>
      <c r="H49">
        <v>23005</v>
      </c>
      <c r="I49">
        <v>15992</v>
      </c>
      <c r="J49">
        <v>11345</v>
      </c>
      <c r="K49">
        <v>10385</v>
      </c>
      <c r="L49">
        <v>9439</v>
      </c>
      <c r="M49">
        <v>9400</v>
      </c>
      <c r="P49" s="18" t="s">
        <v>85</v>
      </c>
      <c r="Q49">
        <v>3328</v>
      </c>
      <c r="R49">
        <v>4120</v>
      </c>
      <c r="S49">
        <v>3399</v>
      </c>
      <c r="T49">
        <v>4114</v>
      </c>
      <c r="U49">
        <v>3573</v>
      </c>
      <c r="V49">
        <v>3523</v>
      </c>
      <c r="W49">
        <v>3542</v>
      </c>
      <c r="X49">
        <v>4016</v>
      </c>
      <c r="Y49">
        <v>4054</v>
      </c>
      <c r="Z49">
        <v>3458</v>
      </c>
      <c r="AA49">
        <v>3767</v>
      </c>
      <c r="AB49">
        <v>3207</v>
      </c>
      <c r="AE49" s="18" t="s">
        <v>85</v>
      </c>
      <c r="AF49">
        <v>3285</v>
      </c>
      <c r="AG49">
        <v>48177</v>
      </c>
      <c r="AH49">
        <v>42577</v>
      </c>
      <c r="AI49">
        <v>40100</v>
      </c>
      <c r="AJ49">
        <v>39349</v>
      </c>
      <c r="AK49">
        <v>41248</v>
      </c>
      <c r="AL49">
        <v>23137</v>
      </c>
      <c r="AM49">
        <v>8688</v>
      </c>
      <c r="AN49">
        <v>3934</v>
      </c>
      <c r="AO49">
        <v>3491</v>
      </c>
      <c r="AP49">
        <v>3260</v>
      </c>
      <c r="AQ49">
        <v>3165</v>
      </c>
    </row>
    <row r="50" spans="1:43" x14ac:dyDescent="0.25">
      <c r="A50" s="18"/>
      <c r="B50">
        <v>9060</v>
      </c>
      <c r="C50">
        <v>29007</v>
      </c>
      <c r="D50">
        <v>29924</v>
      </c>
      <c r="E50">
        <v>29483</v>
      </c>
      <c r="F50">
        <v>29793</v>
      </c>
      <c r="G50">
        <v>25153</v>
      </c>
      <c r="H50">
        <v>22271</v>
      </c>
      <c r="I50">
        <v>15705</v>
      </c>
      <c r="J50">
        <v>11329</v>
      </c>
      <c r="K50">
        <v>10135</v>
      </c>
      <c r="L50">
        <v>9213</v>
      </c>
      <c r="M50">
        <v>9275</v>
      </c>
      <c r="P50" s="18"/>
      <c r="Q50">
        <v>3280</v>
      </c>
      <c r="R50">
        <v>4018</v>
      </c>
      <c r="S50">
        <v>3569</v>
      </c>
      <c r="T50">
        <v>3415</v>
      </c>
      <c r="U50">
        <v>3419</v>
      </c>
      <c r="V50">
        <v>3515</v>
      </c>
      <c r="W50">
        <v>3803</v>
      </c>
      <c r="X50">
        <v>3561</v>
      </c>
      <c r="Y50">
        <v>3961</v>
      </c>
      <c r="Z50">
        <v>3853</v>
      </c>
      <c r="AA50">
        <v>3701</v>
      </c>
      <c r="AB50">
        <v>3331</v>
      </c>
      <c r="AE50" s="18"/>
      <c r="AF50">
        <v>3233</v>
      </c>
      <c r="AG50">
        <v>45509</v>
      </c>
      <c r="AH50">
        <v>43387</v>
      </c>
      <c r="AI50">
        <v>44169</v>
      </c>
      <c r="AJ50">
        <v>42150</v>
      </c>
      <c r="AK50">
        <v>37646</v>
      </c>
      <c r="AL50">
        <v>22471</v>
      </c>
      <c r="AM50">
        <v>8958</v>
      </c>
      <c r="AN50">
        <v>3936</v>
      </c>
      <c r="AO50">
        <v>3445</v>
      </c>
      <c r="AP50">
        <v>3283</v>
      </c>
      <c r="AQ50">
        <v>3333</v>
      </c>
    </row>
    <row r="51" spans="1:43" x14ac:dyDescent="0.25">
      <c r="A51" s="18"/>
      <c r="B51">
        <v>9025</v>
      </c>
      <c r="C51">
        <v>31077</v>
      </c>
      <c r="D51">
        <v>30710</v>
      </c>
      <c r="E51">
        <v>26942</v>
      </c>
      <c r="F51">
        <v>27535</v>
      </c>
      <c r="G51">
        <v>22953</v>
      </c>
      <c r="H51">
        <v>18032</v>
      </c>
      <c r="I51">
        <v>13688</v>
      </c>
      <c r="J51">
        <v>10587</v>
      </c>
      <c r="K51">
        <v>10290</v>
      </c>
      <c r="L51">
        <v>9504</v>
      </c>
      <c r="M51">
        <v>8692</v>
      </c>
      <c r="P51" s="18"/>
      <c r="Q51">
        <v>3624</v>
      </c>
      <c r="R51">
        <v>4176</v>
      </c>
      <c r="S51">
        <v>3451</v>
      </c>
      <c r="T51">
        <v>4092</v>
      </c>
      <c r="U51">
        <v>4068</v>
      </c>
      <c r="V51">
        <v>3326</v>
      </c>
      <c r="W51">
        <v>3461</v>
      </c>
      <c r="X51">
        <v>3988</v>
      </c>
      <c r="Y51">
        <v>3942</v>
      </c>
      <c r="Z51">
        <v>3901</v>
      </c>
      <c r="AA51">
        <v>3816</v>
      </c>
      <c r="AB51">
        <v>3309</v>
      </c>
      <c r="AE51" s="18"/>
      <c r="AF51">
        <v>3393</v>
      </c>
      <c r="AG51">
        <v>45458</v>
      </c>
      <c r="AH51">
        <v>47223</v>
      </c>
      <c r="AI51">
        <v>45497</v>
      </c>
      <c r="AJ51">
        <v>42800</v>
      </c>
      <c r="AK51">
        <v>39881</v>
      </c>
      <c r="AL51">
        <v>23163</v>
      </c>
      <c r="AM51">
        <v>8310</v>
      </c>
      <c r="AN51">
        <v>3847</v>
      </c>
      <c r="AO51">
        <v>3346</v>
      </c>
      <c r="AP51">
        <v>3493</v>
      </c>
      <c r="AQ51">
        <v>3113</v>
      </c>
    </row>
  </sheetData>
  <mergeCells count="36">
    <mergeCell ref="AE49:AE51"/>
    <mergeCell ref="AE5:AE7"/>
    <mergeCell ref="AE8:AE10"/>
    <mergeCell ref="AE11:AE13"/>
    <mergeCell ref="AE14:AE16"/>
    <mergeCell ref="AE23:AE25"/>
    <mergeCell ref="AE26:AE28"/>
    <mergeCell ref="AE29:AE31"/>
    <mergeCell ref="AE32:AE34"/>
    <mergeCell ref="AE40:AE42"/>
    <mergeCell ref="AE43:AE45"/>
    <mergeCell ref="AE46:AE48"/>
    <mergeCell ref="P49:P51"/>
    <mergeCell ref="P5:P7"/>
    <mergeCell ref="P8:P10"/>
    <mergeCell ref="P11:P13"/>
    <mergeCell ref="P14:P16"/>
    <mergeCell ref="P23:P25"/>
    <mergeCell ref="P26:P28"/>
    <mergeCell ref="P29:P31"/>
    <mergeCell ref="P32:P34"/>
    <mergeCell ref="P40:P42"/>
    <mergeCell ref="P43:P45"/>
    <mergeCell ref="P46:P48"/>
    <mergeCell ref="A49:A51"/>
    <mergeCell ref="A5:A7"/>
    <mergeCell ref="A8:A10"/>
    <mergeCell ref="A11:A13"/>
    <mergeCell ref="A14:A16"/>
    <mergeCell ref="A23:A25"/>
    <mergeCell ref="A26:A28"/>
    <mergeCell ref="A29:A31"/>
    <mergeCell ref="A32:A34"/>
    <mergeCell ref="A40:A42"/>
    <mergeCell ref="A43:A45"/>
    <mergeCell ref="A46:A4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 1c</vt:lpstr>
      <vt:lpstr>Fig 1d</vt:lpstr>
      <vt:lpstr>Fig 2d</vt:lpstr>
      <vt:lpstr>Fig 2e</vt:lpstr>
      <vt:lpstr>Fig 2g</vt:lpstr>
      <vt:lpstr>Fig 3a</vt:lpstr>
      <vt:lpstr>Fig 3b</vt:lpstr>
      <vt:lpstr>Fig 3e</vt:lpstr>
      <vt:lpstr>Fig 4a</vt:lpstr>
      <vt:lpstr>Fig 4b</vt:lpstr>
      <vt:lpstr>Fig 4c</vt:lpstr>
      <vt:lpstr>Fig 4d</vt:lpstr>
      <vt:lpstr>Fig 4e</vt:lpstr>
      <vt:lpstr>Fig 5a</vt:lpstr>
      <vt:lpstr>Fig 5b</vt:lpstr>
      <vt:lpstr>Fig 5c</vt:lpstr>
      <vt:lpstr>Suppl Fig 1a</vt:lpstr>
      <vt:lpstr>Suppl Fig 1b</vt:lpstr>
      <vt:lpstr>Suppl Fig 4a</vt:lpstr>
      <vt:lpstr>Suppl Fig 4b</vt:lpstr>
      <vt:lpstr>Suppl Fig 4c</vt:lpstr>
      <vt:lpstr>Suppl Fig 4d</vt:lpstr>
      <vt:lpstr>Suppl Fig 5a</vt:lpstr>
      <vt:lpstr>Suppl Fig 5b</vt:lpstr>
      <vt:lpstr>Suppl Fig 6a</vt:lpstr>
      <vt:lpstr>Suppl Fig 6b</vt:lpstr>
      <vt:lpstr>Suppl Fig 6c</vt:lpstr>
      <vt:lpstr>Suppl Fig 6d</vt:lpstr>
      <vt:lpstr>Suppl Fig 6e</vt:lpstr>
      <vt:lpstr>Suppl Fig 6f</vt:lpstr>
      <vt:lpstr>Suppl Fig 6g</vt:lpstr>
      <vt:lpstr>Suppl Fig 7b</vt:lpstr>
      <vt:lpstr>Suppl Fig 7c</vt:lpstr>
      <vt:lpstr>Suppl Fig 7d</vt:lpstr>
      <vt:lpstr>Suppl Fig 7e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Du, Zhenfang</dc:creator>
  <cp:lastModifiedBy>Du, Zhenfang</cp:lastModifiedBy>
  <dcterms:created xsi:type="dcterms:W3CDTF">2015-06-05T18:17:20Z</dcterms:created>
  <dcterms:modified xsi:type="dcterms:W3CDTF">2020-11-30T19:08:50Z</dcterms:modified>
</cp:coreProperties>
</file>