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pandorasbox/Documents/pandorasbox/FOR_TIME_MACHINE_BACKUP/Tomo_Rab_paper_2020/Supplementary_HDX/ALL_combined/"/>
    </mc:Choice>
  </mc:AlternateContent>
  <xr:revisionPtr revIDLastSave="0" documentId="13_ncr:1_{4A85861F-B6DE-9641-825B-0ABBDEA8D568}" xr6:coauthVersionLast="45" xr6:coauthVersionMax="45" xr10:uidLastSave="{00000000-0000-0000-0000-000000000000}"/>
  <bookViews>
    <workbookView xWindow="17220" yWindow="6180" windowWidth="27640" windowHeight="16940" xr2:uid="{F8379A5B-726C-804D-B880-B6C4DF782A3D}"/>
  </bookViews>
  <sheets>
    <sheet name="Meta Data" sheetId="1" r:id="rId1"/>
    <sheet name="VPS34 Summary" sheetId="2" r:id="rId2"/>
    <sheet name="VPS15 Summmary" sheetId="3" r:id="rId3"/>
    <sheet name="Beclin1 Summary" sheetId="4" r:id="rId4"/>
    <sheet name="UVRAG Summary" sheetId="5" r:id="rId5"/>
    <sheet name="Dynamx Data" sheetId="6" r:id="rId6"/>
  </sheets>
  <calcPr calcId="191029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M86" i="5" l="1"/>
  <c r="AR86" i="5"/>
  <c r="AW86" i="5"/>
  <c r="AL86" i="5"/>
  <c r="AQ86" i="5"/>
  <c r="AV86" i="5"/>
  <c r="AK86" i="5"/>
  <c r="AP86" i="5"/>
  <c r="AU86" i="5"/>
  <c r="AJ86" i="5"/>
  <c r="AO86" i="5"/>
  <c r="AT86" i="5"/>
  <c r="W86" i="5"/>
  <c r="AM85" i="5"/>
  <c r="AR85" i="5"/>
  <c r="AW85" i="5"/>
  <c r="AL85" i="5"/>
  <c r="AQ85" i="5"/>
  <c r="AV85" i="5"/>
  <c r="AK85" i="5"/>
  <c r="AP85" i="5"/>
  <c r="AU85" i="5"/>
  <c r="AJ85" i="5"/>
  <c r="AO85" i="5"/>
  <c r="AT85" i="5"/>
  <c r="W85" i="5"/>
  <c r="AM84" i="5"/>
  <c r="AR84" i="5"/>
  <c r="AW84" i="5"/>
  <c r="AL84" i="5"/>
  <c r="AQ84" i="5"/>
  <c r="AV84" i="5"/>
  <c r="AK84" i="5"/>
  <c r="AP84" i="5"/>
  <c r="AU84" i="5"/>
  <c r="AJ84" i="5"/>
  <c r="AO84" i="5"/>
  <c r="AT84" i="5"/>
  <c r="W84" i="5"/>
  <c r="AM83" i="5"/>
  <c r="AR83" i="5"/>
  <c r="AW83" i="5"/>
  <c r="AL83" i="5"/>
  <c r="AQ83" i="5"/>
  <c r="AV83" i="5"/>
  <c r="AK83" i="5"/>
  <c r="AP83" i="5"/>
  <c r="AU83" i="5"/>
  <c r="AJ83" i="5"/>
  <c r="AO83" i="5"/>
  <c r="AT83" i="5"/>
  <c r="W83" i="5"/>
  <c r="AM82" i="5"/>
  <c r="AR82" i="5"/>
  <c r="AW82" i="5"/>
  <c r="AL82" i="5"/>
  <c r="AQ82" i="5"/>
  <c r="AV82" i="5"/>
  <c r="AK82" i="5"/>
  <c r="AP82" i="5"/>
  <c r="AU82" i="5"/>
  <c r="AJ82" i="5"/>
  <c r="AO82" i="5"/>
  <c r="AT82" i="5"/>
  <c r="W82" i="5"/>
  <c r="AM81" i="5"/>
  <c r="AR81" i="5"/>
  <c r="AW81" i="5"/>
  <c r="AL81" i="5"/>
  <c r="AQ81" i="5"/>
  <c r="AV81" i="5"/>
  <c r="AK81" i="5"/>
  <c r="AP81" i="5"/>
  <c r="AU81" i="5"/>
  <c r="AJ81" i="5"/>
  <c r="AO81" i="5"/>
  <c r="AT81" i="5"/>
  <c r="W81" i="5"/>
  <c r="AM80" i="5"/>
  <c r="AR80" i="5"/>
  <c r="AW80" i="5"/>
  <c r="AL80" i="5"/>
  <c r="AQ80" i="5"/>
  <c r="AV80" i="5"/>
  <c r="AK80" i="5"/>
  <c r="AP80" i="5"/>
  <c r="AU80" i="5"/>
  <c r="AJ80" i="5"/>
  <c r="AO80" i="5"/>
  <c r="AT80" i="5"/>
  <c r="W80" i="5"/>
  <c r="AM79" i="5"/>
  <c r="AR79" i="5"/>
  <c r="AW79" i="5"/>
  <c r="AL79" i="5"/>
  <c r="AQ79" i="5"/>
  <c r="AV79" i="5"/>
  <c r="AK79" i="5"/>
  <c r="AP79" i="5"/>
  <c r="AU79" i="5"/>
  <c r="AJ79" i="5"/>
  <c r="AO79" i="5"/>
  <c r="AT79" i="5"/>
  <c r="W79" i="5"/>
  <c r="AM78" i="5"/>
  <c r="AR78" i="5"/>
  <c r="AW78" i="5"/>
  <c r="AL78" i="5"/>
  <c r="AQ78" i="5"/>
  <c r="AV78" i="5"/>
  <c r="AK78" i="5"/>
  <c r="AP78" i="5"/>
  <c r="AU78" i="5"/>
  <c r="AJ78" i="5"/>
  <c r="AO78" i="5"/>
  <c r="AT78" i="5"/>
  <c r="W78" i="5"/>
  <c r="AM77" i="5"/>
  <c r="AR77" i="5"/>
  <c r="AW77" i="5"/>
  <c r="AL77" i="5"/>
  <c r="AQ77" i="5"/>
  <c r="AV77" i="5"/>
  <c r="AK77" i="5"/>
  <c r="AP77" i="5"/>
  <c r="AU77" i="5"/>
  <c r="AJ77" i="5"/>
  <c r="AO77" i="5"/>
  <c r="AT77" i="5"/>
  <c r="W77" i="5"/>
  <c r="AM76" i="5"/>
  <c r="AR76" i="5"/>
  <c r="AW76" i="5"/>
  <c r="AL76" i="5"/>
  <c r="AQ76" i="5"/>
  <c r="AV76" i="5"/>
  <c r="AK76" i="5"/>
  <c r="AP76" i="5"/>
  <c r="AU76" i="5"/>
  <c r="AJ76" i="5"/>
  <c r="AO76" i="5"/>
  <c r="AT76" i="5"/>
  <c r="W76" i="5"/>
  <c r="AM75" i="5"/>
  <c r="AR75" i="5"/>
  <c r="AW75" i="5"/>
  <c r="AL75" i="5"/>
  <c r="AQ75" i="5"/>
  <c r="AV75" i="5"/>
  <c r="AK75" i="5"/>
  <c r="AP75" i="5"/>
  <c r="AU75" i="5"/>
  <c r="AJ75" i="5"/>
  <c r="AO75" i="5"/>
  <c r="AT75" i="5"/>
  <c r="W75" i="5"/>
  <c r="AM74" i="5"/>
  <c r="AR74" i="5"/>
  <c r="AW74" i="5"/>
  <c r="AL74" i="5"/>
  <c r="AQ74" i="5"/>
  <c r="AV74" i="5"/>
  <c r="AK74" i="5"/>
  <c r="AP74" i="5"/>
  <c r="AU74" i="5"/>
  <c r="AJ74" i="5"/>
  <c r="AO74" i="5"/>
  <c r="AT74" i="5"/>
  <c r="W74" i="5"/>
  <c r="AM73" i="5"/>
  <c r="AR73" i="5"/>
  <c r="AW73" i="5"/>
  <c r="AL73" i="5"/>
  <c r="AQ73" i="5"/>
  <c r="AV73" i="5"/>
  <c r="AK73" i="5"/>
  <c r="AP73" i="5"/>
  <c r="AU73" i="5"/>
  <c r="AJ73" i="5"/>
  <c r="AO73" i="5"/>
  <c r="AT73" i="5"/>
  <c r="W73" i="5"/>
  <c r="AM72" i="5"/>
  <c r="AR72" i="5"/>
  <c r="AW72" i="5"/>
  <c r="AL72" i="5"/>
  <c r="AQ72" i="5"/>
  <c r="AV72" i="5"/>
  <c r="AK72" i="5"/>
  <c r="AP72" i="5"/>
  <c r="AU72" i="5"/>
  <c r="AJ72" i="5"/>
  <c r="AO72" i="5"/>
  <c r="AT72" i="5"/>
  <c r="W72" i="5"/>
  <c r="AM71" i="5"/>
  <c r="AR71" i="5"/>
  <c r="AW71" i="5"/>
  <c r="AL71" i="5"/>
  <c r="AQ71" i="5"/>
  <c r="AV71" i="5"/>
  <c r="AK71" i="5"/>
  <c r="AP71" i="5"/>
  <c r="AU71" i="5"/>
  <c r="AJ71" i="5"/>
  <c r="AO71" i="5"/>
  <c r="AT71" i="5"/>
  <c r="W71" i="5"/>
  <c r="AM70" i="5"/>
  <c r="AR70" i="5"/>
  <c r="AW70" i="5"/>
  <c r="AL70" i="5"/>
  <c r="AQ70" i="5"/>
  <c r="AV70" i="5"/>
  <c r="AK70" i="5"/>
  <c r="AP70" i="5"/>
  <c r="AU70" i="5"/>
  <c r="AJ70" i="5"/>
  <c r="AO70" i="5"/>
  <c r="AT70" i="5"/>
  <c r="W70" i="5"/>
  <c r="AM69" i="5"/>
  <c r="AR69" i="5"/>
  <c r="AW69" i="5"/>
  <c r="AL69" i="5"/>
  <c r="AQ69" i="5"/>
  <c r="AV69" i="5"/>
  <c r="AK69" i="5"/>
  <c r="AP69" i="5"/>
  <c r="AU69" i="5"/>
  <c r="AJ69" i="5"/>
  <c r="AO69" i="5"/>
  <c r="AT69" i="5"/>
  <c r="W69" i="5"/>
  <c r="AM68" i="5"/>
  <c r="AR68" i="5"/>
  <c r="AW68" i="5"/>
  <c r="AL68" i="5"/>
  <c r="AQ68" i="5"/>
  <c r="AV68" i="5"/>
  <c r="AK68" i="5"/>
  <c r="AP68" i="5"/>
  <c r="AU68" i="5"/>
  <c r="AJ68" i="5"/>
  <c r="AO68" i="5"/>
  <c r="AT68" i="5"/>
  <c r="W68" i="5"/>
  <c r="AM67" i="5"/>
  <c r="AR67" i="5"/>
  <c r="AW67" i="5"/>
  <c r="AL67" i="5"/>
  <c r="AQ67" i="5"/>
  <c r="AV67" i="5"/>
  <c r="AK67" i="5"/>
  <c r="AP67" i="5"/>
  <c r="AU67" i="5"/>
  <c r="AJ67" i="5"/>
  <c r="AO67" i="5"/>
  <c r="AT67" i="5"/>
  <c r="W67" i="5"/>
  <c r="AM66" i="5"/>
  <c r="AR66" i="5"/>
  <c r="AW66" i="5"/>
  <c r="AL66" i="5"/>
  <c r="AQ66" i="5"/>
  <c r="AV66" i="5"/>
  <c r="AK66" i="5"/>
  <c r="AP66" i="5"/>
  <c r="AU66" i="5"/>
  <c r="AJ66" i="5"/>
  <c r="AO66" i="5"/>
  <c r="AT66" i="5"/>
  <c r="W66" i="5"/>
  <c r="AM65" i="5"/>
  <c r="AR65" i="5"/>
  <c r="AW65" i="5"/>
  <c r="AL65" i="5"/>
  <c r="AQ65" i="5"/>
  <c r="AV65" i="5"/>
  <c r="AK65" i="5"/>
  <c r="AP65" i="5"/>
  <c r="AU65" i="5"/>
  <c r="AJ65" i="5"/>
  <c r="AO65" i="5"/>
  <c r="AT65" i="5"/>
  <c r="W65" i="5"/>
  <c r="AM64" i="5"/>
  <c r="AR64" i="5"/>
  <c r="AW64" i="5"/>
  <c r="AL64" i="5"/>
  <c r="AQ64" i="5"/>
  <c r="AV64" i="5"/>
  <c r="AK64" i="5"/>
  <c r="AP64" i="5"/>
  <c r="AU64" i="5"/>
  <c r="AJ64" i="5"/>
  <c r="AO64" i="5"/>
  <c r="AT64" i="5"/>
  <c r="W64" i="5"/>
  <c r="AM63" i="5"/>
  <c r="AR63" i="5"/>
  <c r="AW63" i="5"/>
  <c r="AL63" i="5"/>
  <c r="AQ63" i="5"/>
  <c r="AV63" i="5"/>
  <c r="AK63" i="5"/>
  <c r="AP63" i="5"/>
  <c r="AU63" i="5"/>
  <c r="AJ63" i="5"/>
  <c r="AO63" i="5"/>
  <c r="AT63" i="5"/>
  <c r="W63" i="5"/>
  <c r="AM62" i="5"/>
  <c r="AR62" i="5"/>
  <c r="AW62" i="5"/>
  <c r="AL62" i="5"/>
  <c r="AQ62" i="5"/>
  <c r="AV62" i="5"/>
  <c r="AK62" i="5"/>
  <c r="AP62" i="5"/>
  <c r="AU62" i="5"/>
  <c r="AJ62" i="5"/>
  <c r="AO62" i="5"/>
  <c r="AT62" i="5"/>
  <c r="W62" i="5"/>
  <c r="AM61" i="5"/>
  <c r="AR61" i="5"/>
  <c r="AW61" i="5"/>
  <c r="AL61" i="5"/>
  <c r="AQ61" i="5"/>
  <c r="AV61" i="5"/>
  <c r="AK61" i="5"/>
  <c r="AP61" i="5"/>
  <c r="AU61" i="5"/>
  <c r="AJ61" i="5"/>
  <c r="AO61" i="5"/>
  <c r="AT61" i="5"/>
  <c r="W61" i="5"/>
  <c r="AM60" i="5"/>
  <c r="AR60" i="5"/>
  <c r="AW60" i="5"/>
  <c r="AL60" i="5"/>
  <c r="AQ60" i="5"/>
  <c r="AV60" i="5"/>
  <c r="AK60" i="5"/>
  <c r="AP60" i="5"/>
  <c r="AU60" i="5"/>
  <c r="AJ60" i="5"/>
  <c r="AO60" i="5"/>
  <c r="AT60" i="5"/>
  <c r="W60" i="5"/>
  <c r="AM59" i="5"/>
  <c r="AR59" i="5"/>
  <c r="AW59" i="5"/>
  <c r="AL59" i="5"/>
  <c r="AQ59" i="5"/>
  <c r="AV59" i="5"/>
  <c r="AK59" i="5"/>
  <c r="AP59" i="5"/>
  <c r="AU59" i="5"/>
  <c r="AJ59" i="5"/>
  <c r="AO59" i="5"/>
  <c r="AT59" i="5"/>
  <c r="W59" i="5"/>
  <c r="AM58" i="5"/>
  <c r="AR58" i="5"/>
  <c r="AW58" i="5"/>
  <c r="AL58" i="5"/>
  <c r="AQ58" i="5"/>
  <c r="AV58" i="5"/>
  <c r="AK58" i="5"/>
  <c r="AP58" i="5"/>
  <c r="AU58" i="5"/>
  <c r="AJ58" i="5"/>
  <c r="AO58" i="5"/>
  <c r="AT58" i="5"/>
  <c r="W58" i="5"/>
  <c r="AM57" i="5"/>
  <c r="AR57" i="5"/>
  <c r="AW57" i="5"/>
  <c r="AL57" i="5"/>
  <c r="AQ57" i="5"/>
  <c r="AV57" i="5"/>
  <c r="AK57" i="5"/>
  <c r="AP57" i="5"/>
  <c r="AU57" i="5"/>
  <c r="AJ57" i="5"/>
  <c r="AO57" i="5"/>
  <c r="AT57" i="5"/>
  <c r="W57" i="5"/>
  <c r="AM56" i="5"/>
  <c r="AR56" i="5"/>
  <c r="AW56" i="5"/>
  <c r="AL56" i="5"/>
  <c r="AQ56" i="5"/>
  <c r="AV56" i="5"/>
  <c r="AK56" i="5"/>
  <c r="AP56" i="5"/>
  <c r="AU56" i="5"/>
  <c r="AJ56" i="5"/>
  <c r="AO56" i="5"/>
  <c r="AT56" i="5"/>
  <c r="W56" i="5"/>
  <c r="AM55" i="5"/>
  <c r="AR55" i="5"/>
  <c r="AW55" i="5"/>
  <c r="AL55" i="5"/>
  <c r="AQ55" i="5"/>
  <c r="AV55" i="5"/>
  <c r="AK55" i="5"/>
  <c r="AP55" i="5"/>
  <c r="AU55" i="5"/>
  <c r="AJ55" i="5"/>
  <c r="AO55" i="5"/>
  <c r="AT55" i="5"/>
  <c r="W55" i="5"/>
  <c r="AM54" i="5"/>
  <c r="AR54" i="5"/>
  <c r="AW54" i="5"/>
  <c r="AL54" i="5"/>
  <c r="AQ54" i="5"/>
  <c r="AV54" i="5"/>
  <c r="AK54" i="5"/>
  <c r="AP54" i="5"/>
  <c r="AU54" i="5"/>
  <c r="AJ54" i="5"/>
  <c r="AO54" i="5"/>
  <c r="AT54" i="5"/>
  <c r="W54" i="5"/>
  <c r="AM53" i="5"/>
  <c r="AR53" i="5"/>
  <c r="AW53" i="5"/>
  <c r="AL53" i="5"/>
  <c r="AQ53" i="5"/>
  <c r="AV53" i="5"/>
  <c r="AK53" i="5"/>
  <c r="AP53" i="5"/>
  <c r="AU53" i="5"/>
  <c r="AJ53" i="5"/>
  <c r="AO53" i="5"/>
  <c r="AT53" i="5"/>
  <c r="W53" i="5"/>
  <c r="AM52" i="5"/>
  <c r="AR52" i="5"/>
  <c r="AW52" i="5"/>
  <c r="AL52" i="5"/>
  <c r="AQ52" i="5"/>
  <c r="AV52" i="5"/>
  <c r="AK52" i="5"/>
  <c r="AP52" i="5"/>
  <c r="AU52" i="5"/>
  <c r="AJ52" i="5"/>
  <c r="AO52" i="5"/>
  <c r="AT52" i="5"/>
  <c r="W52" i="5"/>
  <c r="AM51" i="5"/>
  <c r="AR51" i="5"/>
  <c r="AW51" i="5"/>
  <c r="AL51" i="5"/>
  <c r="AQ51" i="5"/>
  <c r="AV51" i="5"/>
  <c r="AK51" i="5"/>
  <c r="AP51" i="5"/>
  <c r="AU51" i="5"/>
  <c r="AJ51" i="5"/>
  <c r="AO51" i="5"/>
  <c r="AT51" i="5"/>
  <c r="W51" i="5"/>
  <c r="AM50" i="5"/>
  <c r="AR50" i="5"/>
  <c r="AW50" i="5"/>
  <c r="AL50" i="5"/>
  <c r="AQ50" i="5"/>
  <c r="AV50" i="5"/>
  <c r="AK50" i="5"/>
  <c r="AP50" i="5"/>
  <c r="AU50" i="5"/>
  <c r="AJ50" i="5"/>
  <c r="AO50" i="5"/>
  <c r="AT50" i="5"/>
  <c r="W50" i="5"/>
  <c r="AM49" i="5"/>
  <c r="AR49" i="5"/>
  <c r="AW49" i="5"/>
  <c r="AL49" i="5"/>
  <c r="AQ49" i="5"/>
  <c r="AV49" i="5"/>
  <c r="AK49" i="5"/>
  <c r="AP49" i="5"/>
  <c r="AU49" i="5"/>
  <c r="AJ49" i="5"/>
  <c r="AO49" i="5"/>
  <c r="AT49" i="5"/>
  <c r="W49" i="5"/>
  <c r="AM48" i="5"/>
  <c r="AR48" i="5"/>
  <c r="AW48" i="5"/>
  <c r="AL48" i="5"/>
  <c r="AQ48" i="5"/>
  <c r="AV48" i="5"/>
  <c r="AK48" i="5"/>
  <c r="AP48" i="5"/>
  <c r="AU48" i="5"/>
  <c r="AJ48" i="5"/>
  <c r="AO48" i="5"/>
  <c r="AT48" i="5"/>
  <c r="W48" i="5"/>
  <c r="AM47" i="5"/>
  <c r="AR47" i="5"/>
  <c r="AW47" i="5"/>
  <c r="AL47" i="5"/>
  <c r="AQ47" i="5"/>
  <c r="AV47" i="5"/>
  <c r="AK47" i="5"/>
  <c r="AP47" i="5"/>
  <c r="AU47" i="5"/>
  <c r="AJ47" i="5"/>
  <c r="AO47" i="5"/>
  <c r="AT47" i="5"/>
  <c r="W47" i="5"/>
  <c r="AM46" i="5"/>
  <c r="AR46" i="5"/>
  <c r="AW46" i="5"/>
  <c r="AL46" i="5"/>
  <c r="AQ46" i="5"/>
  <c r="AV46" i="5"/>
  <c r="AK46" i="5"/>
  <c r="AP46" i="5"/>
  <c r="AU46" i="5"/>
  <c r="AJ46" i="5"/>
  <c r="AO46" i="5"/>
  <c r="AT46" i="5"/>
  <c r="W46" i="5"/>
  <c r="AM45" i="5"/>
  <c r="AR45" i="5"/>
  <c r="AW45" i="5"/>
  <c r="AL45" i="5"/>
  <c r="AQ45" i="5"/>
  <c r="AV45" i="5"/>
  <c r="AK45" i="5"/>
  <c r="AP45" i="5"/>
  <c r="AU45" i="5"/>
  <c r="AJ45" i="5"/>
  <c r="AO45" i="5"/>
  <c r="AT45" i="5"/>
  <c r="W45" i="5"/>
  <c r="AM44" i="5"/>
  <c r="AR44" i="5"/>
  <c r="AW44" i="5"/>
  <c r="AL44" i="5"/>
  <c r="AQ44" i="5"/>
  <c r="AV44" i="5"/>
  <c r="AK44" i="5"/>
  <c r="AP44" i="5"/>
  <c r="AU44" i="5"/>
  <c r="AJ44" i="5"/>
  <c r="AO44" i="5"/>
  <c r="AT44" i="5"/>
  <c r="W44" i="5"/>
  <c r="AM43" i="5"/>
  <c r="AR43" i="5"/>
  <c r="AW43" i="5"/>
  <c r="AL43" i="5"/>
  <c r="AQ43" i="5"/>
  <c r="AV43" i="5"/>
  <c r="AK43" i="5"/>
  <c r="AP43" i="5"/>
  <c r="AU43" i="5"/>
  <c r="AJ43" i="5"/>
  <c r="AO43" i="5"/>
  <c r="AT43" i="5"/>
  <c r="W43" i="5"/>
  <c r="AM42" i="5"/>
  <c r="AR42" i="5"/>
  <c r="AW42" i="5"/>
  <c r="AL42" i="5"/>
  <c r="AQ42" i="5"/>
  <c r="AV42" i="5"/>
  <c r="AK42" i="5"/>
  <c r="AP42" i="5"/>
  <c r="AU42" i="5"/>
  <c r="AJ42" i="5"/>
  <c r="AO42" i="5"/>
  <c r="AT42" i="5"/>
  <c r="W42" i="5"/>
  <c r="AM41" i="5"/>
  <c r="AR41" i="5"/>
  <c r="AW41" i="5"/>
  <c r="AL41" i="5"/>
  <c r="AQ41" i="5"/>
  <c r="AV41" i="5"/>
  <c r="AK41" i="5"/>
  <c r="AP41" i="5"/>
  <c r="AU41" i="5"/>
  <c r="AJ41" i="5"/>
  <c r="AO41" i="5"/>
  <c r="AT41" i="5"/>
  <c r="W41" i="5"/>
  <c r="AM40" i="5"/>
  <c r="AR40" i="5"/>
  <c r="AW40" i="5"/>
  <c r="AL40" i="5"/>
  <c r="AQ40" i="5"/>
  <c r="AV40" i="5"/>
  <c r="AK40" i="5"/>
  <c r="AP40" i="5"/>
  <c r="AU40" i="5"/>
  <c r="AJ40" i="5"/>
  <c r="AO40" i="5"/>
  <c r="AT40" i="5"/>
  <c r="W40" i="5"/>
  <c r="AM39" i="5"/>
  <c r="AR39" i="5"/>
  <c r="AW39" i="5"/>
  <c r="AL39" i="5"/>
  <c r="AQ39" i="5"/>
  <c r="AV39" i="5"/>
  <c r="AK39" i="5"/>
  <c r="AP39" i="5"/>
  <c r="AU39" i="5"/>
  <c r="AJ39" i="5"/>
  <c r="AO39" i="5"/>
  <c r="AT39" i="5"/>
  <c r="W39" i="5"/>
  <c r="AM38" i="5"/>
  <c r="AR38" i="5"/>
  <c r="AW38" i="5"/>
  <c r="AL38" i="5"/>
  <c r="AQ38" i="5"/>
  <c r="AV38" i="5"/>
  <c r="AK38" i="5"/>
  <c r="AP38" i="5"/>
  <c r="AU38" i="5"/>
  <c r="AJ38" i="5"/>
  <c r="AO38" i="5"/>
  <c r="AT38" i="5"/>
  <c r="W38" i="5"/>
  <c r="AM37" i="5"/>
  <c r="AR37" i="5"/>
  <c r="AW37" i="5"/>
  <c r="AL37" i="5"/>
  <c r="AQ37" i="5"/>
  <c r="AV37" i="5"/>
  <c r="AK37" i="5"/>
  <c r="AP37" i="5"/>
  <c r="AU37" i="5"/>
  <c r="AJ37" i="5"/>
  <c r="AO37" i="5"/>
  <c r="AT37" i="5"/>
  <c r="W37" i="5"/>
  <c r="AM36" i="5"/>
  <c r="AR36" i="5"/>
  <c r="AW36" i="5"/>
  <c r="AL36" i="5"/>
  <c r="AQ36" i="5"/>
  <c r="AV36" i="5"/>
  <c r="AK36" i="5"/>
  <c r="AP36" i="5"/>
  <c r="AU36" i="5"/>
  <c r="AJ36" i="5"/>
  <c r="AO36" i="5"/>
  <c r="AT36" i="5"/>
  <c r="W36" i="5"/>
  <c r="AM35" i="5"/>
  <c r="AR35" i="5"/>
  <c r="AW35" i="5"/>
  <c r="AL35" i="5"/>
  <c r="AQ35" i="5"/>
  <c r="AV35" i="5"/>
  <c r="AK35" i="5"/>
  <c r="AP35" i="5"/>
  <c r="AU35" i="5"/>
  <c r="AJ35" i="5"/>
  <c r="AO35" i="5"/>
  <c r="AT35" i="5"/>
  <c r="W35" i="5"/>
  <c r="AM34" i="5"/>
  <c r="AR34" i="5"/>
  <c r="AW34" i="5"/>
  <c r="AL34" i="5"/>
  <c r="AQ34" i="5"/>
  <c r="AV34" i="5"/>
  <c r="AK34" i="5"/>
  <c r="AP34" i="5"/>
  <c r="AU34" i="5"/>
  <c r="AJ34" i="5"/>
  <c r="AO34" i="5"/>
  <c r="AT34" i="5"/>
  <c r="W34" i="5"/>
  <c r="AM33" i="5"/>
  <c r="AR33" i="5"/>
  <c r="AW33" i="5"/>
  <c r="AL33" i="5"/>
  <c r="AQ33" i="5"/>
  <c r="AV33" i="5"/>
  <c r="AK33" i="5"/>
  <c r="AP33" i="5"/>
  <c r="AU33" i="5"/>
  <c r="AJ33" i="5"/>
  <c r="AO33" i="5"/>
  <c r="AT33" i="5"/>
  <c r="W33" i="5"/>
  <c r="AM32" i="5"/>
  <c r="AR32" i="5"/>
  <c r="AW32" i="5"/>
  <c r="AL32" i="5"/>
  <c r="AQ32" i="5"/>
  <c r="AV32" i="5"/>
  <c r="AK32" i="5"/>
  <c r="AP32" i="5"/>
  <c r="AU32" i="5"/>
  <c r="AJ32" i="5"/>
  <c r="AO32" i="5"/>
  <c r="AT32" i="5"/>
  <c r="W32" i="5"/>
  <c r="AM31" i="5"/>
  <c r="AR31" i="5"/>
  <c r="AW31" i="5"/>
  <c r="AL31" i="5"/>
  <c r="AQ31" i="5"/>
  <c r="AV31" i="5"/>
  <c r="AK31" i="5"/>
  <c r="AP31" i="5"/>
  <c r="AU31" i="5"/>
  <c r="AJ31" i="5"/>
  <c r="AO31" i="5"/>
  <c r="AT31" i="5"/>
  <c r="W31" i="5"/>
  <c r="AM30" i="5"/>
  <c r="AR30" i="5"/>
  <c r="AW30" i="5"/>
  <c r="AL30" i="5"/>
  <c r="AQ30" i="5"/>
  <c r="AV30" i="5"/>
  <c r="AK30" i="5"/>
  <c r="AP30" i="5"/>
  <c r="AU30" i="5"/>
  <c r="AJ30" i="5"/>
  <c r="AO30" i="5"/>
  <c r="AT30" i="5"/>
  <c r="W30" i="5"/>
  <c r="AM29" i="5"/>
  <c r="AR29" i="5"/>
  <c r="AW29" i="5"/>
  <c r="AL29" i="5"/>
  <c r="AQ29" i="5"/>
  <c r="AV29" i="5"/>
  <c r="AK29" i="5"/>
  <c r="AP29" i="5"/>
  <c r="AU29" i="5"/>
  <c r="AJ29" i="5"/>
  <c r="AO29" i="5"/>
  <c r="AT29" i="5"/>
  <c r="W29" i="5"/>
  <c r="AM28" i="5"/>
  <c r="AR28" i="5"/>
  <c r="AW28" i="5"/>
  <c r="AL28" i="5"/>
  <c r="AQ28" i="5"/>
  <c r="AV28" i="5"/>
  <c r="AK28" i="5"/>
  <c r="AP28" i="5"/>
  <c r="AU28" i="5"/>
  <c r="AJ28" i="5"/>
  <c r="AO28" i="5"/>
  <c r="AT28" i="5"/>
  <c r="W28" i="5"/>
  <c r="AM27" i="5"/>
  <c r="AR27" i="5"/>
  <c r="AW27" i="5"/>
  <c r="AL27" i="5"/>
  <c r="AQ27" i="5"/>
  <c r="AV27" i="5"/>
  <c r="AK27" i="5"/>
  <c r="AP27" i="5"/>
  <c r="AU27" i="5"/>
  <c r="AJ27" i="5"/>
  <c r="AO27" i="5"/>
  <c r="AT27" i="5"/>
  <c r="W27" i="5"/>
  <c r="AM26" i="5"/>
  <c r="AR26" i="5"/>
  <c r="AW26" i="5"/>
  <c r="AL26" i="5"/>
  <c r="AQ26" i="5"/>
  <c r="AV26" i="5"/>
  <c r="AK26" i="5"/>
  <c r="AP26" i="5"/>
  <c r="AU26" i="5"/>
  <c r="AJ26" i="5"/>
  <c r="AO26" i="5"/>
  <c r="AT26" i="5"/>
  <c r="W26" i="5"/>
  <c r="AM25" i="5"/>
  <c r="AR25" i="5"/>
  <c r="AW25" i="5"/>
  <c r="AL25" i="5"/>
  <c r="AQ25" i="5"/>
  <c r="AV25" i="5"/>
  <c r="AK25" i="5"/>
  <c r="AP25" i="5"/>
  <c r="AU25" i="5"/>
  <c r="AJ25" i="5"/>
  <c r="AO25" i="5"/>
  <c r="AT25" i="5"/>
  <c r="W25" i="5"/>
  <c r="AM24" i="5"/>
  <c r="AR24" i="5"/>
  <c r="AW24" i="5"/>
  <c r="AL24" i="5"/>
  <c r="AQ24" i="5"/>
  <c r="AV24" i="5"/>
  <c r="AK24" i="5"/>
  <c r="AP24" i="5"/>
  <c r="AU24" i="5"/>
  <c r="AJ24" i="5"/>
  <c r="AO24" i="5"/>
  <c r="AT24" i="5"/>
  <c r="W24" i="5"/>
  <c r="AM23" i="5"/>
  <c r="AR23" i="5"/>
  <c r="AW23" i="5"/>
  <c r="AL23" i="5"/>
  <c r="AQ23" i="5"/>
  <c r="AV23" i="5"/>
  <c r="AK23" i="5"/>
  <c r="AP23" i="5"/>
  <c r="AU23" i="5"/>
  <c r="AJ23" i="5"/>
  <c r="AO23" i="5"/>
  <c r="AT23" i="5"/>
  <c r="W23" i="5"/>
  <c r="AM22" i="5"/>
  <c r="AR22" i="5"/>
  <c r="AW22" i="5"/>
  <c r="AL22" i="5"/>
  <c r="AQ22" i="5"/>
  <c r="AV22" i="5"/>
  <c r="AK22" i="5"/>
  <c r="AP22" i="5"/>
  <c r="AU22" i="5"/>
  <c r="AJ22" i="5"/>
  <c r="AO22" i="5"/>
  <c r="AT22" i="5"/>
  <c r="W22" i="5"/>
  <c r="AM21" i="5"/>
  <c r="AR21" i="5"/>
  <c r="AW21" i="5"/>
  <c r="AL21" i="5"/>
  <c r="AQ21" i="5"/>
  <c r="AV21" i="5"/>
  <c r="AK21" i="5"/>
  <c r="AP21" i="5"/>
  <c r="AU21" i="5"/>
  <c r="AJ21" i="5"/>
  <c r="AO21" i="5"/>
  <c r="AT21" i="5"/>
  <c r="W21" i="5"/>
  <c r="AM20" i="5"/>
  <c r="AR20" i="5"/>
  <c r="AW20" i="5"/>
  <c r="AL20" i="5"/>
  <c r="AQ20" i="5"/>
  <c r="AV20" i="5"/>
  <c r="AK20" i="5"/>
  <c r="AP20" i="5"/>
  <c r="AU20" i="5"/>
  <c r="AJ20" i="5"/>
  <c r="AO20" i="5"/>
  <c r="AT20" i="5"/>
  <c r="W20" i="5"/>
  <c r="AM19" i="5"/>
  <c r="AR19" i="5"/>
  <c r="AW19" i="5"/>
  <c r="AL19" i="5"/>
  <c r="AQ19" i="5"/>
  <c r="AV19" i="5"/>
  <c r="AK19" i="5"/>
  <c r="AP19" i="5"/>
  <c r="AU19" i="5"/>
  <c r="AJ19" i="5"/>
  <c r="AO19" i="5"/>
  <c r="AT19" i="5"/>
  <c r="W19" i="5"/>
  <c r="AM18" i="5"/>
  <c r="AR18" i="5"/>
  <c r="AW18" i="5"/>
  <c r="AL18" i="5"/>
  <c r="AQ18" i="5"/>
  <c r="AV18" i="5"/>
  <c r="AK18" i="5"/>
  <c r="AP18" i="5"/>
  <c r="AU18" i="5"/>
  <c r="AJ18" i="5"/>
  <c r="AO18" i="5"/>
  <c r="AT18" i="5"/>
  <c r="W18" i="5"/>
  <c r="AM17" i="5"/>
  <c r="AR17" i="5"/>
  <c r="AW17" i="5"/>
  <c r="AL17" i="5"/>
  <c r="AQ17" i="5"/>
  <c r="AV17" i="5"/>
  <c r="AK17" i="5"/>
  <c r="AP17" i="5"/>
  <c r="AU17" i="5"/>
  <c r="AJ17" i="5"/>
  <c r="AO17" i="5"/>
  <c r="AT17" i="5"/>
  <c r="W17" i="5"/>
  <c r="AM16" i="5"/>
  <c r="AR16" i="5"/>
  <c r="AW16" i="5"/>
  <c r="AL16" i="5"/>
  <c r="AQ16" i="5"/>
  <c r="AV16" i="5"/>
  <c r="AK16" i="5"/>
  <c r="AP16" i="5"/>
  <c r="AU16" i="5"/>
  <c r="AJ16" i="5"/>
  <c r="AO16" i="5"/>
  <c r="AT16" i="5"/>
  <c r="W16" i="5"/>
  <c r="AM15" i="5"/>
  <c r="AR15" i="5"/>
  <c r="AW15" i="5"/>
  <c r="AL15" i="5"/>
  <c r="AQ15" i="5"/>
  <c r="AV15" i="5"/>
  <c r="AK15" i="5"/>
  <c r="AP15" i="5"/>
  <c r="AU15" i="5"/>
  <c r="AJ15" i="5"/>
  <c r="AO15" i="5"/>
  <c r="AT15" i="5"/>
  <c r="W15" i="5"/>
  <c r="AM14" i="5"/>
  <c r="AR14" i="5"/>
  <c r="AW14" i="5"/>
  <c r="AL14" i="5"/>
  <c r="AQ14" i="5"/>
  <c r="AV14" i="5"/>
  <c r="AK14" i="5"/>
  <c r="AP14" i="5"/>
  <c r="AU14" i="5"/>
  <c r="AJ14" i="5"/>
  <c r="AO14" i="5"/>
  <c r="AT14" i="5"/>
  <c r="W14" i="5"/>
  <c r="AM13" i="5"/>
  <c r="AR13" i="5"/>
  <c r="AW13" i="5"/>
  <c r="AL13" i="5"/>
  <c r="AQ13" i="5"/>
  <c r="AV13" i="5"/>
  <c r="AK13" i="5"/>
  <c r="AP13" i="5"/>
  <c r="AU13" i="5"/>
  <c r="AJ13" i="5"/>
  <c r="AO13" i="5"/>
  <c r="AT13" i="5"/>
  <c r="W13" i="5"/>
  <c r="AM12" i="5"/>
  <c r="AR12" i="5"/>
  <c r="AW12" i="5"/>
  <c r="AL12" i="5"/>
  <c r="AQ12" i="5"/>
  <c r="AV12" i="5"/>
  <c r="AK12" i="5"/>
  <c r="AP12" i="5"/>
  <c r="AU12" i="5"/>
  <c r="AJ12" i="5"/>
  <c r="AO12" i="5"/>
  <c r="AT12" i="5"/>
  <c r="W12" i="5"/>
  <c r="AM11" i="5"/>
  <c r="AR11" i="5"/>
  <c r="AW11" i="5"/>
  <c r="AL11" i="5"/>
  <c r="AQ11" i="5"/>
  <c r="AV11" i="5"/>
  <c r="AK11" i="5"/>
  <c r="AP11" i="5"/>
  <c r="AU11" i="5"/>
  <c r="AJ11" i="5"/>
  <c r="AO11" i="5"/>
  <c r="AT11" i="5"/>
  <c r="W11" i="5"/>
  <c r="AM10" i="5"/>
  <c r="AR10" i="5"/>
  <c r="AW10" i="5"/>
  <c r="AL10" i="5"/>
  <c r="AQ10" i="5"/>
  <c r="AV10" i="5"/>
  <c r="AK10" i="5"/>
  <c r="AP10" i="5"/>
  <c r="AU10" i="5"/>
  <c r="AJ10" i="5"/>
  <c r="AO10" i="5"/>
  <c r="AT10" i="5"/>
  <c r="W10" i="5"/>
  <c r="AM9" i="5"/>
  <c r="AR9" i="5"/>
  <c r="AW9" i="5"/>
  <c r="AL9" i="5"/>
  <c r="AQ9" i="5"/>
  <c r="AV9" i="5"/>
  <c r="AK9" i="5"/>
  <c r="AP9" i="5"/>
  <c r="AU9" i="5"/>
  <c r="AJ9" i="5"/>
  <c r="AO9" i="5"/>
  <c r="AT9" i="5"/>
  <c r="W9" i="5"/>
  <c r="AM8" i="5"/>
  <c r="AR8" i="5"/>
  <c r="AW8" i="5"/>
  <c r="AL8" i="5"/>
  <c r="AQ8" i="5"/>
  <c r="AV8" i="5"/>
  <c r="AK8" i="5"/>
  <c r="AP8" i="5"/>
  <c r="AU8" i="5"/>
  <c r="AJ8" i="5"/>
  <c r="AO8" i="5"/>
  <c r="AT8" i="5"/>
  <c r="W8" i="5"/>
  <c r="K2" i="5"/>
  <c r="K1" i="5"/>
  <c r="AM45" i="4"/>
  <c r="AR45" i="4"/>
  <c r="AW45" i="4"/>
  <c r="AL45" i="4"/>
  <c r="AQ45" i="4"/>
  <c r="AV45" i="4"/>
  <c r="AK45" i="4"/>
  <c r="AP45" i="4"/>
  <c r="AU45" i="4"/>
  <c r="AJ45" i="4"/>
  <c r="AO45" i="4"/>
  <c r="AT45" i="4"/>
  <c r="W45" i="4"/>
  <c r="AM44" i="4"/>
  <c r="AR44" i="4"/>
  <c r="AW44" i="4"/>
  <c r="AL44" i="4"/>
  <c r="AQ44" i="4"/>
  <c r="AV44" i="4"/>
  <c r="AK44" i="4"/>
  <c r="AP44" i="4"/>
  <c r="AU44" i="4"/>
  <c r="AJ44" i="4"/>
  <c r="AO44" i="4"/>
  <c r="AT44" i="4"/>
  <c r="W44" i="4"/>
  <c r="AM43" i="4"/>
  <c r="AR43" i="4"/>
  <c r="AW43" i="4"/>
  <c r="AL43" i="4"/>
  <c r="AQ43" i="4"/>
  <c r="AV43" i="4"/>
  <c r="AK43" i="4"/>
  <c r="AP43" i="4"/>
  <c r="AU43" i="4"/>
  <c r="AJ43" i="4"/>
  <c r="AO43" i="4"/>
  <c r="AT43" i="4"/>
  <c r="W43" i="4"/>
  <c r="AM42" i="4"/>
  <c r="AR42" i="4"/>
  <c r="AW42" i="4"/>
  <c r="AL42" i="4"/>
  <c r="AQ42" i="4"/>
  <c r="AV42" i="4"/>
  <c r="AK42" i="4"/>
  <c r="AP42" i="4"/>
  <c r="AU42" i="4"/>
  <c r="AJ42" i="4"/>
  <c r="AO42" i="4"/>
  <c r="AT42" i="4"/>
  <c r="W42" i="4"/>
  <c r="AM41" i="4"/>
  <c r="AR41" i="4"/>
  <c r="AW41" i="4"/>
  <c r="AL41" i="4"/>
  <c r="AQ41" i="4"/>
  <c r="AV41" i="4"/>
  <c r="AK41" i="4"/>
  <c r="AP41" i="4"/>
  <c r="AU41" i="4"/>
  <c r="AJ41" i="4"/>
  <c r="AO41" i="4"/>
  <c r="AT41" i="4"/>
  <c r="W41" i="4"/>
  <c r="AM40" i="4"/>
  <c r="AR40" i="4"/>
  <c r="AW40" i="4"/>
  <c r="AL40" i="4"/>
  <c r="AQ40" i="4"/>
  <c r="AV40" i="4"/>
  <c r="AK40" i="4"/>
  <c r="AP40" i="4"/>
  <c r="AU40" i="4"/>
  <c r="AJ40" i="4"/>
  <c r="AO40" i="4"/>
  <c r="AT40" i="4"/>
  <c r="W40" i="4"/>
  <c r="AM39" i="4"/>
  <c r="AR39" i="4"/>
  <c r="AW39" i="4"/>
  <c r="AL39" i="4"/>
  <c r="AQ39" i="4"/>
  <c r="AV39" i="4"/>
  <c r="AK39" i="4"/>
  <c r="AP39" i="4"/>
  <c r="AU39" i="4"/>
  <c r="AJ39" i="4"/>
  <c r="AO39" i="4"/>
  <c r="AT39" i="4"/>
  <c r="W39" i="4"/>
  <c r="AM38" i="4"/>
  <c r="AR38" i="4"/>
  <c r="AW38" i="4"/>
  <c r="AL38" i="4"/>
  <c r="AQ38" i="4"/>
  <c r="AV38" i="4"/>
  <c r="AK38" i="4"/>
  <c r="AP38" i="4"/>
  <c r="AU38" i="4"/>
  <c r="AJ38" i="4"/>
  <c r="AO38" i="4"/>
  <c r="AT38" i="4"/>
  <c r="W38" i="4"/>
  <c r="AM37" i="4"/>
  <c r="AR37" i="4"/>
  <c r="AW37" i="4"/>
  <c r="AL37" i="4"/>
  <c r="AQ37" i="4"/>
  <c r="AV37" i="4"/>
  <c r="AK37" i="4"/>
  <c r="AP37" i="4"/>
  <c r="AU37" i="4"/>
  <c r="AJ37" i="4"/>
  <c r="AO37" i="4"/>
  <c r="AT37" i="4"/>
  <c r="W37" i="4"/>
  <c r="AM36" i="4"/>
  <c r="AR36" i="4"/>
  <c r="AW36" i="4"/>
  <c r="AL36" i="4"/>
  <c r="AQ36" i="4"/>
  <c r="AV36" i="4"/>
  <c r="AK36" i="4"/>
  <c r="AP36" i="4"/>
  <c r="AU36" i="4"/>
  <c r="AJ36" i="4"/>
  <c r="AO36" i="4"/>
  <c r="AT36" i="4"/>
  <c r="W36" i="4"/>
  <c r="AM35" i="4"/>
  <c r="AR35" i="4"/>
  <c r="AW35" i="4"/>
  <c r="AL35" i="4"/>
  <c r="AQ35" i="4"/>
  <c r="AV35" i="4"/>
  <c r="AK35" i="4"/>
  <c r="AP35" i="4"/>
  <c r="AU35" i="4"/>
  <c r="AJ35" i="4"/>
  <c r="AO35" i="4"/>
  <c r="AT35" i="4"/>
  <c r="W35" i="4"/>
  <c r="AM34" i="4"/>
  <c r="AR34" i="4"/>
  <c r="AW34" i="4"/>
  <c r="AL34" i="4"/>
  <c r="AQ34" i="4"/>
  <c r="AV34" i="4"/>
  <c r="AK34" i="4"/>
  <c r="AP34" i="4"/>
  <c r="AU34" i="4"/>
  <c r="AJ34" i="4"/>
  <c r="AO34" i="4"/>
  <c r="AT34" i="4"/>
  <c r="W34" i="4"/>
  <c r="AM33" i="4"/>
  <c r="AR33" i="4"/>
  <c r="AW33" i="4"/>
  <c r="AL33" i="4"/>
  <c r="AQ33" i="4"/>
  <c r="AV33" i="4"/>
  <c r="AK33" i="4"/>
  <c r="AP33" i="4"/>
  <c r="AU33" i="4"/>
  <c r="AJ33" i="4"/>
  <c r="AO33" i="4"/>
  <c r="AT33" i="4"/>
  <c r="W33" i="4"/>
  <c r="AM32" i="4"/>
  <c r="AR32" i="4"/>
  <c r="AW32" i="4"/>
  <c r="AL32" i="4"/>
  <c r="AQ32" i="4"/>
  <c r="AV32" i="4"/>
  <c r="AK32" i="4"/>
  <c r="AP32" i="4"/>
  <c r="AU32" i="4"/>
  <c r="AJ32" i="4"/>
  <c r="AO32" i="4"/>
  <c r="AT32" i="4"/>
  <c r="W32" i="4"/>
  <c r="AM31" i="4"/>
  <c r="AR31" i="4"/>
  <c r="AW31" i="4"/>
  <c r="AL31" i="4"/>
  <c r="AQ31" i="4"/>
  <c r="AV31" i="4"/>
  <c r="AK31" i="4"/>
  <c r="AP31" i="4"/>
  <c r="AU31" i="4"/>
  <c r="AJ31" i="4"/>
  <c r="AO31" i="4"/>
  <c r="AT31" i="4"/>
  <c r="W31" i="4"/>
  <c r="AM30" i="4"/>
  <c r="AR30" i="4"/>
  <c r="AW30" i="4"/>
  <c r="AL30" i="4"/>
  <c r="AQ30" i="4"/>
  <c r="AV30" i="4"/>
  <c r="AK30" i="4"/>
  <c r="AP30" i="4"/>
  <c r="AU30" i="4"/>
  <c r="AJ30" i="4"/>
  <c r="AO30" i="4"/>
  <c r="AT30" i="4"/>
  <c r="W30" i="4"/>
  <c r="AM29" i="4"/>
  <c r="AR29" i="4"/>
  <c r="AW29" i="4"/>
  <c r="AL29" i="4"/>
  <c r="AQ29" i="4"/>
  <c r="AV29" i="4"/>
  <c r="AK29" i="4"/>
  <c r="AP29" i="4"/>
  <c r="AU29" i="4"/>
  <c r="AJ29" i="4"/>
  <c r="AO29" i="4"/>
  <c r="AT29" i="4"/>
  <c r="W29" i="4"/>
  <c r="AM28" i="4"/>
  <c r="AR28" i="4"/>
  <c r="AW28" i="4"/>
  <c r="AL28" i="4"/>
  <c r="AQ28" i="4"/>
  <c r="AV28" i="4"/>
  <c r="AK28" i="4"/>
  <c r="AP28" i="4"/>
  <c r="AU28" i="4"/>
  <c r="AJ28" i="4"/>
  <c r="AO28" i="4"/>
  <c r="AT28" i="4"/>
  <c r="W28" i="4"/>
  <c r="AM27" i="4"/>
  <c r="AR27" i="4"/>
  <c r="AW27" i="4"/>
  <c r="AL27" i="4"/>
  <c r="AQ27" i="4"/>
  <c r="AV27" i="4"/>
  <c r="AK27" i="4"/>
  <c r="AP27" i="4"/>
  <c r="AU27" i="4"/>
  <c r="AJ27" i="4"/>
  <c r="AO27" i="4"/>
  <c r="AT27" i="4"/>
  <c r="W27" i="4"/>
  <c r="AM26" i="4"/>
  <c r="AR26" i="4"/>
  <c r="AW26" i="4"/>
  <c r="AL26" i="4"/>
  <c r="AQ26" i="4"/>
  <c r="AV26" i="4"/>
  <c r="AK26" i="4"/>
  <c r="AP26" i="4"/>
  <c r="AU26" i="4"/>
  <c r="AJ26" i="4"/>
  <c r="AO26" i="4"/>
  <c r="AT26" i="4"/>
  <c r="W26" i="4"/>
  <c r="AM25" i="4"/>
  <c r="AR25" i="4"/>
  <c r="AW25" i="4"/>
  <c r="AL25" i="4"/>
  <c r="AQ25" i="4"/>
  <c r="AV25" i="4"/>
  <c r="AK25" i="4"/>
  <c r="AP25" i="4"/>
  <c r="AU25" i="4"/>
  <c r="AJ25" i="4"/>
  <c r="AO25" i="4"/>
  <c r="AT25" i="4"/>
  <c r="W25" i="4"/>
  <c r="AM24" i="4"/>
  <c r="AR24" i="4"/>
  <c r="AW24" i="4"/>
  <c r="AL24" i="4"/>
  <c r="AQ24" i="4"/>
  <c r="AV24" i="4"/>
  <c r="AK24" i="4"/>
  <c r="AP24" i="4"/>
  <c r="AU24" i="4"/>
  <c r="AJ24" i="4"/>
  <c r="AO24" i="4"/>
  <c r="AT24" i="4"/>
  <c r="W24" i="4"/>
  <c r="AM23" i="4"/>
  <c r="AR23" i="4"/>
  <c r="AW23" i="4"/>
  <c r="AL23" i="4"/>
  <c r="AQ23" i="4"/>
  <c r="AV23" i="4"/>
  <c r="AK23" i="4"/>
  <c r="AP23" i="4"/>
  <c r="AU23" i="4"/>
  <c r="AJ23" i="4"/>
  <c r="AO23" i="4"/>
  <c r="AT23" i="4"/>
  <c r="W23" i="4"/>
  <c r="AM22" i="4"/>
  <c r="AR22" i="4"/>
  <c r="AW22" i="4"/>
  <c r="AL22" i="4"/>
  <c r="AQ22" i="4"/>
  <c r="AV22" i="4"/>
  <c r="AK22" i="4"/>
  <c r="AP22" i="4"/>
  <c r="AU22" i="4"/>
  <c r="AJ22" i="4"/>
  <c r="AO22" i="4"/>
  <c r="AT22" i="4"/>
  <c r="W22" i="4"/>
  <c r="AM21" i="4"/>
  <c r="AR21" i="4"/>
  <c r="AW21" i="4"/>
  <c r="AL21" i="4"/>
  <c r="AQ21" i="4"/>
  <c r="AV21" i="4"/>
  <c r="AK21" i="4"/>
  <c r="AP21" i="4"/>
  <c r="AU21" i="4"/>
  <c r="AJ21" i="4"/>
  <c r="AO21" i="4"/>
  <c r="AT21" i="4"/>
  <c r="W21" i="4"/>
  <c r="AM20" i="4"/>
  <c r="AR20" i="4"/>
  <c r="AW20" i="4"/>
  <c r="AL20" i="4"/>
  <c r="AQ20" i="4"/>
  <c r="AV20" i="4"/>
  <c r="AK20" i="4"/>
  <c r="AP20" i="4"/>
  <c r="AU20" i="4"/>
  <c r="AJ20" i="4"/>
  <c r="AO20" i="4"/>
  <c r="AT20" i="4"/>
  <c r="W20" i="4"/>
  <c r="AM19" i="4"/>
  <c r="AR19" i="4"/>
  <c r="AW19" i="4"/>
  <c r="AL19" i="4"/>
  <c r="AQ19" i="4"/>
  <c r="AV19" i="4"/>
  <c r="AK19" i="4"/>
  <c r="AP19" i="4"/>
  <c r="AU19" i="4"/>
  <c r="AJ19" i="4"/>
  <c r="AO19" i="4"/>
  <c r="AT19" i="4"/>
  <c r="W19" i="4"/>
  <c r="AM18" i="4"/>
  <c r="AR18" i="4"/>
  <c r="AW18" i="4"/>
  <c r="AL18" i="4"/>
  <c r="AQ18" i="4"/>
  <c r="AV18" i="4"/>
  <c r="AK18" i="4"/>
  <c r="AP18" i="4"/>
  <c r="AU18" i="4"/>
  <c r="AJ18" i="4"/>
  <c r="AO18" i="4"/>
  <c r="AT18" i="4"/>
  <c r="W18" i="4"/>
  <c r="AM17" i="4"/>
  <c r="AR17" i="4"/>
  <c r="AW17" i="4"/>
  <c r="AL17" i="4"/>
  <c r="AQ17" i="4"/>
  <c r="AV17" i="4"/>
  <c r="AK17" i="4"/>
  <c r="AP17" i="4"/>
  <c r="AU17" i="4"/>
  <c r="AJ17" i="4"/>
  <c r="AO17" i="4"/>
  <c r="AT17" i="4"/>
  <c r="W17" i="4"/>
  <c r="AM16" i="4"/>
  <c r="AR16" i="4"/>
  <c r="AW16" i="4"/>
  <c r="AL16" i="4"/>
  <c r="AQ16" i="4"/>
  <c r="AV16" i="4"/>
  <c r="AK16" i="4"/>
  <c r="AP16" i="4"/>
  <c r="AU16" i="4"/>
  <c r="AJ16" i="4"/>
  <c r="AO16" i="4"/>
  <c r="AT16" i="4"/>
  <c r="W16" i="4"/>
  <c r="AM15" i="4"/>
  <c r="AR15" i="4"/>
  <c r="AW15" i="4"/>
  <c r="AL15" i="4"/>
  <c r="AQ15" i="4"/>
  <c r="AV15" i="4"/>
  <c r="AK15" i="4"/>
  <c r="AP15" i="4"/>
  <c r="AU15" i="4"/>
  <c r="AJ15" i="4"/>
  <c r="AO15" i="4"/>
  <c r="AT15" i="4"/>
  <c r="W15" i="4"/>
  <c r="AM14" i="4"/>
  <c r="AR14" i="4"/>
  <c r="AW14" i="4"/>
  <c r="AL14" i="4"/>
  <c r="AQ14" i="4"/>
  <c r="AV14" i="4"/>
  <c r="AK14" i="4"/>
  <c r="AP14" i="4"/>
  <c r="AU14" i="4"/>
  <c r="AJ14" i="4"/>
  <c r="AO14" i="4"/>
  <c r="AT14" i="4"/>
  <c r="W14" i="4"/>
  <c r="AM13" i="4"/>
  <c r="AR13" i="4"/>
  <c r="AW13" i="4"/>
  <c r="AL13" i="4"/>
  <c r="AQ13" i="4"/>
  <c r="AV13" i="4"/>
  <c r="AK13" i="4"/>
  <c r="AP13" i="4"/>
  <c r="AU13" i="4"/>
  <c r="AJ13" i="4"/>
  <c r="AO13" i="4"/>
  <c r="AT13" i="4"/>
  <c r="W13" i="4"/>
  <c r="AM12" i="4"/>
  <c r="AR12" i="4"/>
  <c r="AW12" i="4"/>
  <c r="AL12" i="4"/>
  <c r="AQ12" i="4"/>
  <c r="AV12" i="4"/>
  <c r="AK12" i="4"/>
  <c r="AP12" i="4"/>
  <c r="AU12" i="4"/>
  <c r="AJ12" i="4"/>
  <c r="AO12" i="4"/>
  <c r="AT12" i="4"/>
  <c r="W12" i="4"/>
  <c r="AM11" i="4"/>
  <c r="AR11" i="4"/>
  <c r="AW11" i="4"/>
  <c r="AL11" i="4"/>
  <c r="AQ11" i="4"/>
  <c r="AV11" i="4"/>
  <c r="AK11" i="4"/>
  <c r="AP11" i="4"/>
  <c r="AU11" i="4"/>
  <c r="AJ11" i="4"/>
  <c r="AO11" i="4"/>
  <c r="AT11" i="4"/>
  <c r="W11" i="4"/>
  <c r="AM10" i="4"/>
  <c r="AR10" i="4"/>
  <c r="AW10" i="4"/>
  <c r="AL10" i="4"/>
  <c r="AQ10" i="4"/>
  <c r="AV10" i="4"/>
  <c r="AK10" i="4"/>
  <c r="AP10" i="4"/>
  <c r="AU10" i="4"/>
  <c r="AJ10" i="4"/>
  <c r="AO10" i="4"/>
  <c r="AT10" i="4"/>
  <c r="W10" i="4"/>
  <c r="AM9" i="4"/>
  <c r="AR9" i="4"/>
  <c r="AW9" i="4"/>
  <c r="AL9" i="4"/>
  <c r="AQ9" i="4"/>
  <c r="AV9" i="4"/>
  <c r="AK9" i="4"/>
  <c r="AP9" i="4"/>
  <c r="AU9" i="4"/>
  <c r="AJ9" i="4"/>
  <c r="AO9" i="4"/>
  <c r="AT9" i="4"/>
  <c r="W9" i="4"/>
  <c r="AM8" i="4"/>
  <c r="AR8" i="4"/>
  <c r="AW8" i="4"/>
  <c r="AL8" i="4"/>
  <c r="AQ8" i="4"/>
  <c r="AV8" i="4"/>
  <c r="AK8" i="4"/>
  <c r="AP8" i="4"/>
  <c r="AU8" i="4"/>
  <c r="AJ8" i="4"/>
  <c r="AO8" i="4"/>
  <c r="AT8" i="4"/>
  <c r="W8" i="4"/>
  <c r="K2" i="4"/>
  <c r="K1" i="4"/>
  <c r="AM169" i="3"/>
  <c r="AR169" i="3"/>
  <c r="AW169" i="3"/>
  <c r="AL169" i="3"/>
  <c r="AQ169" i="3"/>
  <c r="AV169" i="3"/>
  <c r="AK169" i="3"/>
  <c r="AP169" i="3"/>
  <c r="AU169" i="3"/>
  <c r="AJ169" i="3"/>
  <c r="AO169" i="3"/>
  <c r="AT169" i="3"/>
  <c r="W169" i="3"/>
  <c r="AM168" i="3"/>
  <c r="AR168" i="3"/>
  <c r="AW168" i="3"/>
  <c r="AL168" i="3"/>
  <c r="AQ168" i="3"/>
  <c r="AV168" i="3"/>
  <c r="AK168" i="3"/>
  <c r="AP168" i="3"/>
  <c r="AU168" i="3"/>
  <c r="AJ168" i="3"/>
  <c r="AO168" i="3"/>
  <c r="AT168" i="3"/>
  <c r="W168" i="3"/>
  <c r="AM167" i="3"/>
  <c r="AR167" i="3"/>
  <c r="AW167" i="3"/>
  <c r="AL167" i="3"/>
  <c r="AQ167" i="3"/>
  <c r="AV167" i="3"/>
  <c r="AK167" i="3"/>
  <c r="AP167" i="3"/>
  <c r="AU167" i="3"/>
  <c r="AJ167" i="3"/>
  <c r="AO167" i="3"/>
  <c r="AT167" i="3"/>
  <c r="W167" i="3"/>
  <c r="AM166" i="3"/>
  <c r="AR166" i="3"/>
  <c r="AW166" i="3"/>
  <c r="AL166" i="3"/>
  <c r="AQ166" i="3"/>
  <c r="AV166" i="3"/>
  <c r="AK166" i="3"/>
  <c r="AP166" i="3"/>
  <c r="AU166" i="3"/>
  <c r="AJ166" i="3"/>
  <c r="AO166" i="3"/>
  <c r="AT166" i="3"/>
  <c r="W166" i="3"/>
  <c r="AM165" i="3"/>
  <c r="AR165" i="3"/>
  <c r="AW165" i="3"/>
  <c r="AL165" i="3"/>
  <c r="AQ165" i="3"/>
  <c r="AV165" i="3"/>
  <c r="AK165" i="3"/>
  <c r="AP165" i="3"/>
  <c r="AU165" i="3"/>
  <c r="AJ165" i="3"/>
  <c r="AO165" i="3"/>
  <c r="AT165" i="3"/>
  <c r="W165" i="3"/>
  <c r="AM164" i="3"/>
  <c r="AR164" i="3"/>
  <c r="AW164" i="3"/>
  <c r="AL164" i="3"/>
  <c r="AQ164" i="3"/>
  <c r="AV164" i="3"/>
  <c r="AK164" i="3"/>
  <c r="AP164" i="3"/>
  <c r="AU164" i="3"/>
  <c r="AJ164" i="3"/>
  <c r="AO164" i="3"/>
  <c r="AT164" i="3"/>
  <c r="W164" i="3"/>
  <c r="AM163" i="3"/>
  <c r="AR163" i="3"/>
  <c r="AW163" i="3"/>
  <c r="AL163" i="3"/>
  <c r="AQ163" i="3"/>
  <c r="AV163" i="3"/>
  <c r="AK163" i="3"/>
  <c r="AP163" i="3"/>
  <c r="AU163" i="3"/>
  <c r="AJ163" i="3"/>
  <c r="AO163" i="3"/>
  <c r="AT163" i="3"/>
  <c r="W163" i="3"/>
  <c r="AM162" i="3"/>
  <c r="AR162" i="3"/>
  <c r="AW162" i="3"/>
  <c r="AL162" i="3"/>
  <c r="AQ162" i="3"/>
  <c r="AV162" i="3"/>
  <c r="AK162" i="3"/>
  <c r="AP162" i="3"/>
  <c r="AU162" i="3"/>
  <c r="AJ162" i="3"/>
  <c r="AO162" i="3"/>
  <c r="AT162" i="3"/>
  <c r="W162" i="3"/>
  <c r="AM161" i="3"/>
  <c r="AR161" i="3"/>
  <c r="AW161" i="3"/>
  <c r="AL161" i="3"/>
  <c r="AQ161" i="3"/>
  <c r="AV161" i="3"/>
  <c r="AK161" i="3"/>
  <c r="AP161" i="3"/>
  <c r="AU161" i="3"/>
  <c r="AJ161" i="3"/>
  <c r="AO161" i="3"/>
  <c r="AT161" i="3"/>
  <c r="W161" i="3"/>
  <c r="AM160" i="3"/>
  <c r="AR160" i="3"/>
  <c r="AW160" i="3"/>
  <c r="AL160" i="3"/>
  <c r="AQ160" i="3"/>
  <c r="AV160" i="3"/>
  <c r="AK160" i="3"/>
  <c r="AP160" i="3"/>
  <c r="AU160" i="3"/>
  <c r="AJ160" i="3"/>
  <c r="AO160" i="3"/>
  <c r="AT160" i="3"/>
  <c r="W160" i="3"/>
  <c r="AM159" i="3"/>
  <c r="AR159" i="3"/>
  <c r="AW159" i="3"/>
  <c r="AL159" i="3"/>
  <c r="AQ159" i="3"/>
  <c r="AV159" i="3"/>
  <c r="AK159" i="3"/>
  <c r="AP159" i="3"/>
  <c r="AU159" i="3"/>
  <c r="AJ159" i="3"/>
  <c r="AO159" i="3"/>
  <c r="AT159" i="3"/>
  <c r="W159" i="3"/>
  <c r="AM158" i="3"/>
  <c r="AR158" i="3"/>
  <c r="AW158" i="3"/>
  <c r="AL158" i="3"/>
  <c r="AQ158" i="3"/>
  <c r="AV158" i="3"/>
  <c r="AK158" i="3"/>
  <c r="AP158" i="3"/>
  <c r="AU158" i="3"/>
  <c r="AJ158" i="3"/>
  <c r="AO158" i="3"/>
  <c r="AT158" i="3"/>
  <c r="W158" i="3"/>
  <c r="AM157" i="3"/>
  <c r="AR157" i="3"/>
  <c r="AW157" i="3"/>
  <c r="AL157" i="3"/>
  <c r="AQ157" i="3"/>
  <c r="AV157" i="3"/>
  <c r="AK157" i="3"/>
  <c r="AP157" i="3"/>
  <c r="AU157" i="3"/>
  <c r="AJ157" i="3"/>
  <c r="AO157" i="3"/>
  <c r="AT157" i="3"/>
  <c r="W157" i="3"/>
  <c r="AM156" i="3"/>
  <c r="AR156" i="3"/>
  <c r="AW156" i="3"/>
  <c r="AL156" i="3"/>
  <c r="AQ156" i="3"/>
  <c r="AV156" i="3"/>
  <c r="AK156" i="3"/>
  <c r="AP156" i="3"/>
  <c r="AU156" i="3"/>
  <c r="AJ156" i="3"/>
  <c r="AO156" i="3"/>
  <c r="AT156" i="3"/>
  <c r="W156" i="3"/>
  <c r="AM155" i="3"/>
  <c r="AR155" i="3"/>
  <c r="AW155" i="3"/>
  <c r="AL155" i="3"/>
  <c r="AQ155" i="3"/>
  <c r="AV155" i="3"/>
  <c r="AK155" i="3"/>
  <c r="AP155" i="3"/>
  <c r="AU155" i="3"/>
  <c r="AJ155" i="3"/>
  <c r="AO155" i="3"/>
  <c r="AT155" i="3"/>
  <c r="W155" i="3"/>
  <c r="AM154" i="3"/>
  <c r="AR154" i="3"/>
  <c r="AW154" i="3"/>
  <c r="AL154" i="3"/>
  <c r="AQ154" i="3"/>
  <c r="AV154" i="3"/>
  <c r="AK154" i="3"/>
  <c r="AP154" i="3"/>
  <c r="AU154" i="3"/>
  <c r="AJ154" i="3"/>
  <c r="AO154" i="3"/>
  <c r="AT154" i="3"/>
  <c r="W154" i="3"/>
  <c r="AM153" i="3"/>
  <c r="AR153" i="3"/>
  <c r="AW153" i="3"/>
  <c r="AL153" i="3"/>
  <c r="AQ153" i="3"/>
  <c r="AV153" i="3"/>
  <c r="AK153" i="3"/>
  <c r="AP153" i="3"/>
  <c r="AU153" i="3"/>
  <c r="AJ153" i="3"/>
  <c r="AO153" i="3"/>
  <c r="AT153" i="3"/>
  <c r="W153" i="3"/>
  <c r="AM152" i="3"/>
  <c r="AR152" i="3"/>
  <c r="AW152" i="3"/>
  <c r="AL152" i="3"/>
  <c r="AQ152" i="3"/>
  <c r="AV152" i="3"/>
  <c r="AK152" i="3"/>
  <c r="AP152" i="3"/>
  <c r="AU152" i="3"/>
  <c r="AJ152" i="3"/>
  <c r="AO152" i="3"/>
  <c r="AT152" i="3"/>
  <c r="W152" i="3"/>
  <c r="AM151" i="3"/>
  <c r="AR151" i="3"/>
  <c r="AW151" i="3"/>
  <c r="AL151" i="3"/>
  <c r="AQ151" i="3"/>
  <c r="AV151" i="3"/>
  <c r="AK151" i="3"/>
  <c r="AP151" i="3"/>
  <c r="AU151" i="3"/>
  <c r="AJ151" i="3"/>
  <c r="AO151" i="3"/>
  <c r="AT151" i="3"/>
  <c r="W151" i="3"/>
  <c r="AM150" i="3"/>
  <c r="AR150" i="3"/>
  <c r="AW150" i="3"/>
  <c r="AL150" i="3"/>
  <c r="AQ150" i="3"/>
  <c r="AV150" i="3"/>
  <c r="AK150" i="3"/>
  <c r="AP150" i="3"/>
  <c r="AU150" i="3"/>
  <c r="AJ150" i="3"/>
  <c r="AO150" i="3"/>
  <c r="AT150" i="3"/>
  <c r="W150" i="3"/>
  <c r="AM149" i="3"/>
  <c r="AR149" i="3"/>
  <c r="AW149" i="3"/>
  <c r="AL149" i="3"/>
  <c r="AQ149" i="3"/>
  <c r="AV149" i="3"/>
  <c r="AK149" i="3"/>
  <c r="AP149" i="3"/>
  <c r="AU149" i="3"/>
  <c r="AJ149" i="3"/>
  <c r="AO149" i="3"/>
  <c r="AT149" i="3"/>
  <c r="W149" i="3"/>
  <c r="AM148" i="3"/>
  <c r="AR148" i="3"/>
  <c r="AW148" i="3"/>
  <c r="AL148" i="3"/>
  <c r="AQ148" i="3"/>
  <c r="AV148" i="3"/>
  <c r="AK148" i="3"/>
  <c r="AP148" i="3"/>
  <c r="AU148" i="3"/>
  <c r="AJ148" i="3"/>
  <c r="AO148" i="3"/>
  <c r="AT148" i="3"/>
  <c r="W148" i="3"/>
  <c r="AM147" i="3"/>
  <c r="AR147" i="3"/>
  <c r="AW147" i="3"/>
  <c r="AL147" i="3"/>
  <c r="AQ147" i="3"/>
  <c r="AV147" i="3"/>
  <c r="AK147" i="3"/>
  <c r="AP147" i="3"/>
  <c r="AU147" i="3"/>
  <c r="AJ147" i="3"/>
  <c r="AO147" i="3"/>
  <c r="AT147" i="3"/>
  <c r="W147" i="3"/>
  <c r="AM146" i="3"/>
  <c r="AR146" i="3"/>
  <c r="AW146" i="3"/>
  <c r="AL146" i="3"/>
  <c r="AQ146" i="3"/>
  <c r="AV146" i="3"/>
  <c r="AK146" i="3"/>
  <c r="AP146" i="3"/>
  <c r="AU146" i="3"/>
  <c r="AJ146" i="3"/>
  <c r="AO146" i="3"/>
  <c r="AT146" i="3"/>
  <c r="W146" i="3"/>
  <c r="AM145" i="3"/>
  <c r="AR145" i="3"/>
  <c r="AW145" i="3"/>
  <c r="AL145" i="3"/>
  <c r="AQ145" i="3"/>
  <c r="AV145" i="3"/>
  <c r="AK145" i="3"/>
  <c r="AP145" i="3"/>
  <c r="AU145" i="3"/>
  <c r="AJ145" i="3"/>
  <c r="AO145" i="3"/>
  <c r="AT145" i="3"/>
  <c r="W145" i="3"/>
  <c r="AM144" i="3"/>
  <c r="AR144" i="3"/>
  <c r="AW144" i="3"/>
  <c r="AL144" i="3"/>
  <c r="AQ144" i="3"/>
  <c r="AV144" i="3"/>
  <c r="AK144" i="3"/>
  <c r="AP144" i="3"/>
  <c r="AU144" i="3"/>
  <c r="AJ144" i="3"/>
  <c r="AO144" i="3"/>
  <c r="AT144" i="3"/>
  <c r="W144" i="3"/>
  <c r="AM143" i="3"/>
  <c r="AR143" i="3"/>
  <c r="AW143" i="3"/>
  <c r="AL143" i="3"/>
  <c r="AQ143" i="3"/>
  <c r="AV143" i="3"/>
  <c r="AK143" i="3"/>
  <c r="AP143" i="3"/>
  <c r="AU143" i="3"/>
  <c r="AJ143" i="3"/>
  <c r="AO143" i="3"/>
  <c r="AT143" i="3"/>
  <c r="W143" i="3"/>
  <c r="AM142" i="3"/>
  <c r="AR142" i="3"/>
  <c r="AW142" i="3"/>
  <c r="AL142" i="3"/>
  <c r="AQ142" i="3"/>
  <c r="AV142" i="3"/>
  <c r="AK142" i="3"/>
  <c r="AP142" i="3"/>
  <c r="AU142" i="3"/>
  <c r="AJ142" i="3"/>
  <c r="AO142" i="3"/>
  <c r="AT142" i="3"/>
  <c r="W142" i="3"/>
  <c r="AM141" i="3"/>
  <c r="AR141" i="3"/>
  <c r="AW141" i="3"/>
  <c r="AL141" i="3"/>
  <c r="AQ141" i="3"/>
  <c r="AV141" i="3"/>
  <c r="AK141" i="3"/>
  <c r="AP141" i="3"/>
  <c r="AU141" i="3"/>
  <c r="AJ141" i="3"/>
  <c r="AO141" i="3"/>
  <c r="AT141" i="3"/>
  <c r="W141" i="3"/>
  <c r="AM140" i="3"/>
  <c r="AR140" i="3"/>
  <c r="AW140" i="3"/>
  <c r="AL140" i="3"/>
  <c r="AQ140" i="3"/>
  <c r="AV140" i="3"/>
  <c r="AK140" i="3"/>
  <c r="AP140" i="3"/>
  <c r="AU140" i="3"/>
  <c r="AJ140" i="3"/>
  <c r="AO140" i="3"/>
  <c r="AT140" i="3"/>
  <c r="W140" i="3"/>
  <c r="AM139" i="3"/>
  <c r="AR139" i="3"/>
  <c r="AW139" i="3"/>
  <c r="AL139" i="3"/>
  <c r="AQ139" i="3"/>
  <c r="AV139" i="3"/>
  <c r="AK139" i="3"/>
  <c r="AP139" i="3"/>
  <c r="AU139" i="3"/>
  <c r="AJ139" i="3"/>
  <c r="AO139" i="3"/>
  <c r="AT139" i="3"/>
  <c r="W139" i="3"/>
  <c r="AM138" i="3"/>
  <c r="AR138" i="3"/>
  <c r="AW138" i="3"/>
  <c r="AL138" i="3"/>
  <c r="AQ138" i="3"/>
  <c r="AV138" i="3"/>
  <c r="AK138" i="3"/>
  <c r="AP138" i="3"/>
  <c r="AU138" i="3"/>
  <c r="AJ138" i="3"/>
  <c r="AO138" i="3"/>
  <c r="AT138" i="3"/>
  <c r="W138" i="3"/>
  <c r="AM137" i="3"/>
  <c r="AR137" i="3"/>
  <c r="AW137" i="3"/>
  <c r="AL137" i="3"/>
  <c r="AQ137" i="3"/>
  <c r="AV137" i="3"/>
  <c r="AK137" i="3"/>
  <c r="AP137" i="3"/>
  <c r="AU137" i="3"/>
  <c r="AJ137" i="3"/>
  <c r="AO137" i="3"/>
  <c r="AT137" i="3"/>
  <c r="W137" i="3"/>
  <c r="AM136" i="3"/>
  <c r="AR136" i="3"/>
  <c r="AW136" i="3"/>
  <c r="AL136" i="3"/>
  <c r="AQ136" i="3"/>
  <c r="AV136" i="3"/>
  <c r="AK136" i="3"/>
  <c r="AP136" i="3"/>
  <c r="AU136" i="3"/>
  <c r="AJ136" i="3"/>
  <c r="AO136" i="3"/>
  <c r="AT136" i="3"/>
  <c r="W136" i="3"/>
  <c r="AM135" i="3"/>
  <c r="AR135" i="3"/>
  <c r="AW135" i="3"/>
  <c r="AL135" i="3"/>
  <c r="AQ135" i="3"/>
  <c r="AV135" i="3"/>
  <c r="AK135" i="3"/>
  <c r="AP135" i="3"/>
  <c r="AU135" i="3"/>
  <c r="AJ135" i="3"/>
  <c r="AO135" i="3"/>
  <c r="AT135" i="3"/>
  <c r="W135" i="3"/>
  <c r="AM134" i="3"/>
  <c r="AR134" i="3"/>
  <c r="AW134" i="3"/>
  <c r="AL134" i="3"/>
  <c r="AQ134" i="3"/>
  <c r="AV134" i="3"/>
  <c r="AK134" i="3"/>
  <c r="AP134" i="3"/>
  <c r="AU134" i="3"/>
  <c r="AJ134" i="3"/>
  <c r="AO134" i="3"/>
  <c r="AT134" i="3"/>
  <c r="W134" i="3"/>
  <c r="AM133" i="3"/>
  <c r="AR133" i="3"/>
  <c r="AW133" i="3"/>
  <c r="AL133" i="3"/>
  <c r="AQ133" i="3"/>
  <c r="AV133" i="3"/>
  <c r="AK133" i="3"/>
  <c r="AP133" i="3"/>
  <c r="AU133" i="3"/>
  <c r="AJ133" i="3"/>
  <c r="AO133" i="3"/>
  <c r="AT133" i="3"/>
  <c r="W133" i="3"/>
  <c r="AM132" i="3"/>
  <c r="AR132" i="3"/>
  <c r="AW132" i="3"/>
  <c r="AL132" i="3"/>
  <c r="AQ132" i="3"/>
  <c r="AV132" i="3"/>
  <c r="AK132" i="3"/>
  <c r="AP132" i="3"/>
  <c r="AU132" i="3"/>
  <c r="AJ132" i="3"/>
  <c r="AO132" i="3"/>
  <c r="AT132" i="3"/>
  <c r="W132" i="3"/>
  <c r="AM131" i="3"/>
  <c r="AR131" i="3"/>
  <c r="AW131" i="3"/>
  <c r="AL131" i="3"/>
  <c r="AQ131" i="3"/>
  <c r="AV131" i="3"/>
  <c r="AK131" i="3"/>
  <c r="AP131" i="3"/>
  <c r="AU131" i="3"/>
  <c r="AJ131" i="3"/>
  <c r="AO131" i="3"/>
  <c r="AT131" i="3"/>
  <c r="W131" i="3"/>
  <c r="AM130" i="3"/>
  <c r="AR130" i="3"/>
  <c r="AW130" i="3"/>
  <c r="AL130" i="3"/>
  <c r="AQ130" i="3"/>
  <c r="AV130" i="3"/>
  <c r="AK130" i="3"/>
  <c r="AP130" i="3"/>
  <c r="AU130" i="3"/>
  <c r="AJ130" i="3"/>
  <c r="AO130" i="3"/>
  <c r="AT130" i="3"/>
  <c r="W130" i="3"/>
  <c r="AM129" i="3"/>
  <c r="AR129" i="3"/>
  <c r="AW129" i="3"/>
  <c r="AL129" i="3"/>
  <c r="AQ129" i="3"/>
  <c r="AV129" i="3"/>
  <c r="AK129" i="3"/>
  <c r="AP129" i="3"/>
  <c r="AU129" i="3"/>
  <c r="AJ129" i="3"/>
  <c r="AO129" i="3"/>
  <c r="AT129" i="3"/>
  <c r="W129" i="3"/>
  <c r="AM128" i="3"/>
  <c r="AR128" i="3"/>
  <c r="AW128" i="3"/>
  <c r="AL128" i="3"/>
  <c r="AQ128" i="3"/>
  <c r="AV128" i="3"/>
  <c r="AK128" i="3"/>
  <c r="AP128" i="3"/>
  <c r="AU128" i="3"/>
  <c r="AJ128" i="3"/>
  <c r="AO128" i="3"/>
  <c r="AT128" i="3"/>
  <c r="W128" i="3"/>
  <c r="AM127" i="3"/>
  <c r="AR127" i="3"/>
  <c r="AW127" i="3"/>
  <c r="AL127" i="3"/>
  <c r="AQ127" i="3"/>
  <c r="AV127" i="3"/>
  <c r="AK127" i="3"/>
  <c r="AP127" i="3"/>
  <c r="AU127" i="3"/>
  <c r="AJ127" i="3"/>
  <c r="AO127" i="3"/>
  <c r="AT127" i="3"/>
  <c r="W127" i="3"/>
  <c r="AM126" i="3"/>
  <c r="AR126" i="3"/>
  <c r="AW126" i="3"/>
  <c r="AL126" i="3"/>
  <c r="AQ126" i="3"/>
  <c r="AV126" i="3"/>
  <c r="AK126" i="3"/>
  <c r="AP126" i="3"/>
  <c r="AU126" i="3"/>
  <c r="AJ126" i="3"/>
  <c r="AO126" i="3"/>
  <c r="AT126" i="3"/>
  <c r="W126" i="3"/>
  <c r="AM125" i="3"/>
  <c r="AR125" i="3"/>
  <c r="AW125" i="3"/>
  <c r="AL125" i="3"/>
  <c r="AQ125" i="3"/>
  <c r="AV125" i="3"/>
  <c r="AK125" i="3"/>
  <c r="AP125" i="3"/>
  <c r="AU125" i="3"/>
  <c r="AJ125" i="3"/>
  <c r="AO125" i="3"/>
  <c r="AT125" i="3"/>
  <c r="W125" i="3"/>
  <c r="AM124" i="3"/>
  <c r="AR124" i="3"/>
  <c r="AW124" i="3"/>
  <c r="AL124" i="3"/>
  <c r="AQ124" i="3"/>
  <c r="AV124" i="3"/>
  <c r="AK124" i="3"/>
  <c r="AP124" i="3"/>
  <c r="AU124" i="3"/>
  <c r="AJ124" i="3"/>
  <c r="AO124" i="3"/>
  <c r="AT124" i="3"/>
  <c r="W124" i="3"/>
  <c r="AM123" i="3"/>
  <c r="AR123" i="3"/>
  <c r="AW123" i="3"/>
  <c r="AL123" i="3"/>
  <c r="AQ123" i="3"/>
  <c r="AV123" i="3"/>
  <c r="AK123" i="3"/>
  <c r="AP123" i="3"/>
  <c r="AU123" i="3"/>
  <c r="AJ123" i="3"/>
  <c r="AO123" i="3"/>
  <c r="AT123" i="3"/>
  <c r="W123" i="3"/>
  <c r="AM122" i="3"/>
  <c r="AR122" i="3"/>
  <c r="AW122" i="3"/>
  <c r="AL122" i="3"/>
  <c r="AQ122" i="3"/>
  <c r="AV122" i="3"/>
  <c r="AK122" i="3"/>
  <c r="AP122" i="3"/>
  <c r="AU122" i="3"/>
  <c r="AJ122" i="3"/>
  <c r="AO122" i="3"/>
  <c r="AT122" i="3"/>
  <c r="W122" i="3"/>
  <c r="AM121" i="3"/>
  <c r="AR121" i="3"/>
  <c r="AW121" i="3"/>
  <c r="AL121" i="3"/>
  <c r="AQ121" i="3"/>
  <c r="AV121" i="3"/>
  <c r="AK121" i="3"/>
  <c r="AP121" i="3"/>
  <c r="AU121" i="3"/>
  <c r="AJ121" i="3"/>
  <c r="AO121" i="3"/>
  <c r="AT121" i="3"/>
  <c r="W121" i="3"/>
  <c r="AM120" i="3"/>
  <c r="AR120" i="3"/>
  <c r="AW120" i="3"/>
  <c r="AL120" i="3"/>
  <c r="AQ120" i="3"/>
  <c r="AV120" i="3"/>
  <c r="AK120" i="3"/>
  <c r="AP120" i="3"/>
  <c r="AU120" i="3"/>
  <c r="AJ120" i="3"/>
  <c r="AO120" i="3"/>
  <c r="AT120" i="3"/>
  <c r="W120" i="3"/>
  <c r="AM119" i="3"/>
  <c r="AR119" i="3"/>
  <c r="AW119" i="3"/>
  <c r="AL119" i="3"/>
  <c r="AQ119" i="3"/>
  <c r="AV119" i="3"/>
  <c r="AK119" i="3"/>
  <c r="AP119" i="3"/>
  <c r="AU119" i="3"/>
  <c r="AJ119" i="3"/>
  <c r="AO119" i="3"/>
  <c r="AT119" i="3"/>
  <c r="W119" i="3"/>
  <c r="AM118" i="3"/>
  <c r="AR118" i="3"/>
  <c r="AW118" i="3"/>
  <c r="AL118" i="3"/>
  <c r="AQ118" i="3"/>
  <c r="AV118" i="3"/>
  <c r="AK118" i="3"/>
  <c r="AP118" i="3"/>
  <c r="AU118" i="3"/>
  <c r="AJ118" i="3"/>
  <c r="AO118" i="3"/>
  <c r="AT118" i="3"/>
  <c r="W118" i="3"/>
  <c r="AM117" i="3"/>
  <c r="AR117" i="3"/>
  <c r="AW117" i="3"/>
  <c r="AL117" i="3"/>
  <c r="AQ117" i="3"/>
  <c r="AV117" i="3"/>
  <c r="AK117" i="3"/>
  <c r="AP117" i="3"/>
  <c r="AU117" i="3"/>
  <c r="AJ117" i="3"/>
  <c r="AO117" i="3"/>
  <c r="AT117" i="3"/>
  <c r="W117" i="3"/>
  <c r="AM116" i="3"/>
  <c r="AR116" i="3"/>
  <c r="AW116" i="3"/>
  <c r="AL116" i="3"/>
  <c r="AQ116" i="3"/>
  <c r="AV116" i="3"/>
  <c r="AK116" i="3"/>
  <c r="AP116" i="3"/>
  <c r="AU116" i="3"/>
  <c r="AJ116" i="3"/>
  <c r="AO116" i="3"/>
  <c r="AT116" i="3"/>
  <c r="W116" i="3"/>
  <c r="AM115" i="3"/>
  <c r="AR115" i="3"/>
  <c r="AW115" i="3"/>
  <c r="AL115" i="3"/>
  <c r="AQ115" i="3"/>
  <c r="AV115" i="3"/>
  <c r="AK115" i="3"/>
  <c r="AP115" i="3"/>
  <c r="AU115" i="3"/>
  <c r="AJ115" i="3"/>
  <c r="AO115" i="3"/>
  <c r="AT115" i="3"/>
  <c r="W115" i="3"/>
  <c r="AM114" i="3"/>
  <c r="AR114" i="3"/>
  <c r="AW114" i="3"/>
  <c r="AL114" i="3"/>
  <c r="AQ114" i="3"/>
  <c r="AV114" i="3"/>
  <c r="AK114" i="3"/>
  <c r="AP114" i="3"/>
  <c r="AU114" i="3"/>
  <c r="AJ114" i="3"/>
  <c r="AO114" i="3"/>
  <c r="AT114" i="3"/>
  <c r="W114" i="3"/>
  <c r="AM113" i="3"/>
  <c r="AR113" i="3"/>
  <c r="AW113" i="3"/>
  <c r="AL113" i="3"/>
  <c r="AQ113" i="3"/>
  <c r="AV113" i="3"/>
  <c r="AK113" i="3"/>
  <c r="AP113" i="3"/>
  <c r="AU113" i="3"/>
  <c r="AJ113" i="3"/>
  <c r="AO113" i="3"/>
  <c r="AT113" i="3"/>
  <c r="W113" i="3"/>
  <c r="AM112" i="3"/>
  <c r="AR112" i="3"/>
  <c r="AW112" i="3"/>
  <c r="AL112" i="3"/>
  <c r="AQ112" i="3"/>
  <c r="AV112" i="3"/>
  <c r="AK112" i="3"/>
  <c r="AP112" i="3"/>
  <c r="AU112" i="3"/>
  <c r="AJ112" i="3"/>
  <c r="AO112" i="3"/>
  <c r="AT112" i="3"/>
  <c r="W112" i="3"/>
  <c r="AM111" i="3"/>
  <c r="AR111" i="3"/>
  <c r="AW111" i="3"/>
  <c r="AL111" i="3"/>
  <c r="AQ111" i="3"/>
  <c r="AV111" i="3"/>
  <c r="AK111" i="3"/>
  <c r="AP111" i="3"/>
  <c r="AU111" i="3"/>
  <c r="AJ111" i="3"/>
  <c r="AO111" i="3"/>
  <c r="AT111" i="3"/>
  <c r="W111" i="3"/>
  <c r="AM110" i="3"/>
  <c r="AR110" i="3"/>
  <c r="AW110" i="3"/>
  <c r="AL110" i="3"/>
  <c r="AQ110" i="3"/>
  <c r="AV110" i="3"/>
  <c r="AK110" i="3"/>
  <c r="AP110" i="3"/>
  <c r="AU110" i="3"/>
  <c r="AJ110" i="3"/>
  <c r="AO110" i="3"/>
  <c r="AT110" i="3"/>
  <c r="W110" i="3"/>
  <c r="AM109" i="3"/>
  <c r="AR109" i="3"/>
  <c r="AW109" i="3"/>
  <c r="AL109" i="3"/>
  <c r="AQ109" i="3"/>
  <c r="AV109" i="3"/>
  <c r="AK109" i="3"/>
  <c r="AP109" i="3"/>
  <c r="AU109" i="3"/>
  <c r="AJ109" i="3"/>
  <c r="AO109" i="3"/>
  <c r="AT109" i="3"/>
  <c r="W109" i="3"/>
  <c r="AM108" i="3"/>
  <c r="AR108" i="3"/>
  <c r="AW108" i="3"/>
  <c r="AL108" i="3"/>
  <c r="AQ108" i="3"/>
  <c r="AV108" i="3"/>
  <c r="AK108" i="3"/>
  <c r="AP108" i="3"/>
  <c r="AU108" i="3"/>
  <c r="AJ108" i="3"/>
  <c r="AO108" i="3"/>
  <c r="AT108" i="3"/>
  <c r="W108" i="3"/>
  <c r="AM107" i="3"/>
  <c r="AR107" i="3"/>
  <c r="AW107" i="3"/>
  <c r="AL107" i="3"/>
  <c r="AQ107" i="3"/>
  <c r="AV107" i="3"/>
  <c r="AK107" i="3"/>
  <c r="AP107" i="3"/>
  <c r="AU107" i="3"/>
  <c r="AJ107" i="3"/>
  <c r="AO107" i="3"/>
  <c r="AT107" i="3"/>
  <c r="W107" i="3"/>
  <c r="AM106" i="3"/>
  <c r="AR106" i="3"/>
  <c r="AW106" i="3"/>
  <c r="AL106" i="3"/>
  <c r="AQ106" i="3"/>
  <c r="AV106" i="3"/>
  <c r="AK106" i="3"/>
  <c r="AP106" i="3"/>
  <c r="AU106" i="3"/>
  <c r="AJ106" i="3"/>
  <c r="AO106" i="3"/>
  <c r="AT106" i="3"/>
  <c r="W106" i="3"/>
  <c r="AM105" i="3"/>
  <c r="AR105" i="3"/>
  <c r="AW105" i="3"/>
  <c r="AL105" i="3"/>
  <c r="AQ105" i="3"/>
  <c r="AV105" i="3"/>
  <c r="AK105" i="3"/>
  <c r="AP105" i="3"/>
  <c r="AU105" i="3"/>
  <c r="AJ105" i="3"/>
  <c r="AO105" i="3"/>
  <c r="AT105" i="3"/>
  <c r="W105" i="3"/>
  <c r="AM104" i="3"/>
  <c r="AR104" i="3"/>
  <c r="AW104" i="3"/>
  <c r="AL104" i="3"/>
  <c r="AQ104" i="3"/>
  <c r="AV104" i="3"/>
  <c r="AK104" i="3"/>
  <c r="AP104" i="3"/>
  <c r="AU104" i="3"/>
  <c r="AJ104" i="3"/>
  <c r="AO104" i="3"/>
  <c r="AT104" i="3"/>
  <c r="W104" i="3"/>
  <c r="AM103" i="3"/>
  <c r="AR103" i="3"/>
  <c r="AW103" i="3"/>
  <c r="AL103" i="3"/>
  <c r="AQ103" i="3"/>
  <c r="AV103" i="3"/>
  <c r="AK103" i="3"/>
  <c r="AP103" i="3"/>
  <c r="AU103" i="3"/>
  <c r="AJ103" i="3"/>
  <c r="AO103" i="3"/>
  <c r="AT103" i="3"/>
  <c r="W103" i="3"/>
  <c r="AM102" i="3"/>
  <c r="AR102" i="3"/>
  <c r="AW102" i="3"/>
  <c r="AL102" i="3"/>
  <c r="AQ102" i="3"/>
  <c r="AV102" i="3"/>
  <c r="AK102" i="3"/>
  <c r="AP102" i="3"/>
  <c r="AU102" i="3"/>
  <c r="AJ102" i="3"/>
  <c r="AO102" i="3"/>
  <c r="AT102" i="3"/>
  <c r="W102" i="3"/>
  <c r="AM101" i="3"/>
  <c r="AR101" i="3"/>
  <c r="AW101" i="3"/>
  <c r="AL101" i="3"/>
  <c r="AQ101" i="3"/>
  <c r="AV101" i="3"/>
  <c r="AK101" i="3"/>
  <c r="AP101" i="3"/>
  <c r="AU101" i="3"/>
  <c r="AJ101" i="3"/>
  <c r="AO101" i="3"/>
  <c r="AT101" i="3"/>
  <c r="W101" i="3"/>
  <c r="AM100" i="3"/>
  <c r="AR100" i="3"/>
  <c r="AW100" i="3"/>
  <c r="AL100" i="3"/>
  <c r="AQ100" i="3"/>
  <c r="AV100" i="3"/>
  <c r="AK100" i="3"/>
  <c r="AP100" i="3"/>
  <c r="AU100" i="3"/>
  <c r="AJ100" i="3"/>
  <c r="AO100" i="3"/>
  <c r="AT100" i="3"/>
  <c r="W100" i="3"/>
  <c r="AM99" i="3"/>
  <c r="AR99" i="3"/>
  <c r="AW99" i="3"/>
  <c r="AL99" i="3"/>
  <c r="AQ99" i="3"/>
  <c r="AV99" i="3"/>
  <c r="AK99" i="3"/>
  <c r="AP99" i="3"/>
  <c r="AU99" i="3"/>
  <c r="AJ99" i="3"/>
  <c r="AO99" i="3"/>
  <c r="AT99" i="3"/>
  <c r="W99" i="3"/>
  <c r="AM98" i="3"/>
  <c r="AR98" i="3"/>
  <c r="AW98" i="3"/>
  <c r="AL98" i="3"/>
  <c r="AQ98" i="3"/>
  <c r="AV98" i="3"/>
  <c r="AK98" i="3"/>
  <c r="AP98" i="3"/>
  <c r="AU98" i="3"/>
  <c r="AJ98" i="3"/>
  <c r="AO98" i="3"/>
  <c r="AT98" i="3"/>
  <c r="W98" i="3"/>
  <c r="AM97" i="3"/>
  <c r="AR97" i="3"/>
  <c r="AW97" i="3"/>
  <c r="AL97" i="3"/>
  <c r="AQ97" i="3"/>
  <c r="AV97" i="3"/>
  <c r="AK97" i="3"/>
  <c r="AP97" i="3"/>
  <c r="AU97" i="3"/>
  <c r="AJ97" i="3"/>
  <c r="AO97" i="3"/>
  <c r="AT97" i="3"/>
  <c r="W97" i="3"/>
  <c r="AM96" i="3"/>
  <c r="AR96" i="3"/>
  <c r="AW96" i="3"/>
  <c r="AL96" i="3"/>
  <c r="AQ96" i="3"/>
  <c r="AV96" i="3"/>
  <c r="AK96" i="3"/>
  <c r="AP96" i="3"/>
  <c r="AU96" i="3"/>
  <c r="AJ96" i="3"/>
  <c r="AO96" i="3"/>
  <c r="AT96" i="3"/>
  <c r="W96" i="3"/>
  <c r="AM95" i="3"/>
  <c r="AR95" i="3"/>
  <c r="AW95" i="3"/>
  <c r="AL95" i="3"/>
  <c r="AQ95" i="3"/>
  <c r="AV95" i="3"/>
  <c r="AK95" i="3"/>
  <c r="AP95" i="3"/>
  <c r="AU95" i="3"/>
  <c r="AJ95" i="3"/>
  <c r="AO95" i="3"/>
  <c r="AT95" i="3"/>
  <c r="W95" i="3"/>
  <c r="AM94" i="3"/>
  <c r="AR94" i="3"/>
  <c r="AW94" i="3"/>
  <c r="AL94" i="3"/>
  <c r="AQ94" i="3"/>
  <c r="AV94" i="3"/>
  <c r="AK94" i="3"/>
  <c r="AP94" i="3"/>
  <c r="AU94" i="3"/>
  <c r="AJ94" i="3"/>
  <c r="AO94" i="3"/>
  <c r="AT94" i="3"/>
  <c r="W94" i="3"/>
  <c r="AM93" i="3"/>
  <c r="AR93" i="3"/>
  <c r="AW93" i="3"/>
  <c r="AL93" i="3"/>
  <c r="AQ93" i="3"/>
  <c r="AV93" i="3"/>
  <c r="AK93" i="3"/>
  <c r="AP93" i="3"/>
  <c r="AU93" i="3"/>
  <c r="AJ93" i="3"/>
  <c r="AO93" i="3"/>
  <c r="AT93" i="3"/>
  <c r="W93" i="3"/>
  <c r="AM92" i="3"/>
  <c r="AR92" i="3"/>
  <c r="AW92" i="3"/>
  <c r="AL92" i="3"/>
  <c r="AQ92" i="3"/>
  <c r="AV92" i="3"/>
  <c r="AK92" i="3"/>
  <c r="AP92" i="3"/>
  <c r="AU92" i="3"/>
  <c r="AJ92" i="3"/>
  <c r="AO92" i="3"/>
  <c r="AT92" i="3"/>
  <c r="W92" i="3"/>
  <c r="AM91" i="3"/>
  <c r="AR91" i="3"/>
  <c r="AW91" i="3"/>
  <c r="AL91" i="3"/>
  <c r="AQ91" i="3"/>
  <c r="AV91" i="3"/>
  <c r="AK91" i="3"/>
  <c r="AP91" i="3"/>
  <c r="AU91" i="3"/>
  <c r="AJ91" i="3"/>
  <c r="AO91" i="3"/>
  <c r="AT91" i="3"/>
  <c r="W91" i="3"/>
  <c r="AM90" i="3"/>
  <c r="AR90" i="3"/>
  <c r="AW90" i="3"/>
  <c r="AL90" i="3"/>
  <c r="AQ90" i="3"/>
  <c r="AV90" i="3"/>
  <c r="AK90" i="3"/>
  <c r="AP90" i="3"/>
  <c r="AU90" i="3"/>
  <c r="AJ90" i="3"/>
  <c r="AO90" i="3"/>
  <c r="AT90" i="3"/>
  <c r="W90" i="3"/>
  <c r="AM89" i="3"/>
  <c r="AR89" i="3"/>
  <c r="AW89" i="3"/>
  <c r="AL89" i="3"/>
  <c r="AQ89" i="3"/>
  <c r="AV89" i="3"/>
  <c r="AK89" i="3"/>
  <c r="AP89" i="3"/>
  <c r="AU89" i="3"/>
  <c r="AJ89" i="3"/>
  <c r="AO89" i="3"/>
  <c r="AT89" i="3"/>
  <c r="W89" i="3"/>
  <c r="AM88" i="3"/>
  <c r="AR88" i="3"/>
  <c r="AW88" i="3"/>
  <c r="AL88" i="3"/>
  <c r="AQ88" i="3"/>
  <c r="AV88" i="3"/>
  <c r="AK88" i="3"/>
  <c r="AP88" i="3"/>
  <c r="AU88" i="3"/>
  <c r="AJ88" i="3"/>
  <c r="AO88" i="3"/>
  <c r="AT88" i="3"/>
  <c r="W88" i="3"/>
  <c r="AM87" i="3"/>
  <c r="AR87" i="3"/>
  <c r="AW87" i="3"/>
  <c r="AL87" i="3"/>
  <c r="AQ87" i="3"/>
  <c r="AV87" i="3"/>
  <c r="AK87" i="3"/>
  <c r="AP87" i="3"/>
  <c r="AU87" i="3"/>
  <c r="AJ87" i="3"/>
  <c r="AO87" i="3"/>
  <c r="AT87" i="3"/>
  <c r="W87" i="3"/>
  <c r="AM86" i="3"/>
  <c r="AR86" i="3"/>
  <c r="AW86" i="3"/>
  <c r="AL86" i="3"/>
  <c r="AQ86" i="3"/>
  <c r="AV86" i="3"/>
  <c r="AK86" i="3"/>
  <c r="AP86" i="3"/>
  <c r="AU86" i="3"/>
  <c r="AJ86" i="3"/>
  <c r="AO86" i="3"/>
  <c r="AT86" i="3"/>
  <c r="W86" i="3"/>
  <c r="AM85" i="3"/>
  <c r="AR85" i="3"/>
  <c r="AW85" i="3"/>
  <c r="AL85" i="3"/>
  <c r="AQ85" i="3"/>
  <c r="AV85" i="3"/>
  <c r="AK85" i="3"/>
  <c r="AP85" i="3"/>
  <c r="AU85" i="3"/>
  <c r="AJ85" i="3"/>
  <c r="AO85" i="3"/>
  <c r="AT85" i="3"/>
  <c r="W85" i="3"/>
  <c r="AM84" i="3"/>
  <c r="AR84" i="3"/>
  <c r="AW84" i="3"/>
  <c r="AL84" i="3"/>
  <c r="AQ84" i="3"/>
  <c r="AV84" i="3"/>
  <c r="AK84" i="3"/>
  <c r="AP84" i="3"/>
  <c r="AU84" i="3"/>
  <c r="AJ84" i="3"/>
  <c r="AO84" i="3"/>
  <c r="AT84" i="3"/>
  <c r="W84" i="3"/>
  <c r="AM83" i="3"/>
  <c r="AR83" i="3"/>
  <c r="AW83" i="3"/>
  <c r="AL83" i="3"/>
  <c r="AQ83" i="3"/>
  <c r="AV83" i="3"/>
  <c r="AK83" i="3"/>
  <c r="AP83" i="3"/>
  <c r="AU83" i="3"/>
  <c r="AJ83" i="3"/>
  <c r="AO83" i="3"/>
  <c r="AT83" i="3"/>
  <c r="W83" i="3"/>
  <c r="AM82" i="3"/>
  <c r="AR82" i="3"/>
  <c r="AW82" i="3"/>
  <c r="AL82" i="3"/>
  <c r="AQ82" i="3"/>
  <c r="AV82" i="3"/>
  <c r="AK82" i="3"/>
  <c r="AP82" i="3"/>
  <c r="AU82" i="3"/>
  <c r="AJ82" i="3"/>
  <c r="AO82" i="3"/>
  <c r="AT82" i="3"/>
  <c r="W82" i="3"/>
  <c r="AM81" i="3"/>
  <c r="AR81" i="3"/>
  <c r="AW81" i="3"/>
  <c r="AL81" i="3"/>
  <c r="AQ81" i="3"/>
  <c r="AV81" i="3"/>
  <c r="AK81" i="3"/>
  <c r="AP81" i="3"/>
  <c r="AU81" i="3"/>
  <c r="AJ81" i="3"/>
  <c r="AO81" i="3"/>
  <c r="AT81" i="3"/>
  <c r="W81" i="3"/>
  <c r="AM80" i="3"/>
  <c r="AR80" i="3"/>
  <c r="AW80" i="3"/>
  <c r="AL80" i="3"/>
  <c r="AQ80" i="3"/>
  <c r="AV80" i="3"/>
  <c r="AK80" i="3"/>
  <c r="AP80" i="3"/>
  <c r="AU80" i="3"/>
  <c r="AJ80" i="3"/>
  <c r="AO80" i="3"/>
  <c r="AT80" i="3"/>
  <c r="W80" i="3"/>
  <c r="AM79" i="3"/>
  <c r="AR79" i="3"/>
  <c r="AW79" i="3"/>
  <c r="AL79" i="3"/>
  <c r="AQ79" i="3"/>
  <c r="AV79" i="3"/>
  <c r="AK79" i="3"/>
  <c r="AP79" i="3"/>
  <c r="AU79" i="3"/>
  <c r="AJ79" i="3"/>
  <c r="AO79" i="3"/>
  <c r="AT79" i="3"/>
  <c r="W79" i="3"/>
  <c r="AM78" i="3"/>
  <c r="AR78" i="3"/>
  <c r="AW78" i="3"/>
  <c r="AL78" i="3"/>
  <c r="AQ78" i="3"/>
  <c r="AV78" i="3"/>
  <c r="AK78" i="3"/>
  <c r="AP78" i="3"/>
  <c r="AU78" i="3"/>
  <c r="AJ78" i="3"/>
  <c r="AO78" i="3"/>
  <c r="AT78" i="3"/>
  <c r="W78" i="3"/>
  <c r="AM77" i="3"/>
  <c r="AR77" i="3"/>
  <c r="AW77" i="3"/>
  <c r="AL77" i="3"/>
  <c r="AQ77" i="3"/>
  <c r="AV77" i="3"/>
  <c r="AK77" i="3"/>
  <c r="AP77" i="3"/>
  <c r="AU77" i="3"/>
  <c r="AJ77" i="3"/>
  <c r="AO77" i="3"/>
  <c r="AT77" i="3"/>
  <c r="W77" i="3"/>
  <c r="AM76" i="3"/>
  <c r="AR76" i="3"/>
  <c r="AW76" i="3"/>
  <c r="AL76" i="3"/>
  <c r="AQ76" i="3"/>
  <c r="AV76" i="3"/>
  <c r="AK76" i="3"/>
  <c r="AP76" i="3"/>
  <c r="AU76" i="3"/>
  <c r="AJ76" i="3"/>
  <c r="AO76" i="3"/>
  <c r="AT76" i="3"/>
  <c r="W76" i="3"/>
  <c r="AM75" i="3"/>
  <c r="AR75" i="3"/>
  <c r="AW75" i="3"/>
  <c r="AL75" i="3"/>
  <c r="AQ75" i="3"/>
  <c r="AV75" i="3"/>
  <c r="AK75" i="3"/>
  <c r="AP75" i="3"/>
  <c r="AU75" i="3"/>
  <c r="AJ75" i="3"/>
  <c r="AO75" i="3"/>
  <c r="AT75" i="3"/>
  <c r="W75" i="3"/>
  <c r="AM74" i="3"/>
  <c r="AR74" i="3"/>
  <c r="AW74" i="3"/>
  <c r="AL74" i="3"/>
  <c r="AQ74" i="3"/>
  <c r="AV74" i="3"/>
  <c r="AK74" i="3"/>
  <c r="AP74" i="3"/>
  <c r="AU74" i="3"/>
  <c r="AJ74" i="3"/>
  <c r="AO74" i="3"/>
  <c r="AT74" i="3"/>
  <c r="W74" i="3"/>
  <c r="AM73" i="3"/>
  <c r="AR73" i="3"/>
  <c r="AW73" i="3"/>
  <c r="AL73" i="3"/>
  <c r="AQ73" i="3"/>
  <c r="AV73" i="3"/>
  <c r="AK73" i="3"/>
  <c r="AP73" i="3"/>
  <c r="AU73" i="3"/>
  <c r="AJ73" i="3"/>
  <c r="AO73" i="3"/>
  <c r="AT73" i="3"/>
  <c r="W73" i="3"/>
  <c r="AM72" i="3"/>
  <c r="AR72" i="3"/>
  <c r="AW72" i="3"/>
  <c r="AL72" i="3"/>
  <c r="AQ72" i="3"/>
  <c r="AV72" i="3"/>
  <c r="AK72" i="3"/>
  <c r="AP72" i="3"/>
  <c r="AU72" i="3"/>
  <c r="AJ72" i="3"/>
  <c r="AO72" i="3"/>
  <c r="AT72" i="3"/>
  <c r="W72" i="3"/>
  <c r="AM71" i="3"/>
  <c r="AR71" i="3"/>
  <c r="AW71" i="3"/>
  <c r="AL71" i="3"/>
  <c r="AQ71" i="3"/>
  <c r="AV71" i="3"/>
  <c r="AK71" i="3"/>
  <c r="AP71" i="3"/>
  <c r="AU71" i="3"/>
  <c r="AJ71" i="3"/>
  <c r="AO71" i="3"/>
  <c r="AT71" i="3"/>
  <c r="W71" i="3"/>
  <c r="AM70" i="3"/>
  <c r="AR70" i="3"/>
  <c r="AW70" i="3"/>
  <c r="AL70" i="3"/>
  <c r="AQ70" i="3"/>
  <c r="AV70" i="3"/>
  <c r="AK70" i="3"/>
  <c r="AP70" i="3"/>
  <c r="AU70" i="3"/>
  <c r="AJ70" i="3"/>
  <c r="AO70" i="3"/>
  <c r="AT70" i="3"/>
  <c r="W70" i="3"/>
  <c r="AM69" i="3"/>
  <c r="AR69" i="3"/>
  <c r="AW69" i="3"/>
  <c r="AL69" i="3"/>
  <c r="AQ69" i="3"/>
  <c r="AV69" i="3"/>
  <c r="AK69" i="3"/>
  <c r="AP69" i="3"/>
  <c r="AU69" i="3"/>
  <c r="AJ69" i="3"/>
  <c r="AO69" i="3"/>
  <c r="AT69" i="3"/>
  <c r="W69" i="3"/>
  <c r="AM68" i="3"/>
  <c r="AR68" i="3"/>
  <c r="AW68" i="3"/>
  <c r="AL68" i="3"/>
  <c r="AQ68" i="3"/>
  <c r="AV68" i="3"/>
  <c r="AK68" i="3"/>
  <c r="AP68" i="3"/>
  <c r="AU68" i="3"/>
  <c r="AJ68" i="3"/>
  <c r="AO68" i="3"/>
  <c r="AT68" i="3"/>
  <c r="W68" i="3"/>
  <c r="AM67" i="3"/>
  <c r="AR67" i="3"/>
  <c r="AW67" i="3"/>
  <c r="AL67" i="3"/>
  <c r="AQ67" i="3"/>
  <c r="AV67" i="3"/>
  <c r="AK67" i="3"/>
  <c r="AP67" i="3"/>
  <c r="AU67" i="3"/>
  <c r="AJ67" i="3"/>
  <c r="AO67" i="3"/>
  <c r="AT67" i="3"/>
  <c r="W67" i="3"/>
  <c r="AM66" i="3"/>
  <c r="AR66" i="3"/>
  <c r="AW66" i="3"/>
  <c r="AL66" i="3"/>
  <c r="AQ66" i="3"/>
  <c r="AV66" i="3"/>
  <c r="AK66" i="3"/>
  <c r="AP66" i="3"/>
  <c r="AU66" i="3"/>
  <c r="AJ66" i="3"/>
  <c r="AO66" i="3"/>
  <c r="AT66" i="3"/>
  <c r="W66" i="3"/>
  <c r="AM65" i="3"/>
  <c r="AR65" i="3"/>
  <c r="AW65" i="3"/>
  <c r="AL65" i="3"/>
  <c r="AQ65" i="3"/>
  <c r="AV65" i="3"/>
  <c r="AK65" i="3"/>
  <c r="AP65" i="3"/>
  <c r="AU65" i="3"/>
  <c r="AJ65" i="3"/>
  <c r="AO65" i="3"/>
  <c r="AT65" i="3"/>
  <c r="W65" i="3"/>
  <c r="AM64" i="3"/>
  <c r="AR64" i="3"/>
  <c r="AW64" i="3"/>
  <c r="AL64" i="3"/>
  <c r="AQ64" i="3"/>
  <c r="AV64" i="3"/>
  <c r="AK64" i="3"/>
  <c r="AP64" i="3"/>
  <c r="AU64" i="3"/>
  <c r="AJ64" i="3"/>
  <c r="AO64" i="3"/>
  <c r="AT64" i="3"/>
  <c r="W64" i="3"/>
  <c r="AM63" i="3"/>
  <c r="AR63" i="3"/>
  <c r="AW63" i="3"/>
  <c r="AL63" i="3"/>
  <c r="AQ63" i="3"/>
  <c r="AV63" i="3"/>
  <c r="AK63" i="3"/>
  <c r="AP63" i="3"/>
  <c r="AU63" i="3"/>
  <c r="AJ63" i="3"/>
  <c r="AO63" i="3"/>
  <c r="AT63" i="3"/>
  <c r="W63" i="3"/>
  <c r="AM62" i="3"/>
  <c r="AR62" i="3"/>
  <c r="AW62" i="3"/>
  <c r="AL62" i="3"/>
  <c r="AQ62" i="3"/>
  <c r="AV62" i="3"/>
  <c r="AK62" i="3"/>
  <c r="AP62" i="3"/>
  <c r="AU62" i="3"/>
  <c r="AJ62" i="3"/>
  <c r="AO62" i="3"/>
  <c r="AT62" i="3"/>
  <c r="W62" i="3"/>
  <c r="AM61" i="3"/>
  <c r="AR61" i="3"/>
  <c r="AW61" i="3"/>
  <c r="AL61" i="3"/>
  <c r="AQ61" i="3"/>
  <c r="AV61" i="3"/>
  <c r="AK61" i="3"/>
  <c r="AP61" i="3"/>
  <c r="AU61" i="3"/>
  <c r="AJ61" i="3"/>
  <c r="AO61" i="3"/>
  <c r="AT61" i="3"/>
  <c r="W61" i="3"/>
  <c r="AM60" i="3"/>
  <c r="AR60" i="3"/>
  <c r="AW60" i="3"/>
  <c r="AL60" i="3"/>
  <c r="AQ60" i="3"/>
  <c r="AV60" i="3"/>
  <c r="AK60" i="3"/>
  <c r="AP60" i="3"/>
  <c r="AU60" i="3"/>
  <c r="AJ60" i="3"/>
  <c r="AO60" i="3"/>
  <c r="AT60" i="3"/>
  <c r="W60" i="3"/>
  <c r="AM59" i="3"/>
  <c r="AR59" i="3"/>
  <c r="AW59" i="3"/>
  <c r="AL59" i="3"/>
  <c r="AQ59" i="3"/>
  <c r="AV59" i="3"/>
  <c r="AK59" i="3"/>
  <c r="AP59" i="3"/>
  <c r="AU59" i="3"/>
  <c r="AJ59" i="3"/>
  <c r="AO59" i="3"/>
  <c r="AT59" i="3"/>
  <c r="W59" i="3"/>
  <c r="AM58" i="3"/>
  <c r="AR58" i="3"/>
  <c r="AW58" i="3"/>
  <c r="AL58" i="3"/>
  <c r="AQ58" i="3"/>
  <c r="AV58" i="3"/>
  <c r="AK58" i="3"/>
  <c r="AP58" i="3"/>
  <c r="AU58" i="3"/>
  <c r="AJ58" i="3"/>
  <c r="AO58" i="3"/>
  <c r="AT58" i="3"/>
  <c r="W58" i="3"/>
  <c r="AM57" i="3"/>
  <c r="AR57" i="3"/>
  <c r="AW57" i="3"/>
  <c r="AL57" i="3"/>
  <c r="AQ57" i="3"/>
  <c r="AV57" i="3"/>
  <c r="AK57" i="3"/>
  <c r="AP57" i="3"/>
  <c r="AU57" i="3"/>
  <c r="AJ57" i="3"/>
  <c r="AO57" i="3"/>
  <c r="AT57" i="3"/>
  <c r="W57" i="3"/>
  <c r="AM56" i="3"/>
  <c r="AR56" i="3"/>
  <c r="AW56" i="3"/>
  <c r="AL56" i="3"/>
  <c r="AQ56" i="3"/>
  <c r="AV56" i="3"/>
  <c r="AK56" i="3"/>
  <c r="AP56" i="3"/>
  <c r="AU56" i="3"/>
  <c r="AJ56" i="3"/>
  <c r="AO56" i="3"/>
  <c r="AT56" i="3"/>
  <c r="W56" i="3"/>
  <c r="AM55" i="3"/>
  <c r="AR55" i="3"/>
  <c r="AW55" i="3"/>
  <c r="AL55" i="3"/>
  <c r="AQ55" i="3"/>
  <c r="AV55" i="3"/>
  <c r="AK55" i="3"/>
  <c r="AP55" i="3"/>
  <c r="AU55" i="3"/>
  <c r="AJ55" i="3"/>
  <c r="AO55" i="3"/>
  <c r="AT55" i="3"/>
  <c r="W55" i="3"/>
  <c r="AM54" i="3"/>
  <c r="AR54" i="3"/>
  <c r="AW54" i="3"/>
  <c r="AL54" i="3"/>
  <c r="AQ54" i="3"/>
  <c r="AV54" i="3"/>
  <c r="AK54" i="3"/>
  <c r="AP54" i="3"/>
  <c r="AU54" i="3"/>
  <c r="AJ54" i="3"/>
  <c r="AO54" i="3"/>
  <c r="AT54" i="3"/>
  <c r="W54" i="3"/>
  <c r="AM53" i="3"/>
  <c r="AR53" i="3"/>
  <c r="AW53" i="3"/>
  <c r="AL53" i="3"/>
  <c r="AQ53" i="3"/>
  <c r="AV53" i="3"/>
  <c r="AK53" i="3"/>
  <c r="AP53" i="3"/>
  <c r="AU53" i="3"/>
  <c r="AJ53" i="3"/>
  <c r="AO53" i="3"/>
  <c r="AT53" i="3"/>
  <c r="W53" i="3"/>
  <c r="AM52" i="3"/>
  <c r="AR52" i="3"/>
  <c r="AW52" i="3"/>
  <c r="AL52" i="3"/>
  <c r="AQ52" i="3"/>
  <c r="AV52" i="3"/>
  <c r="AK52" i="3"/>
  <c r="AP52" i="3"/>
  <c r="AU52" i="3"/>
  <c r="AJ52" i="3"/>
  <c r="AO52" i="3"/>
  <c r="AT52" i="3"/>
  <c r="W52" i="3"/>
  <c r="AM51" i="3"/>
  <c r="AR51" i="3"/>
  <c r="AW51" i="3"/>
  <c r="AL51" i="3"/>
  <c r="AQ51" i="3"/>
  <c r="AV51" i="3"/>
  <c r="AK51" i="3"/>
  <c r="AP51" i="3"/>
  <c r="AU51" i="3"/>
  <c r="AJ51" i="3"/>
  <c r="AO51" i="3"/>
  <c r="AT51" i="3"/>
  <c r="W51" i="3"/>
  <c r="AM50" i="3"/>
  <c r="AR50" i="3"/>
  <c r="AW50" i="3"/>
  <c r="AL50" i="3"/>
  <c r="AQ50" i="3"/>
  <c r="AV50" i="3"/>
  <c r="AK50" i="3"/>
  <c r="AP50" i="3"/>
  <c r="AU50" i="3"/>
  <c r="AJ50" i="3"/>
  <c r="AO50" i="3"/>
  <c r="AT50" i="3"/>
  <c r="W50" i="3"/>
  <c r="AM49" i="3"/>
  <c r="AR49" i="3"/>
  <c r="AW49" i="3"/>
  <c r="AL49" i="3"/>
  <c r="AQ49" i="3"/>
  <c r="AV49" i="3"/>
  <c r="AK49" i="3"/>
  <c r="AP49" i="3"/>
  <c r="AU49" i="3"/>
  <c r="AJ49" i="3"/>
  <c r="AO49" i="3"/>
  <c r="AT49" i="3"/>
  <c r="W49" i="3"/>
  <c r="AM48" i="3"/>
  <c r="AR48" i="3"/>
  <c r="AW48" i="3"/>
  <c r="AL48" i="3"/>
  <c r="AQ48" i="3"/>
  <c r="AV48" i="3"/>
  <c r="AK48" i="3"/>
  <c r="AP48" i="3"/>
  <c r="AU48" i="3"/>
  <c r="AJ48" i="3"/>
  <c r="AO48" i="3"/>
  <c r="AT48" i="3"/>
  <c r="W48" i="3"/>
  <c r="AM47" i="3"/>
  <c r="AR47" i="3"/>
  <c r="AW47" i="3"/>
  <c r="AL47" i="3"/>
  <c r="AQ47" i="3"/>
  <c r="AV47" i="3"/>
  <c r="AK47" i="3"/>
  <c r="AP47" i="3"/>
  <c r="AU47" i="3"/>
  <c r="AJ47" i="3"/>
  <c r="AO47" i="3"/>
  <c r="AT47" i="3"/>
  <c r="W47" i="3"/>
  <c r="AM46" i="3"/>
  <c r="AR46" i="3"/>
  <c r="AW46" i="3"/>
  <c r="AL46" i="3"/>
  <c r="AQ46" i="3"/>
  <c r="AV46" i="3"/>
  <c r="AK46" i="3"/>
  <c r="AP46" i="3"/>
  <c r="AU46" i="3"/>
  <c r="AJ46" i="3"/>
  <c r="AO46" i="3"/>
  <c r="AT46" i="3"/>
  <c r="W46" i="3"/>
  <c r="AM45" i="3"/>
  <c r="AR45" i="3"/>
  <c r="AW45" i="3"/>
  <c r="AL45" i="3"/>
  <c r="AQ45" i="3"/>
  <c r="AV45" i="3"/>
  <c r="AK45" i="3"/>
  <c r="AP45" i="3"/>
  <c r="AU45" i="3"/>
  <c r="AJ45" i="3"/>
  <c r="AO45" i="3"/>
  <c r="AT45" i="3"/>
  <c r="W45" i="3"/>
  <c r="AM44" i="3"/>
  <c r="AR44" i="3"/>
  <c r="AW44" i="3"/>
  <c r="AL44" i="3"/>
  <c r="AQ44" i="3"/>
  <c r="AV44" i="3"/>
  <c r="AK44" i="3"/>
  <c r="AP44" i="3"/>
  <c r="AU44" i="3"/>
  <c r="AJ44" i="3"/>
  <c r="AO44" i="3"/>
  <c r="AT44" i="3"/>
  <c r="W44" i="3"/>
  <c r="AM43" i="3"/>
  <c r="AR43" i="3"/>
  <c r="AW43" i="3"/>
  <c r="AL43" i="3"/>
  <c r="AQ43" i="3"/>
  <c r="AV43" i="3"/>
  <c r="AK43" i="3"/>
  <c r="AP43" i="3"/>
  <c r="AU43" i="3"/>
  <c r="AJ43" i="3"/>
  <c r="AO43" i="3"/>
  <c r="AT43" i="3"/>
  <c r="W43" i="3"/>
  <c r="AM42" i="3"/>
  <c r="AR42" i="3"/>
  <c r="AW42" i="3"/>
  <c r="AL42" i="3"/>
  <c r="AQ42" i="3"/>
  <c r="AV42" i="3"/>
  <c r="AK42" i="3"/>
  <c r="AP42" i="3"/>
  <c r="AU42" i="3"/>
  <c r="AJ42" i="3"/>
  <c r="AO42" i="3"/>
  <c r="AT42" i="3"/>
  <c r="W42" i="3"/>
  <c r="AM41" i="3"/>
  <c r="AR41" i="3"/>
  <c r="AW41" i="3"/>
  <c r="AL41" i="3"/>
  <c r="AQ41" i="3"/>
  <c r="AV41" i="3"/>
  <c r="AK41" i="3"/>
  <c r="AP41" i="3"/>
  <c r="AU41" i="3"/>
  <c r="AJ41" i="3"/>
  <c r="AO41" i="3"/>
  <c r="AT41" i="3"/>
  <c r="W41" i="3"/>
  <c r="AM40" i="3"/>
  <c r="AR40" i="3"/>
  <c r="AW40" i="3"/>
  <c r="AL40" i="3"/>
  <c r="AQ40" i="3"/>
  <c r="AV40" i="3"/>
  <c r="AK40" i="3"/>
  <c r="AP40" i="3"/>
  <c r="AU40" i="3"/>
  <c r="AJ40" i="3"/>
  <c r="AO40" i="3"/>
  <c r="AT40" i="3"/>
  <c r="W40" i="3"/>
  <c r="AM39" i="3"/>
  <c r="AR39" i="3"/>
  <c r="AW39" i="3"/>
  <c r="AL39" i="3"/>
  <c r="AQ39" i="3"/>
  <c r="AV39" i="3"/>
  <c r="AK39" i="3"/>
  <c r="AP39" i="3"/>
  <c r="AU39" i="3"/>
  <c r="AJ39" i="3"/>
  <c r="AO39" i="3"/>
  <c r="AT39" i="3"/>
  <c r="W39" i="3"/>
  <c r="AM38" i="3"/>
  <c r="AR38" i="3"/>
  <c r="AW38" i="3"/>
  <c r="AL38" i="3"/>
  <c r="AQ38" i="3"/>
  <c r="AV38" i="3"/>
  <c r="AK38" i="3"/>
  <c r="AP38" i="3"/>
  <c r="AU38" i="3"/>
  <c r="AJ38" i="3"/>
  <c r="AO38" i="3"/>
  <c r="AT38" i="3"/>
  <c r="W38" i="3"/>
  <c r="AM37" i="3"/>
  <c r="AR37" i="3"/>
  <c r="AW37" i="3"/>
  <c r="AL37" i="3"/>
  <c r="AQ37" i="3"/>
  <c r="AV37" i="3"/>
  <c r="AK37" i="3"/>
  <c r="AP37" i="3"/>
  <c r="AU37" i="3"/>
  <c r="AJ37" i="3"/>
  <c r="AO37" i="3"/>
  <c r="AT37" i="3"/>
  <c r="W37" i="3"/>
  <c r="AM36" i="3"/>
  <c r="AR36" i="3"/>
  <c r="AW36" i="3"/>
  <c r="AL36" i="3"/>
  <c r="AQ36" i="3"/>
  <c r="AV36" i="3"/>
  <c r="AK36" i="3"/>
  <c r="AP36" i="3"/>
  <c r="AU36" i="3"/>
  <c r="AJ36" i="3"/>
  <c r="AO36" i="3"/>
  <c r="AT36" i="3"/>
  <c r="W36" i="3"/>
  <c r="AM35" i="3"/>
  <c r="AR35" i="3"/>
  <c r="AW35" i="3"/>
  <c r="AL35" i="3"/>
  <c r="AQ35" i="3"/>
  <c r="AV35" i="3"/>
  <c r="AK35" i="3"/>
  <c r="AP35" i="3"/>
  <c r="AU35" i="3"/>
  <c r="AJ35" i="3"/>
  <c r="AO35" i="3"/>
  <c r="AT35" i="3"/>
  <c r="W35" i="3"/>
  <c r="AM34" i="3"/>
  <c r="AR34" i="3"/>
  <c r="AW34" i="3"/>
  <c r="AL34" i="3"/>
  <c r="AQ34" i="3"/>
  <c r="AV34" i="3"/>
  <c r="AK34" i="3"/>
  <c r="AP34" i="3"/>
  <c r="AU34" i="3"/>
  <c r="AJ34" i="3"/>
  <c r="AO34" i="3"/>
  <c r="AT34" i="3"/>
  <c r="W34" i="3"/>
  <c r="AM33" i="3"/>
  <c r="AR33" i="3"/>
  <c r="AW33" i="3"/>
  <c r="AL33" i="3"/>
  <c r="AQ33" i="3"/>
  <c r="AV33" i="3"/>
  <c r="AK33" i="3"/>
  <c r="AP33" i="3"/>
  <c r="AU33" i="3"/>
  <c r="AJ33" i="3"/>
  <c r="AO33" i="3"/>
  <c r="AT33" i="3"/>
  <c r="W33" i="3"/>
  <c r="AM32" i="3"/>
  <c r="AR32" i="3"/>
  <c r="AW32" i="3"/>
  <c r="AL32" i="3"/>
  <c r="AQ32" i="3"/>
  <c r="AV32" i="3"/>
  <c r="AK32" i="3"/>
  <c r="AP32" i="3"/>
  <c r="AU32" i="3"/>
  <c r="AJ32" i="3"/>
  <c r="AO32" i="3"/>
  <c r="AT32" i="3"/>
  <c r="W32" i="3"/>
  <c r="AM31" i="3"/>
  <c r="AR31" i="3"/>
  <c r="AW31" i="3"/>
  <c r="AL31" i="3"/>
  <c r="AQ31" i="3"/>
  <c r="AV31" i="3"/>
  <c r="AK31" i="3"/>
  <c r="AP31" i="3"/>
  <c r="AU31" i="3"/>
  <c r="AJ31" i="3"/>
  <c r="AO31" i="3"/>
  <c r="AT31" i="3"/>
  <c r="W31" i="3"/>
  <c r="AM30" i="3"/>
  <c r="AR30" i="3"/>
  <c r="AW30" i="3"/>
  <c r="AL30" i="3"/>
  <c r="AQ30" i="3"/>
  <c r="AV30" i="3"/>
  <c r="AK30" i="3"/>
  <c r="AP30" i="3"/>
  <c r="AU30" i="3"/>
  <c r="AJ30" i="3"/>
  <c r="AO30" i="3"/>
  <c r="AT30" i="3"/>
  <c r="W30" i="3"/>
  <c r="AM29" i="3"/>
  <c r="AR29" i="3"/>
  <c r="AW29" i="3"/>
  <c r="AL29" i="3"/>
  <c r="AQ29" i="3"/>
  <c r="AV29" i="3"/>
  <c r="AK29" i="3"/>
  <c r="AP29" i="3"/>
  <c r="AU29" i="3"/>
  <c r="AJ29" i="3"/>
  <c r="AO29" i="3"/>
  <c r="AT29" i="3"/>
  <c r="W29" i="3"/>
  <c r="AM28" i="3"/>
  <c r="AR28" i="3"/>
  <c r="AW28" i="3"/>
  <c r="AL28" i="3"/>
  <c r="AQ28" i="3"/>
  <c r="AV28" i="3"/>
  <c r="AK28" i="3"/>
  <c r="AP28" i="3"/>
  <c r="AU28" i="3"/>
  <c r="AJ28" i="3"/>
  <c r="AO28" i="3"/>
  <c r="AT28" i="3"/>
  <c r="W28" i="3"/>
  <c r="AM27" i="3"/>
  <c r="AR27" i="3"/>
  <c r="AW27" i="3"/>
  <c r="AL27" i="3"/>
  <c r="AQ27" i="3"/>
  <c r="AV27" i="3"/>
  <c r="AK27" i="3"/>
  <c r="AP27" i="3"/>
  <c r="AU27" i="3"/>
  <c r="AJ27" i="3"/>
  <c r="AO27" i="3"/>
  <c r="AT27" i="3"/>
  <c r="W27" i="3"/>
  <c r="AM26" i="3"/>
  <c r="AR26" i="3"/>
  <c r="AW26" i="3"/>
  <c r="AL26" i="3"/>
  <c r="AQ26" i="3"/>
  <c r="AV26" i="3"/>
  <c r="AK26" i="3"/>
  <c r="AP26" i="3"/>
  <c r="AU26" i="3"/>
  <c r="AJ26" i="3"/>
  <c r="AO26" i="3"/>
  <c r="AT26" i="3"/>
  <c r="W26" i="3"/>
  <c r="AM25" i="3"/>
  <c r="AR25" i="3"/>
  <c r="AW25" i="3"/>
  <c r="AL25" i="3"/>
  <c r="AQ25" i="3"/>
  <c r="AV25" i="3"/>
  <c r="AK25" i="3"/>
  <c r="AP25" i="3"/>
  <c r="AU25" i="3"/>
  <c r="AJ25" i="3"/>
  <c r="AO25" i="3"/>
  <c r="AT25" i="3"/>
  <c r="W25" i="3"/>
  <c r="AM24" i="3"/>
  <c r="AR24" i="3"/>
  <c r="AW24" i="3"/>
  <c r="AL24" i="3"/>
  <c r="AQ24" i="3"/>
  <c r="AV24" i="3"/>
  <c r="AK24" i="3"/>
  <c r="AP24" i="3"/>
  <c r="AU24" i="3"/>
  <c r="AJ24" i="3"/>
  <c r="AO24" i="3"/>
  <c r="AT24" i="3"/>
  <c r="W24" i="3"/>
  <c r="AM23" i="3"/>
  <c r="AR23" i="3"/>
  <c r="AW23" i="3"/>
  <c r="AL23" i="3"/>
  <c r="AQ23" i="3"/>
  <c r="AV23" i="3"/>
  <c r="AK23" i="3"/>
  <c r="AP23" i="3"/>
  <c r="AU23" i="3"/>
  <c r="AJ23" i="3"/>
  <c r="AO23" i="3"/>
  <c r="AT23" i="3"/>
  <c r="W23" i="3"/>
  <c r="AM22" i="3"/>
  <c r="AR22" i="3"/>
  <c r="AW22" i="3"/>
  <c r="AL22" i="3"/>
  <c r="AQ22" i="3"/>
  <c r="AV22" i="3"/>
  <c r="AK22" i="3"/>
  <c r="AP22" i="3"/>
  <c r="AU22" i="3"/>
  <c r="AJ22" i="3"/>
  <c r="AO22" i="3"/>
  <c r="AT22" i="3"/>
  <c r="W22" i="3"/>
  <c r="AM21" i="3"/>
  <c r="AR21" i="3"/>
  <c r="AW21" i="3"/>
  <c r="AL21" i="3"/>
  <c r="AQ21" i="3"/>
  <c r="AV21" i="3"/>
  <c r="AK21" i="3"/>
  <c r="AP21" i="3"/>
  <c r="AU21" i="3"/>
  <c r="AJ21" i="3"/>
  <c r="AO21" i="3"/>
  <c r="AT21" i="3"/>
  <c r="W21" i="3"/>
  <c r="AM20" i="3"/>
  <c r="AR20" i="3"/>
  <c r="AW20" i="3"/>
  <c r="AL20" i="3"/>
  <c r="AQ20" i="3"/>
  <c r="AV20" i="3"/>
  <c r="AK20" i="3"/>
  <c r="AP20" i="3"/>
  <c r="AU20" i="3"/>
  <c r="AJ20" i="3"/>
  <c r="AO20" i="3"/>
  <c r="AT20" i="3"/>
  <c r="W20" i="3"/>
  <c r="AM19" i="3"/>
  <c r="AR19" i="3"/>
  <c r="AW19" i="3"/>
  <c r="AL19" i="3"/>
  <c r="AQ19" i="3"/>
  <c r="AV19" i="3"/>
  <c r="AK19" i="3"/>
  <c r="AP19" i="3"/>
  <c r="AU19" i="3"/>
  <c r="AJ19" i="3"/>
  <c r="AO19" i="3"/>
  <c r="AT19" i="3"/>
  <c r="W19" i="3"/>
  <c r="AM18" i="3"/>
  <c r="AR18" i="3"/>
  <c r="AW18" i="3"/>
  <c r="AL18" i="3"/>
  <c r="AQ18" i="3"/>
  <c r="AV18" i="3"/>
  <c r="AK18" i="3"/>
  <c r="AP18" i="3"/>
  <c r="AU18" i="3"/>
  <c r="AJ18" i="3"/>
  <c r="AO18" i="3"/>
  <c r="AT18" i="3"/>
  <c r="W18" i="3"/>
  <c r="AM17" i="3"/>
  <c r="AR17" i="3"/>
  <c r="AW17" i="3"/>
  <c r="AL17" i="3"/>
  <c r="AQ17" i="3"/>
  <c r="AV17" i="3"/>
  <c r="AK17" i="3"/>
  <c r="AP17" i="3"/>
  <c r="AU17" i="3"/>
  <c r="AJ17" i="3"/>
  <c r="AO17" i="3"/>
  <c r="AT17" i="3"/>
  <c r="W17" i="3"/>
  <c r="AM16" i="3"/>
  <c r="AR16" i="3"/>
  <c r="AW16" i="3"/>
  <c r="AL16" i="3"/>
  <c r="AQ16" i="3"/>
  <c r="AV16" i="3"/>
  <c r="AK16" i="3"/>
  <c r="AP16" i="3"/>
  <c r="AU16" i="3"/>
  <c r="AJ16" i="3"/>
  <c r="AO16" i="3"/>
  <c r="AT16" i="3"/>
  <c r="W16" i="3"/>
  <c r="AM15" i="3"/>
  <c r="AR15" i="3"/>
  <c r="AW15" i="3"/>
  <c r="AL15" i="3"/>
  <c r="AQ15" i="3"/>
  <c r="AV15" i="3"/>
  <c r="AK15" i="3"/>
  <c r="AP15" i="3"/>
  <c r="AU15" i="3"/>
  <c r="AJ15" i="3"/>
  <c r="AO15" i="3"/>
  <c r="AT15" i="3"/>
  <c r="W15" i="3"/>
  <c r="AM14" i="3"/>
  <c r="AR14" i="3"/>
  <c r="AW14" i="3"/>
  <c r="AL14" i="3"/>
  <c r="AQ14" i="3"/>
  <c r="AV14" i="3"/>
  <c r="AK14" i="3"/>
  <c r="AP14" i="3"/>
  <c r="AU14" i="3"/>
  <c r="AJ14" i="3"/>
  <c r="AO14" i="3"/>
  <c r="AT14" i="3"/>
  <c r="W14" i="3"/>
  <c r="AM13" i="3"/>
  <c r="AR13" i="3"/>
  <c r="AW13" i="3"/>
  <c r="AL13" i="3"/>
  <c r="AQ13" i="3"/>
  <c r="AV13" i="3"/>
  <c r="AK13" i="3"/>
  <c r="AP13" i="3"/>
  <c r="AU13" i="3"/>
  <c r="AJ13" i="3"/>
  <c r="AO13" i="3"/>
  <c r="AT13" i="3"/>
  <c r="W13" i="3"/>
  <c r="AM12" i="3"/>
  <c r="AR12" i="3"/>
  <c r="AW12" i="3"/>
  <c r="AL12" i="3"/>
  <c r="AQ12" i="3"/>
  <c r="AV12" i="3"/>
  <c r="AK12" i="3"/>
  <c r="AP12" i="3"/>
  <c r="AU12" i="3"/>
  <c r="AJ12" i="3"/>
  <c r="AO12" i="3"/>
  <c r="AT12" i="3"/>
  <c r="W12" i="3"/>
  <c r="AM11" i="3"/>
  <c r="AR11" i="3"/>
  <c r="AW11" i="3"/>
  <c r="AL11" i="3"/>
  <c r="AQ11" i="3"/>
  <c r="AV11" i="3"/>
  <c r="AK11" i="3"/>
  <c r="AP11" i="3"/>
  <c r="AU11" i="3"/>
  <c r="AJ11" i="3"/>
  <c r="AO11" i="3"/>
  <c r="AT11" i="3"/>
  <c r="W11" i="3"/>
  <c r="AM10" i="3"/>
  <c r="AR10" i="3"/>
  <c r="AW10" i="3"/>
  <c r="AL10" i="3"/>
  <c r="AQ10" i="3"/>
  <c r="AV10" i="3"/>
  <c r="AK10" i="3"/>
  <c r="AP10" i="3"/>
  <c r="AU10" i="3"/>
  <c r="AJ10" i="3"/>
  <c r="AO10" i="3"/>
  <c r="AT10" i="3"/>
  <c r="W10" i="3"/>
  <c r="AM9" i="3"/>
  <c r="AR9" i="3"/>
  <c r="AW9" i="3"/>
  <c r="AL9" i="3"/>
  <c r="AQ9" i="3"/>
  <c r="AV9" i="3"/>
  <c r="AK9" i="3"/>
  <c r="AP9" i="3"/>
  <c r="AU9" i="3"/>
  <c r="AJ9" i="3"/>
  <c r="AO9" i="3"/>
  <c r="AT9" i="3"/>
  <c r="W9" i="3"/>
  <c r="AM8" i="3"/>
  <c r="AR8" i="3"/>
  <c r="AW8" i="3"/>
  <c r="AL8" i="3"/>
  <c r="AQ8" i="3"/>
  <c r="AV8" i="3"/>
  <c r="AK8" i="3"/>
  <c r="AP8" i="3"/>
  <c r="AU8" i="3"/>
  <c r="AJ8" i="3"/>
  <c r="AO8" i="3"/>
  <c r="AT8" i="3"/>
  <c r="W8" i="3"/>
  <c r="K2" i="3"/>
  <c r="K1" i="3"/>
  <c r="AM80" i="2"/>
  <c r="AR80" i="2"/>
  <c r="AW80" i="2"/>
  <c r="AL80" i="2"/>
  <c r="AQ80" i="2"/>
  <c r="AV80" i="2"/>
  <c r="AK80" i="2"/>
  <c r="AP80" i="2"/>
  <c r="AU80" i="2"/>
  <c r="AJ80" i="2"/>
  <c r="AO80" i="2"/>
  <c r="AT80" i="2"/>
  <c r="W80" i="2"/>
  <c r="AM79" i="2"/>
  <c r="AR79" i="2"/>
  <c r="AW79" i="2"/>
  <c r="AL79" i="2"/>
  <c r="AQ79" i="2"/>
  <c r="AV79" i="2"/>
  <c r="AK79" i="2"/>
  <c r="AP79" i="2"/>
  <c r="AU79" i="2"/>
  <c r="AJ79" i="2"/>
  <c r="AO79" i="2"/>
  <c r="AT79" i="2"/>
  <c r="W79" i="2"/>
  <c r="AM78" i="2"/>
  <c r="AR78" i="2"/>
  <c r="AW78" i="2"/>
  <c r="AL78" i="2"/>
  <c r="AQ78" i="2"/>
  <c r="AV78" i="2"/>
  <c r="AK78" i="2"/>
  <c r="AP78" i="2"/>
  <c r="AU78" i="2"/>
  <c r="AJ78" i="2"/>
  <c r="AO78" i="2"/>
  <c r="AT78" i="2"/>
  <c r="W78" i="2"/>
  <c r="AM77" i="2"/>
  <c r="AR77" i="2"/>
  <c r="AW77" i="2"/>
  <c r="AL77" i="2"/>
  <c r="AQ77" i="2"/>
  <c r="AV77" i="2"/>
  <c r="AK77" i="2"/>
  <c r="AP77" i="2"/>
  <c r="AU77" i="2"/>
  <c r="AJ77" i="2"/>
  <c r="AO77" i="2"/>
  <c r="AT77" i="2"/>
  <c r="W77" i="2"/>
  <c r="AM76" i="2"/>
  <c r="AR76" i="2"/>
  <c r="AW76" i="2"/>
  <c r="AL76" i="2"/>
  <c r="AQ76" i="2"/>
  <c r="AV76" i="2"/>
  <c r="AK76" i="2"/>
  <c r="AP76" i="2"/>
  <c r="AU76" i="2"/>
  <c r="AJ76" i="2"/>
  <c r="AO76" i="2"/>
  <c r="AT76" i="2"/>
  <c r="W76" i="2"/>
  <c r="AM75" i="2"/>
  <c r="AR75" i="2"/>
  <c r="AW75" i="2"/>
  <c r="AL75" i="2"/>
  <c r="AQ75" i="2"/>
  <c r="AV75" i="2"/>
  <c r="AK75" i="2"/>
  <c r="AP75" i="2"/>
  <c r="AU75" i="2"/>
  <c r="AJ75" i="2"/>
  <c r="AO75" i="2"/>
  <c r="AT75" i="2"/>
  <c r="W75" i="2"/>
  <c r="AM74" i="2"/>
  <c r="AR74" i="2"/>
  <c r="AW74" i="2"/>
  <c r="AL74" i="2"/>
  <c r="AQ74" i="2"/>
  <c r="AV74" i="2"/>
  <c r="AK74" i="2"/>
  <c r="AP74" i="2"/>
  <c r="AU74" i="2"/>
  <c r="AJ74" i="2"/>
  <c r="AO74" i="2"/>
  <c r="AT74" i="2"/>
  <c r="W74" i="2"/>
  <c r="AM73" i="2"/>
  <c r="AR73" i="2"/>
  <c r="AW73" i="2"/>
  <c r="AL73" i="2"/>
  <c r="AQ73" i="2"/>
  <c r="AV73" i="2"/>
  <c r="AK73" i="2"/>
  <c r="AP73" i="2"/>
  <c r="AU73" i="2"/>
  <c r="AJ73" i="2"/>
  <c r="AO73" i="2"/>
  <c r="AT73" i="2"/>
  <c r="W73" i="2"/>
  <c r="AM72" i="2"/>
  <c r="AR72" i="2"/>
  <c r="AW72" i="2"/>
  <c r="AL72" i="2"/>
  <c r="AQ72" i="2"/>
  <c r="AV72" i="2"/>
  <c r="AK72" i="2"/>
  <c r="AP72" i="2"/>
  <c r="AU72" i="2"/>
  <c r="AJ72" i="2"/>
  <c r="AO72" i="2"/>
  <c r="AT72" i="2"/>
  <c r="W72" i="2"/>
  <c r="AM71" i="2"/>
  <c r="AR71" i="2"/>
  <c r="AW71" i="2"/>
  <c r="AL71" i="2"/>
  <c r="AQ71" i="2"/>
  <c r="AV71" i="2"/>
  <c r="AK71" i="2"/>
  <c r="AP71" i="2"/>
  <c r="AU71" i="2"/>
  <c r="AJ71" i="2"/>
  <c r="AO71" i="2"/>
  <c r="AT71" i="2"/>
  <c r="W71" i="2"/>
  <c r="AM70" i="2"/>
  <c r="AR70" i="2"/>
  <c r="AW70" i="2"/>
  <c r="AL70" i="2"/>
  <c r="AQ70" i="2"/>
  <c r="AV70" i="2"/>
  <c r="AK70" i="2"/>
  <c r="AP70" i="2"/>
  <c r="AU70" i="2"/>
  <c r="AJ70" i="2"/>
  <c r="AO70" i="2"/>
  <c r="AT70" i="2"/>
  <c r="W70" i="2"/>
  <c r="AM69" i="2"/>
  <c r="AR69" i="2"/>
  <c r="AW69" i="2"/>
  <c r="AL69" i="2"/>
  <c r="AQ69" i="2"/>
  <c r="AV69" i="2"/>
  <c r="AK69" i="2"/>
  <c r="AP69" i="2"/>
  <c r="AU69" i="2"/>
  <c r="AJ69" i="2"/>
  <c r="AO69" i="2"/>
  <c r="AT69" i="2"/>
  <c r="W69" i="2"/>
  <c r="AM68" i="2"/>
  <c r="AR68" i="2"/>
  <c r="AW68" i="2"/>
  <c r="AL68" i="2"/>
  <c r="AQ68" i="2"/>
  <c r="AV68" i="2"/>
  <c r="AK68" i="2"/>
  <c r="AP68" i="2"/>
  <c r="AU68" i="2"/>
  <c r="AJ68" i="2"/>
  <c r="AO68" i="2"/>
  <c r="AT68" i="2"/>
  <c r="W68" i="2"/>
  <c r="AM67" i="2"/>
  <c r="AR67" i="2"/>
  <c r="AW67" i="2"/>
  <c r="AL67" i="2"/>
  <c r="AQ67" i="2"/>
  <c r="AV67" i="2"/>
  <c r="AK67" i="2"/>
  <c r="AP67" i="2"/>
  <c r="AU67" i="2"/>
  <c r="AJ67" i="2"/>
  <c r="AO67" i="2"/>
  <c r="AT67" i="2"/>
  <c r="W67" i="2"/>
  <c r="AM66" i="2"/>
  <c r="AR66" i="2"/>
  <c r="AW66" i="2"/>
  <c r="AL66" i="2"/>
  <c r="AQ66" i="2"/>
  <c r="AV66" i="2"/>
  <c r="AK66" i="2"/>
  <c r="AP66" i="2"/>
  <c r="AU66" i="2"/>
  <c r="AJ66" i="2"/>
  <c r="AO66" i="2"/>
  <c r="AT66" i="2"/>
  <c r="W66" i="2"/>
  <c r="AM65" i="2"/>
  <c r="AR65" i="2"/>
  <c r="AW65" i="2"/>
  <c r="AL65" i="2"/>
  <c r="AQ65" i="2"/>
  <c r="AV65" i="2"/>
  <c r="AK65" i="2"/>
  <c r="AP65" i="2"/>
  <c r="AU65" i="2"/>
  <c r="AJ65" i="2"/>
  <c r="AO65" i="2"/>
  <c r="AT65" i="2"/>
  <c r="W65" i="2"/>
  <c r="AM64" i="2"/>
  <c r="AR64" i="2"/>
  <c r="AW64" i="2"/>
  <c r="AL64" i="2"/>
  <c r="AQ64" i="2"/>
  <c r="AV64" i="2"/>
  <c r="AK64" i="2"/>
  <c r="AP64" i="2"/>
  <c r="AU64" i="2"/>
  <c r="AJ64" i="2"/>
  <c r="AO64" i="2"/>
  <c r="AT64" i="2"/>
  <c r="W64" i="2"/>
  <c r="AM63" i="2"/>
  <c r="AR63" i="2"/>
  <c r="AW63" i="2"/>
  <c r="AL63" i="2"/>
  <c r="AQ63" i="2"/>
  <c r="AV63" i="2"/>
  <c r="AK63" i="2"/>
  <c r="AP63" i="2"/>
  <c r="AU63" i="2"/>
  <c r="AJ63" i="2"/>
  <c r="AO63" i="2"/>
  <c r="AT63" i="2"/>
  <c r="W63" i="2"/>
  <c r="AM62" i="2"/>
  <c r="AR62" i="2"/>
  <c r="AW62" i="2"/>
  <c r="AL62" i="2"/>
  <c r="AQ62" i="2"/>
  <c r="AV62" i="2"/>
  <c r="AK62" i="2"/>
  <c r="AP62" i="2"/>
  <c r="AU62" i="2"/>
  <c r="AJ62" i="2"/>
  <c r="AO62" i="2"/>
  <c r="AT62" i="2"/>
  <c r="W62" i="2"/>
  <c r="AM61" i="2"/>
  <c r="AR61" i="2"/>
  <c r="AW61" i="2"/>
  <c r="AL61" i="2"/>
  <c r="AQ61" i="2"/>
  <c r="AV61" i="2"/>
  <c r="AK61" i="2"/>
  <c r="AP61" i="2"/>
  <c r="AU61" i="2"/>
  <c r="AJ61" i="2"/>
  <c r="AO61" i="2"/>
  <c r="AT61" i="2"/>
  <c r="W61" i="2"/>
  <c r="AM60" i="2"/>
  <c r="AR60" i="2"/>
  <c r="AW60" i="2"/>
  <c r="AL60" i="2"/>
  <c r="AQ60" i="2"/>
  <c r="AV60" i="2"/>
  <c r="AK60" i="2"/>
  <c r="AP60" i="2"/>
  <c r="AU60" i="2"/>
  <c r="AJ60" i="2"/>
  <c r="AO60" i="2"/>
  <c r="AT60" i="2"/>
  <c r="W60" i="2"/>
  <c r="AM59" i="2"/>
  <c r="AR59" i="2"/>
  <c r="AW59" i="2"/>
  <c r="AL59" i="2"/>
  <c r="AQ59" i="2"/>
  <c r="AV59" i="2"/>
  <c r="AK59" i="2"/>
  <c r="AP59" i="2"/>
  <c r="AU59" i="2"/>
  <c r="AJ59" i="2"/>
  <c r="AO59" i="2"/>
  <c r="AT59" i="2"/>
  <c r="W59" i="2"/>
  <c r="AM58" i="2"/>
  <c r="AR58" i="2"/>
  <c r="AW58" i="2"/>
  <c r="AL58" i="2"/>
  <c r="AQ58" i="2"/>
  <c r="AV58" i="2"/>
  <c r="AK58" i="2"/>
  <c r="AP58" i="2"/>
  <c r="AU58" i="2"/>
  <c r="AJ58" i="2"/>
  <c r="AO58" i="2"/>
  <c r="AT58" i="2"/>
  <c r="W58" i="2"/>
  <c r="AM57" i="2"/>
  <c r="AR57" i="2"/>
  <c r="AW57" i="2"/>
  <c r="AL57" i="2"/>
  <c r="AQ57" i="2"/>
  <c r="AV57" i="2"/>
  <c r="AK57" i="2"/>
  <c r="AP57" i="2"/>
  <c r="AU57" i="2"/>
  <c r="AJ57" i="2"/>
  <c r="AO57" i="2"/>
  <c r="AT57" i="2"/>
  <c r="W57" i="2"/>
  <c r="AM56" i="2"/>
  <c r="AR56" i="2"/>
  <c r="AW56" i="2"/>
  <c r="AL56" i="2"/>
  <c r="AQ56" i="2"/>
  <c r="AV56" i="2"/>
  <c r="AK56" i="2"/>
  <c r="AP56" i="2"/>
  <c r="AU56" i="2"/>
  <c r="AJ56" i="2"/>
  <c r="AO56" i="2"/>
  <c r="AT56" i="2"/>
  <c r="W56" i="2"/>
  <c r="AM55" i="2"/>
  <c r="AR55" i="2"/>
  <c r="AW55" i="2"/>
  <c r="AL55" i="2"/>
  <c r="AQ55" i="2"/>
  <c r="AV55" i="2"/>
  <c r="AK55" i="2"/>
  <c r="AP55" i="2"/>
  <c r="AU55" i="2"/>
  <c r="AJ55" i="2"/>
  <c r="AO55" i="2"/>
  <c r="AT55" i="2"/>
  <c r="W55" i="2"/>
  <c r="AM54" i="2"/>
  <c r="AR54" i="2"/>
  <c r="AW54" i="2"/>
  <c r="AL54" i="2"/>
  <c r="AQ54" i="2"/>
  <c r="AV54" i="2"/>
  <c r="AK54" i="2"/>
  <c r="AP54" i="2"/>
  <c r="AU54" i="2"/>
  <c r="AJ54" i="2"/>
  <c r="AO54" i="2"/>
  <c r="AT54" i="2"/>
  <c r="W54" i="2"/>
  <c r="AM53" i="2"/>
  <c r="AR53" i="2"/>
  <c r="AW53" i="2"/>
  <c r="AL53" i="2"/>
  <c r="AQ53" i="2"/>
  <c r="AV53" i="2"/>
  <c r="AK53" i="2"/>
  <c r="AP53" i="2"/>
  <c r="AU53" i="2"/>
  <c r="AJ53" i="2"/>
  <c r="AO53" i="2"/>
  <c r="AT53" i="2"/>
  <c r="W53" i="2"/>
  <c r="AM52" i="2"/>
  <c r="AR52" i="2"/>
  <c r="AW52" i="2"/>
  <c r="AL52" i="2"/>
  <c r="AQ52" i="2"/>
  <c r="AV52" i="2"/>
  <c r="AK52" i="2"/>
  <c r="AP52" i="2"/>
  <c r="AU52" i="2"/>
  <c r="AJ52" i="2"/>
  <c r="AO52" i="2"/>
  <c r="AT52" i="2"/>
  <c r="W52" i="2"/>
  <c r="AM51" i="2"/>
  <c r="AR51" i="2"/>
  <c r="AW51" i="2"/>
  <c r="AL51" i="2"/>
  <c r="AQ51" i="2"/>
  <c r="AV51" i="2"/>
  <c r="AK51" i="2"/>
  <c r="AP51" i="2"/>
  <c r="AU51" i="2"/>
  <c r="AJ51" i="2"/>
  <c r="AO51" i="2"/>
  <c r="AT51" i="2"/>
  <c r="W51" i="2"/>
  <c r="AM50" i="2"/>
  <c r="AR50" i="2"/>
  <c r="AW50" i="2"/>
  <c r="AL50" i="2"/>
  <c r="AQ50" i="2"/>
  <c r="AV50" i="2"/>
  <c r="AK50" i="2"/>
  <c r="AP50" i="2"/>
  <c r="AU50" i="2"/>
  <c r="AJ50" i="2"/>
  <c r="AO50" i="2"/>
  <c r="AT50" i="2"/>
  <c r="W50" i="2"/>
  <c r="AM49" i="2"/>
  <c r="AR49" i="2"/>
  <c r="AW49" i="2"/>
  <c r="AL49" i="2"/>
  <c r="AQ49" i="2"/>
  <c r="AV49" i="2"/>
  <c r="AK49" i="2"/>
  <c r="AP49" i="2"/>
  <c r="AU49" i="2"/>
  <c r="AJ49" i="2"/>
  <c r="AO49" i="2"/>
  <c r="AT49" i="2"/>
  <c r="W49" i="2"/>
  <c r="AM48" i="2"/>
  <c r="AR48" i="2"/>
  <c r="AW48" i="2"/>
  <c r="AL48" i="2"/>
  <c r="AQ48" i="2"/>
  <c r="AV48" i="2"/>
  <c r="AK48" i="2"/>
  <c r="AP48" i="2"/>
  <c r="AU48" i="2"/>
  <c r="AJ48" i="2"/>
  <c r="AO48" i="2"/>
  <c r="AT48" i="2"/>
  <c r="W48" i="2"/>
  <c r="AM47" i="2"/>
  <c r="AR47" i="2"/>
  <c r="AW47" i="2"/>
  <c r="AL47" i="2"/>
  <c r="AQ47" i="2"/>
  <c r="AV47" i="2"/>
  <c r="AK47" i="2"/>
  <c r="AP47" i="2"/>
  <c r="AU47" i="2"/>
  <c r="AJ47" i="2"/>
  <c r="AO47" i="2"/>
  <c r="AT47" i="2"/>
  <c r="W47" i="2"/>
  <c r="AM46" i="2"/>
  <c r="AR46" i="2"/>
  <c r="AW46" i="2"/>
  <c r="AL46" i="2"/>
  <c r="AQ46" i="2"/>
  <c r="AV46" i="2"/>
  <c r="AK46" i="2"/>
  <c r="AP46" i="2"/>
  <c r="AU46" i="2"/>
  <c r="AJ46" i="2"/>
  <c r="AO46" i="2"/>
  <c r="AT46" i="2"/>
  <c r="W46" i="2"/>
  <c r="AM45" i="2"/>
  <c r="AR45" i="2"/>
  <c r="AW45" i="2"/>
  <c r="AL45" i="2"/>
  <c r="AQ45" i="2"/>
  <c r="AV45" i="2"/>
  <c r="AK45" i="2"/>
  <c r="AP45" i="2"/>
  <c r="AU45" i="2"/>
  <c r="AJ45" i="2"/>
  <c r="AO45" i="2"/>
  <c r="AT45" i="2"/>
  <c r="W45" i="2"/>
  <c r="AM44" i="2"/>
  <c r="AR44" i="2"/>
  <c r="AW44" i="2"/>
  <c r="AL44" i="2"/>
  <c r="AQ44" i="2"/>
  <c r="AV44" i="2"/>
  <c r="AK44" i="2"/>
  <c r="AP44" i="2"/>
  <c r="AU44" i="2"/>
  <c r="AJ44" i="2"/>
  <c r="AO44" i="2"/>
  <c r="AT44" i="2"/>
  <c r="W44" i="2"/>
  <c r="AM43" i="2"/>
  <c r="AR43" i="2"/>
  <c r="AW43" i="2"/>
  <c r="AL43" i="2"/>
  <c r="AQ43" i="2"/>
  <c r="AV43" i="2"/>
  <c r="AK43" i="2"/>
  <c r="AP43" i="2"/>
  <c r="AU43" i="2"/>
  <c r="AJ43" i="2"/>
  <c r="AO43" i="2"/>
  <c r="AT43" i="2"/>
  <c r="W43" i="2"/>
  <c r="AM42" i="2"/>
  <c r="AR42" i="2"/>
  <c r="AW42" i="2"/>
  <c r="AL42" i="2"/>
  <c r="AQ42" i="2"/>
  <c r="AV42" i="2"/>
  <c r="AK42" i="2"/>
  <c r="AP42" i="2"/>
  <c r="AU42" i="2"/>
  <c r="AJ42" i="2"/>
  <c r="AO42" i="2"/>
  <c r="AT42" i="2"/>
  <c r="W42" i="2"/>
  <c r="AM41" i="2"/>
  <c r="AR41" i="2"/>
  <c r="AW41" i="2"/>
  <c r="AL41" i="2"/>
  <c r="AQ41" i="2"/>
  <c r="AV41" i="2"/>
  <c r="AK41" i="2"/>
  <c r="AP41" i="2"/>
  <c r="AU41" i="2"/>
  <c r="AJ41" i="2"/>
  <c r="AO41" i="2"/>
  <c r="AT41" i="2"/>
  <c r="W41" i="2"/>
  <c r="AM40" i="2"/>
  <c r="AR40" i="2"/>
  <c r="AW40" i="2"/>
  <c r="AL40" i="2"/>
  <c r="AQ40" i="2"/>
  <c r="AV40" i="2"/>
  <c r="AK40" i="2"/>
  <c r="AP40" i="2"/>
  <c r="AU40" i="2"/>
  <c r="AJ40" i="2"/>
  <c r="AO40" i="2"/>
  <c r="AT40" i="2"/>
  <c r="W40" i="2"/>
  <c r="AM39" i="2"/>
  <c r="AR39" i="2"/>
  <c r="AW39" i="2"/>
  <c r="AL39" i="2"/>
  <c r="AQ39" i="2"/>
  <c r="AV39" i="2"/>
  <c r="AK39" i="2"/>
  <c r="AP39" i="2"/>
  <c r="AU39" i="2"/>
  <c r="AJ39" i="2"/>
  <c r="AO39" i="2"/>
  <c r="AT39" i="2"/>
  <c r="W39" i="2"/>
  <c r="AM38" i="2"/>
  <c r="AR38" i="2"/>
  <c r="AW38" i="2"/>
  <c r="AL38" i="2"/>
  <c r="AQ38" i="2"/>
  <c r="AV38" i="2"/>
  <c r="AK38" i="2"/>
  <c r="AP38" i="2"/>
  <c r="AU38" i="2"/>
  <c r="AJ38" i="2"/>
  <c r="AO38" i="2"/>
  <c r="AT38" i="2"/>
  <c r="W38" i="2"/>
  <c r="AM37" i="2"/>
  <c r="AR37" i="2"/>
  <c r="AW37" i="2"/>
  <c r="AL37" i="2"/>
  <c r="AQ37" i="2"/>
  <c r="AV37" i="2"/>
  <c r="AK37" i="2"/>
  <c r="AP37" i="2"/>
  <c r="AU37" i="2"/>
  <c r="AJ37" i="2"/>
  <c r="AO37" i="2"/>
  <c r="AT37" i="2"/>
  <c r="W37" i="2"/>
  <c r="AM36" i="2"/>
  <c r="AR36" i="2"/>
  <c r="AW36" i="2"/>
  <c r="AL36" i="2"/>
  <c r="AQ36" i="2"/>
  <c r="AV36" i="2"/>
  <c r="AK36" i="2"/>
  <c r="AP36" i="2"/>
  <c r="AU36" i="2"/>
  <c r="AJ36" i="2"/>
  <c r="AO36" i="2"/>
  <c r="AT36" i="2"/>
  <c r="W36" i="2"/>
  <c r="AM35" i="2"/>
  <c r="AR35" i="2"/>
  <c r="AW35" i="2"/>
  <c r="AL35" i="2"/>
  <c r="AQ35" i="2"/>
  <c r="AV35" i="2"/>
  <c r="AK35" i="2"/>
  <c r="AP35" i="2"/>
  <c r="AU35" i="2"/>
  <c r="AJ35" i="2"/>
  <c r="AO35" i="2"/>
  <c r="AT35" i="2"/>
  <c r="W35" i="2"/>
  <c r="AM34" i="2"/>
  <c r="AR34" i="2"/>
  <c r="AW34" i="2"/>
  <c r="AL34" i="2"/>
  <c r="AQ34" i="2"/>
  <c r="AV34" i="2"/>
  <c r="AK34" i="2"/>
  <c r="AP34" i="2"/>
  <c r="AU34" i="2"/>
  <c r="AJ34" i="2"/>
  <c r="AO34" i="2"/>
  <c r="AT34" i="2"/>
  <c r="W34" i="2"/>
  <c r="AM33" i="2"/>
  <c r="AR33" i="2"/>
  <c r="AW33" i="2"/>
  <c r="AL33" i="2"/>
  <c r="AQ33" i="2"/>
  <c r="AV33" i="2"/>
  <c r="AK33" i="2"/>
  <c r="AP33" i="2"/>
  <c r="AU33" i="2"/>
  <c r="AJ33" i="2"/>
  <c r="AO33" i="2"/>
  <c r="AT33" i="2"/>
  <c r="W33" i="2"/>
  <c r="AM32" i="2"/>
  <c r="AR32" i="2"/>
  <c r="AW32" i="2"/>
  <c r="AL32" i="2"/>
  <c r="AQ32" i="2"/>
  <c r="AV32" i="2"/>
  <c r="AK32" i="2"/>
  <c r="AP32" i="2"/>
  <c r="AU32" i="2"/>
  <c r="AJ32" i="2"/>
  <c r="AO32" i="2"/>
  <c r="AT32" i="2"/>
  <c r="W32" i="2"/>
  <c r="AM31" i="2"/>
  <c r="AR31" i="2"/>
  <c r="AW31" i="2"/>
  <c r="AL31" i="2"/>
  <c r="AQ31" i="2"/>
  <c r="AV31" i="2"/>
  <c r="AK31" i="2"/>
  <c r="AP31" i="2"/>
  <c r="AU31" i="2"/>
  <c r="AJ31" i="2"/>
  <c r="AO31" i="2"/>
  <c r="AT31" i="2"/>
  <c r="W31" i="2"/>
  <c r="AM30" i="2"/>
  <c r="AR30" i="2"/>
  <c r="AW30" i="2"/>
  <c r="AL30" i="2"/>
  <c r="AQ30" i="2"/>
  <c r="AV30" i="2"/>
  <c r="AK30" i="2"/>
  <c r="AP30" i="2"/>
  <c r="AU30" i="2"/>
  <c r="AJ30" i="2"/>
  <c r="AO30" i="2"/>
  <c r="AT30" i="2"/>
  <c r="W30" i="2"/>
  <c r="AM29" i="2"/>
  <c r="AR29" i="2"/>
  <c r="AW29" i="2"/>
  <c r="AL29" i="2"/>
  <c r="AQ29" i="2"/>
  <c r="AV29" i="2"/>
  <c r="AK29" i="2"/>
  <c r="AP29" i="2"/>
  <c r="AU29" i="2"/>
  <c r="AJ29" i="2"/>
  <c r="AO29" i="2"/>
  <c r="AT29" i="2"/>
  <c r="W29" i="2"/>
  <c r="AM28" i="2"/>
  <c r="AR28" i="2"/>
  <c r="AW28" i="2"/>
  <c r="AL28" i="2"/>
  <c r="AQ28" i="2"/>
  <c r="AV28" i="2"/>
  <c r="AK28" i="2"/>
  <c r="AP28" i="2"/>
  <c r="AU28" i="2"/>
  <c r="AJ28" i="2"/>
  <c r="AO28" i="2"/>
  <c r="AT28" i="2"/>
  <c r="W28" i="2"/>
  <c r="AM27" i="2"/>
  <c r="AR27" i="2"/>
  <c r="AW27" i="2"/>
  <c r="AL27" i="2"/>
  <c r="AQ27" i="2"/>
  <c r="AV27" i="2"/>
  <c r="AK27" i="2"/>
  <c r="AP27" i="2"/>
  <c r="AU27" i="2"/>
  <c r="AJ27" i="2"/>
  <c r="AO27" i="2"/>
  <c r="AT27" i="2"/>
  <c r="W27" i="2"/>
  <c r="AM26" i="2"/>
  <c r="AR26" i="2"/>
  <c r="AW26" i="2"/>
  <c r="AL26" i="2"/>
  <c r="AQ26" i="2"/>
  <c r="AV26" i="2"/>
  <c r="AK26" i="2"/>
  <c r="AP26" i="2"/>
  <c r="AU26" i="2"/>
  <c r="AJ26" i="2"/>
  <c r="AO26" i="2"/>
  <c r="AT26" i="2"/>
  <c r="W26" i="2"/>
  <c r="AM25" i="2"/>
  <c r="AR25" i="2"/>
  <c r="AW25" i="2"/>
  <c r="AL25" i="2"/>
  <c r="AQ25" i="2"/>
  <c r="AV25" i="2"/>
  <c r="AK25" i="2"/>
  <c r="AP25" i="2"/>
  <c r="AU25" i="2"/>
  <c r="AJ25" i="2"/>
  <c r="AO25" i="2"/>
  <c r="AT25" i="2"/>
  <c r="W25" i="2"/>
  <c r="AM24" i="2"/>
  <c r="AR24" i="2"/>
  <c r="AW24" i="2"/>
  <c r="AL24" i="2"/>
  <c r="AQ24" i="2"/>
  <c r="AV24" i="2"/>
  <c r="AK24" i="2"/>
  <c r="AP24" i="2"/>
  <c r="AU24" i="2"/>
  <c r="AJ24" i="2"/>
  <c r="AO24" i="2"/>
  <c r="AT24" i="2"/>
  <c r="W24" i="2"/>
  <c r="AM23" i="2"/>
  <c r="AR23" i="2"/>
  <c r="AW23" i="2"/>
  <c r="AL23" i="2"/>
  <c r="AQ23" i="2"/>
  <c r="AV23" i="2"/>
  <c r="AK23" i="2"/>
  <c r="AP23" i="2"/>
  <c r="AU23" i="2"/>
  <c r="AJ23" i="2"/>
  <c r="AO23" i="2"/>
  <c r="AT23" i="2"/>
  <c r="W23" i="2"/>
  <c r="AM22" i="2"/>
  <c r="AR22" i="2"/>
  <c r="AW22" i="2"/>
  <c r="AL22" i="2"/>
  <c r="AQ22" i="2"/>
  <c r="AV22" i="2"/>
  <c r="AK22" i="2"/>
  <c r="AP22" i="2"/>
  <c r="AU22" i="2"/>
  <c r="AJ22" i="2"/>
  <c r="AO22" i="2"/>
  <c r="AT22" i="2"/>
  <c r="W22" i="2"/>
  <c r="AM21" i="2"/>
  <c r="AR21" i="2"/>
  <c r="AW21" i="2"/>
  <c r="AL21" i="2"/>
  <c r="AQ21" i="2"/>
  <c r="AV21" i="2"/>
  <c r="AK21" i="2"/>
  <c r="AP21" i="2"/>
  <c r="AU21" i="2"/>
  <c r="AJ21" i="2"/>
  <c r="AO21" i="2"/>
  <c r="AT21" i="2"/>
  <c r="W21" i="2"/>
  <c r="AM20" i="2"/>
  <c r="AR20" i="2"/>
  <c r="AW20" i="2"/>
  <c r="AL20" i="2"/>
  <c r="AQ20" i="2"/>
  <c r="AV20" i="2"/>
  <c r="AK20" i="2"/>
  <c r="AP20" i="2"/>
  <c r="AU20" i="2"/>
  <c r="AJ20" i="2"/>
  <c r="AO20" i="2"/>
  <c r="AT20" i="2"/>
  <c r="W20" i="2"/>
  <c r="AM19" i="2"/>
  <c r="AR19" i="2"/>
  <c r="AW19" i="2"/>
  <c r="AL19" i="2"/>
  <c r="AQ19" i="2"/>
  <c r="AV19" i="2"/>
  <c r="AK19" i="2"/>
  <c r="AP19" i="2"/>
  <c r="AU19" i="2"/>
  <c r="AJ19" i="2"/>
  <c r="AO19" i="2"/>
  <c r="AT19" i="2"/>
  <c r="W19" i="2"/>
  <c r="AM18" i="2"/>
  <c r="AR18" i="2"/>
  <c r="AW18" i="2"/>
  <c r="AL18" i="2"/>
  <c r="AQ18" i="2"/>
  <c r="AV18" i="2"/>
  <c r="AK18" i="2"/>
  <c r="AP18" i="2"/>
  <c r="AU18" i="2"/>
  <c r="AJ18" i="2"/>
  <c r="AO18" i="2"/>
  <c r="AT18" i="2"/>
  <c r="W18" i="2"/>
  <c r="AM17" i="2"/>
  <c r="AR17" i="2"/>
  <c r="AW17" i="2"/>
  <c r="AL17" i="2"/>
  <c r="AQ17" i="2"/>
  <c r="AV17" i="2"/>
  <c r="AK17" i="2"/>
  <c r="AP17" i="2"/>
  <c r="AU17" i="2"/>
  <c r="AJ17" i="2"/>
  <c r="AO17" i="2"/>
  <c r="AT17" i="2"/>
  <c r="W17" i="2"/>
  <c r="AM16" i="2"/>
  <c r="AR16" i="2"/>
  <c r="AW16" i="2"/>
  <c r="AL16" i="2"/>
  <c r="AQ16" i="2"/>
  <c r="AV16" i="2"/>
  <c r="AK16" i="2"/>
  <c r="AP16" i="2"/>
  <c r="AU16" i="2"/>
  <c r="AJ16" i="2"/>
  <c r="AO16" i="2"/>
  <c r="AT16" i="2"/>
  <c r="W16" i="2"/>
  <c r="AM15" i="2"/>
  <c r="AR15" i="2"/>
  <c r="AW15" i="2"/>
  <c r="AL15" i="2"/>
  <c r="AQ15" i="2"/>
  <c r="AV15" i="2"/>
  <c r="AK15" i="2"/>
  <c r="AP15" i="2"/>
  <c r="AU15" i="2"/>
  <c r="AJ15" i="2"/>
  <c r="AO15" i="2"/>
  <c r="AT15" i="2"/>
  <c r="W15" i="2"/>
  <c r="AM14" i="2"/>
  <c r="AR14" i="2"/>
  <c r="AW14" i="2"/>
  <c r="AL14" i="2"/>
  <c r="AQ14" i="2"/>
  <c r="AV14" i="2"/>
  <c r="AK14" i="2"/>
  <c r="AP14" i="2"/>
  <c r="AU14" i="2"/>
  <c r="AJ14" i="2"/>
  <c r="AO14" i="2"/>
  <c r="AT14" i="2"/>
  <c r="W14" i="2"/>
  <c r="AM13" i="2"/>
  <c r="AR13" i="2"/>
  <c r="AW13" i="2"/>
  <c r="AL13" i="2"/>
  <c r="AQ13" i="2"/>
  <c r="AV13" i="2"/>
  <c r="AK13" i="2"/>
  <c r="AP13" i="2"/>
  <c r="AU13" i="2"/>
  <c r="AJ13" i="2"/>
  <c r="AO13" i="2"/>
  <c r="AT13" i="2"/>
  <c r="W13" i="2"/>
  <c r="AM12" i="2"/>
  <c r="AR12" i="2"/>
  <c r="AW12" i="2"/>
  <c r="AL12" i="2"/>
  <c r="AQ12" i="2"/>
  <c r="AV12" i="2"/>
  <c r="AK12" i="2"/>
  <c r="AP12" i="2"/>
  <c r="AU12" i="2"/>
  <c r="AJ12" i="2"/>
  <c r="AO12" i="2"/>
  <c r="AT12" i="2"/>
  <c r="W12" i="2"/>
  <c r="AM11" i="2"/>
  <c r="AR11" i="2"/>
  <c r="AW11" i="2"/>
  <c r="AL11" i="2"/>
  <c r="AQ11" i="2"/>
  <c r="AV11" i="2"/>
  <c r="AK11" i="2"/>
  <c r="AP11" i="2"/>
  <c r="AU11" i="2"/>
  <c r="AJ11" i="2"/>
  <c r="AO11" i="2"/>
  <c r="AT11" i="2"/>
  <c r="W11" i="2"/>
  <c r="AM10" i="2"/>
  <c r="AR10" i="2"/>
  <c r="AW10" i="2"/>
  <c r="AL10" i="2"/>
  <c r="AQ10" i="2"/>
  <c r="AV10" i="2"/>
  <c r="AK10" i="2"/>
  <c r="AP10" i="2"/>
  <c r="AU10" i="2"/>
  <c r="AJ10" i="2"/>
  <c r="AO10" i="2"/>
  <c r="AT10" i="2"/>
  <c r="W10" i="2"/>
  <c r="AM9" i="2"/>
  <c r="AR9" i="2"/>
  <c r="AW9" i="2"/>
  <c r="AL9" i="2"/>
  <c r="AQ9" i="2"/>
  <c r="AV9" i="2"/>
  <c r="AK9" i="2"/>
  <c r="AP9" i="2"/>
  <c r="AU9" i="2"/>
  <c r="AJ9" i="2"/>
  <c r="AO9" i="2"/>
  <c r="AT9" i="2"/>
  <c r="W9" i="2"/>
  <c r="AM8" i="2"/>
  <c r="AR8" i="2"/>
  <c r="AW8" i="2"/>
  <c r="AL8" i="2"/>
  <c r="AQ8" i="2"/>
  <c r="AV8" i="2"/>
  <c r="AK8" i="2"/>
  <c r="AP8" i="2"/>
  <c r="AU8" i="2"/>
  <c r="AJ8" i="2"/>
  <c r="AO8" i="2"/>
  <c r="AT8" i="2"/>
  <c r="W8" i="2"/>
  <c r="K2" i="2"/>
  <c r="K1" i="2"/>
  <c r="B10" i="1"/>
  <c r="B9" i="1"/>
  <c r="B7" i="1"/>
  <c r="B4" i="1"/>
  <c r="B3" i="1"/>
</calcChain>
</file>

<file path=xl/sharedStrings.xml><?xml version="1.0" encoding="utf-8"?>
<sst xmlns="http://schemas.openxmlformats.org/spreadsheetml/2006/main" count="11777" uniqueCount="783">
  <si>
    <t>Overall</t>
  </si>
  <si>
    <t>Number of peptides</t>
  </si>
  <si>
    <t>Average Standard Deviation</t>
  </si>
  <si>
    <t>Timepoints (min)</t>
  </si>
  <si>
    <t>[0.005, 0.05, 0.5, 5, 50.0]</t>
  </si>
  <si>
    <t>Significance Threshold</t>
  </si>
  <si>
    <t>+/-5.0%</t>
  </si>
  <si>
    <t>Mean Difference</t>
  </si>
  <si>
    <t>Number of Repeats</t>
  </si>
  <si>
    <t>Mean Coverage</t>
  </si>
  <si>
    <t>Mean Redundancy</t>
  </si>
  <si>
    <t>Data Set</t>
  </si>
  <si>
    <t>VPS34</t>
  </si>
  <si>
    <t>VPS15</t>
  </si>
  <si>
    <t>Beclin1</t>
  </si>
  <si>
    <t>[0.05, 0.5, 5, 50.0]</t>
  </si>
  <si>
    <t>Number of Errors</t>
  </si>
  <si>
    <t>Complex II with Rab5 HDX Summary Table</t>
  </si>
  <si>
    <t>Date:</t>
  </si>
  <si>
    <t>01.01.19</t>
  </si>
  <si>
    <t>SD</t>
  </si>
  <si>
    <t>Unhide</t>
  </si>
  <si>
    <t>for STDEV</t>
  </si>
  <si>
    <t>Threshold Value=</t>
  </si>
  <si>
    <t>Global Color scale</t>
  </si>
  <si>
    <t>Experiment date:</t>
  </si>
  <si>
    <t>25.12.18</t>
  </si>
  <si>
    <t>Threshold percent</t>
  </si>
  <si>
    <t>Sample:</t>
  </si>
  <si>
    <t>t-threshold</t>
  </si>
  <si>
    <t>Instrument:</t>
  </si>
  <si>
    <t>Waters Synapt G2 Si</t>
  </si>
  <si>
    <t>STDEVS</t>
  </si>
  <si>
    <t>Max Frac Deut</t>
  </si>
  <si>
    <t>a</t>
  </si>
  <si>
    <t>CII_Apo</t>
  </si>
  <si>
    <t>b</t>
  </si>
  <si>
    <t>CII_Rab5</t>
  </si>
  <si>
    <t>a-b differences</t>
  </si>
  <si>
    <t xml:space="preserve">a </t>
  </si>
  <si>
    <t xml:space="preserve">b </t>
  </si>
  <si>
    <t>Differences in Daltons (Differences &gt;+/- 0.5Da Highlighted</t>
  </si>
  <si>
    <t>t-test</t>
  </si>
  <si>
    <t>*=assumes triplicate values, a p=0.05 test</t>
  </si>
  <si>
    <t>sum of booleans</t>
  </si>
  <si>
    <t>Start</t>
  </si>
  <si>
    <t>End</t>
  </si>
  <si>
    <t>Mod</t>
  </si>
  <si>
    <t>m/z</t>
  </si>
  <si>
    <t>#D</t>
  </si>
  <si>
    <t>RT</t>
  </si>
  <si>
    <t>avg</t>
  </si>
  <si>
    <t>11.42-11.45</t>
  </si>
  <si>
    <t>13.16-13.19</t>
  </si>
  <si>
    <t xml:space="preserve"> 9.88-9.90 </t>
  </si>
  <si>
    <t>13.04-13.05</t>
  </si>
  <si>
    <t>12.78-12.78</t>
  </si>
  <si>
    <t xml:space="preserve"> 9.97-10.00</t>
  </si>
  <si>
    <t>14.89-14.92</t>
  </si>
  <si>
    <t xml:space="preserve"> 9.15-9.17 </t>
  </si>
  <si>
    <t>11.14-11.16</t>
  </si>
  <si>
    <t>12.27-12.30</t>
  </si>
  <si>
    <t>14.10-14.12</t>
  </si>
  <si>
    <t>12.92-12.94</t>
  </si>
  <si>
    <t>10.51-10.55</t>
  </si>
  <si>
    <t xml:space="preserve"> 9.96-9.97 </t>
  </si>
  <si>
    <t xml:space="preserve"> 5.40-5.41 </t>
  </si>
  <si>
    <t xml:space="preserve"> 6.02-6.02 </t>
  </si>
  <si>
    <t xml:space="preserve"> 7.92-7.94 </t>
  </si>
  <si>
    <t xml:space="preserve"> 5.32-5.33 </t>
  </si>
  <si>
    <t xml:space="preserve"> 4.62-4.64 </t>
  </si>
  <si>
    <t xml:space="preserve"> 8.77-8.80 </t>
  </si>
  <si>
    <t xml:space="preserve"> 9.07-9.09 </t>
  </si>
  <si>
    <t>10.12-10.14</t>
  </si>
  <si>
    <t>11.18-11.20</t>
  </si>
  <si>
    <t xml:space="preserve"> 8.30-8.31 </t>
  </si>
  <si>
    <t xml:space="preserve"> 9.58-9.59 </t>
  </si>
  <si>
    <t xml:space="preserve"> 9.70-9.71 </t>
  </si>
  <si>
    <t>11.04-11.05</t>
  </si>
  <si>
    <t xml:space="preserve"> 6.69-6.71 </t>
  </si>
  <si>
    <t>12.33-12.38</t>
  </si>
  <si>
    <t>10.01-10.05</t>
  </si>
  <si>
    <t>12.21-12.22</t>
  </si>
  <si>
    <t>10.55-10.56</t>
  </si>
  <si>
    <t>12.51-12.55</t>
  </si>
  <si>
    <t>14.66-14.71</t>
  </si>
  <si>
    <t>15.24-15.28</t>
  </si>
  <si>
    <t>12.09-12.12</t>
  </si>
  <si>
    <t>11.70-11.70</t>
  </si>
  <si>
    <t xml:space="preserve"> 8.18-8.22 </t>
  </si>
  <si>
    <t xml:space="preserve"> 3.72-3.77 </t>
  </si>
  <si>
    <t>10.61-10.62</t>
  </si>
  <si>
    <t xml:space="preserve"> 5.89-5.90 </t>
  </si>
  <si>
    <t xml:space="preserve"> 4.67-4.70 </t>
  </si>
  <si>
    <t xml:space="preserve"> 8.87-8.89 </t>
  </si>
  <si>
    <t xml:space="preserve"> 8.09-8.11 </t>
  </si>
  <si>
    <t xml:space="preserve"> 6.02-6.03 </t>
  </si>
  <si>
    <t xml:space="preserve"> 4.04-4.07 </t>
  </si>
  <si>
    <t>11.01-11.03</t>
  </si>
  <si>
    <t xml:space="preserve"> 8.38-8.39 </t>
  </si>
  <si>
    <t xml:space="preserve"> 4.51-4.52 </t>
  </si>
  <si>
    <t>11.04-11.06</t>
  </si>
  <si>
    <t xml:space="preserve"> 9.99-10.00</t>
  </si>
  <si>
    <t>11.65-11.66</t>
  </si>
  <si>
    <t xml:space="preserve"> 7.19-7.22 </t>
  </si>
  <si>
    <t>10.79-10.81</t>
  </si>
  <si>
    <t>15.29-15.32</t>
  </si>
  <si>
    <t xml:space="preserve"> 7.17-7.19 </t>
  </si>
  <si>
    <t xml:space="preserve"> 9.31-9.35 </t>
  </si>
  <si>
    <t>11.79-11.80</t>
  </si>
  <si>
    <t>10.97-11.00</t>
  </si>
  <si>
    <t xml:space="preserve"> 6.95-6.96 </t>
  </si>
  <si>
    <t>11.58-11.59</t>
  </si>
  <si>
    <t xml:space="preserve"> 7.13-7.15 </t>
  </si>
  <si>
    <t xml:space="preserve"> 4.32-4.34 </t>
  </si>
  <si>
    <t>13.26-13.28</t>
  </si>
  <si>
    <t xml:space="preserve"> 4.60-4.61 </t>
  </si>
  <si>
    <t>11.44-11.46</t>
  </si>
  <si>
    <t xml:space="preserve"> 6.76-6.78 </t>
  </si>
  <si>
    <t xml:space="preserve"> 6.71-6.72 </t>
  </si>
  <si>
    <t>12.14-12.20</t>
  </si>
  <si>
    <t>13.20-13.26</t>
  </si>
  <si>
    <t>10.31-10.32</t>
  </si>
  <si>
    <t>12.91-12.94</t>
  </si>
  <si>
    <t>12.24-12.26</t>
  </si>
  <si>
    <t xml:space="preserve"> 4.77-4.78 </t>
  </si>
  <si>
    <t xml:space="preserve"> 4.80-4.81 </t>
  </si>
  <si>
    <t xml:space="preserve"> 4.45-4.46 </t>
  </si>
  <si>
    <t xml:space="preserve"> 4.01-4.03 </t>
  </si>
  <si>
    <t>Complex II</t>
  </si>
  <si>
    <t>Complex II + Rab5</t>
  </si>
  <si>
    <t>13.20-13.23</t>
  </si>
  <si>
    <t>10.20-10.24</t>
  </si>
  <si>
    <t>10.53-10.54</t>
  </si>
  <si>
    <t xml:space="preserve"> 8.14-8.16 </t>
  </si>
  <si>
    <t xml:space="preserve"> 4.50-4.51 </t>
  </si>
  <si>
    <t xml:space="preserve"> 5.72-5.72 </t>
  </si>
  <si>
    <t>12.34-12.36</t>
  </si>
  <si>
    <t>12.92-12.95</t>
  </si>
  <si>
    <t>13.63-13.67</t>
  </si>
  <si>
    <t xml:space="preserve"> 9.31-9.32 </t>
  </si>
  <si>
    <t xml:space="preserve"> 4.68-4.69 </t>
  </si>
  <si>
    <t xml:space="preserve"> 9.55-9.56 </t>
  </si>
  <si>
    <t xml:space="preserve"> 8.81-8.82 </t>
  </si>
  <si>
    <t xml:space="preserve"> 5.83-5.85 </t>
  </si>
  <si>
    <t xml:space="preserve"> 9.31-9.58 </t>
  </si>
  <si>
    <t>12.01-12.02</t>
  </si>
  <si>
    <t>17.45-17.47</t>
  </si>
  <si>
    <t>17.34-17.36</t>
  </si>
  <si>
    <t>11.33-11.36</t>
  </si>
  <si>
    <t>12.47-12.49</t>
  </si>
  <si>
    <t>11.13-11.15</t>
  </si>
  <si>
    <t xml:space="preserve"> 5.48-5.50 </t>
  </si>
  <si>
    <t>10.58-10.76</t>
  </si>
  <si>
    <t>13.40-13.42</t>
  </si>
  <si>
    <t>12.66-12.69</t>
  </si>
  <si>
    <t>12.43-12.45</t>
  </si>
  <si>
    <t>11.89-11.90</t>
  </si>
  <si>
    <t xml:space="preserve"> 4.67-4.68 </t>
  </si>
  <si>
    <t>10.15-10.17</t>
  </si>
  <si>
    <t>15.07-15.09</t>
  </si>
  <si>
    <t>14.24-14.26</t>
  </si>
  <si>
    <t>12.33-12.35</t>
  </si>
  <si>
    <t>11.46-11.48</t>
  </si>
  <si>
    <t xml:space="preserve"> 3.95-3.98 </t>
  </si>
  <si>
    <t xml:space="preserve"> 4.52-4.54 </t>
  </si>
  <si>
    <t xml:space="preserve"> 6.47-6.50 </t>
  </si>
  <si>
    <t>13.00-13.01</t>
  </si>
  <si>
    <t>15.56-15.59</t>
  </si>
  <si>
    <t>14.30-14.33</t>
  </si>
  <si>
    <t>12.84-12.86</t>
  </si>
  <si>
    <t>10.68-10.69</t>
  </si>
  <si>
    <t>12.98-13.00</t>
  </si>
  <si>
    <t xml:space="preserve"> 9.49-9.51 </t>
  </si>
  <si>
    <t xml:space="preserve"> 8.15-8.16 </t>
  </si>
  <si>
    <t>12.67-12.71</t>
  </si>
  <si>
    <t>11.33-11.35</t>
  </si>
  <si>
    <t>11.92-11.94</t>
  </si>
  <si>
    <t>12.01-12.03</t>
  </si>
  <si>
    <t>14.14-14.16</t>
  </si>
  <si>
    <t xml:space="preserve"> 7.96-7.98 </t>
  </si>
  <si>
    <t xml:space="preserve"> 9.49-9.49 </t>
  </si>
  <si>
    <t xml:space="preserve"> 5.45-5.46 </t>
  </si>
  <si>
    <t xml:space="preserve"> 5.59-5.61 </t>
  </si>
  <si>
    <t xml:space="preserve"> 7.85-7.85 </t>
  </si>
  <si>
    <t xml:space="preserve"> 7.75-7.77 </t>
  </si>
  <si>
    <t>10.97-10.99</t>
  </si>
  <si>
    <t xml:space="preserve"> 9.62-9.64 </t>
  </si>
  <si>
    <t>13.50-13.53</t>
  </si>
  <si>
    <t xml:space="preserve"> 6.28-6.30 </t>
  </si>
  <si>
    <t>11.48-11.51</t>
  </si>
  <si>
    <t>10.43-10.45</t>
  </si>
  <si>
    <t xml:space="preserve"> 9.30-9.31 </t>
  </si>
  <si>
    <t xml:space="preserve"> 3.90-3.94 </t>
  </si>
  <si>
    <t xml:space="preserve"> 4.19-4.22 </t>
  </si>
  <si>
    <t xml:space="preserve"> 9.51-9.53 </t>
  </si>
  <si>
    <t xml:space="preserve"> 8.30-8.33 </t>
  </si>
  <si>
    <t xml:space="preserve"> 8.30-8.34 </t>
  </si>
  <si>
    <t xml:space="preserve"> 9.34-9.36 </t>
  </si>
  <si>
    <t xml:space="preserve"> 7.87-7.87 </t>
  </si>
  <si>
    <t xml:space="preserve"> 3.99-4.02 </t>
  </si>
  <si>
    <t xml:space="preserve"> 7.06-7.08 </t>
  </si>
  <si>
    <t>11.98-12.00</t>
  </si>
  <si>
    <t>13.29-13.31</t>
  </si>
  <si>
    <t>12.97-12.98</t>
  </si>
  <si>
    <t>10.45-10.48</t>
  </si>
  <si>
    <t>10.14-10.17</t>
  </si>
  <si>
    <t>11.31-11.34</t>
  </si>
  <si>
    <t>11.28-11.31</t>
  </si>
  <si>
    <t xml:space="preserve"> 8.66-8.67 </t>
  </si>
  <si>
    <t>14.27-14.29</t>
  </si>
  <si>
    <t xml:space="preserve"> 8.31-8.32 </t>
  </si>
  <si>
    <t xml:space="preserve"> 8.54-8.55 </t>
  </si>
  <si>
    <t xml:space="preserve"> 9.79-9.82 </t>
  </si>
  <si>
    <t>14.20-14.23</t>
  </si>
  <si>
    <t xml:space="preserve"> 5.66-5.66 </t>
  </si>
  <si>
    <t>13.95-13.98</t>
  </si>
  <si>
    <t>13.16-13.20</t>
  </si>
  <si>
    <t>13.08-13.09</t>
  </si>
  <si>
    <t>10.99-11.01</t>
  </si>
  <si>
    <t xml:space="preserve"> 7.66-7.68 </t>
  </si>
  <si>
    <t xml:space="preserve"> 9.48-9.51 </t>
  </si>
  <si>
    <t xml:space="preserve"> 7.06-7.07 </t>
  </si>
  <si>
    <t>14.32-14.36</t>
  </si>
  <si>
    <t>13.25-13.29</t>
  </si>
  <si>
    <t>13.61-13.62</t>
  </si>
  <si>
    <t>10.39-10.41</t>
  </si>
  <si>
    <t>11.34-11.36</t>
  </si>
  <si>
    <t>10.23-10.24</t>
  </si>
  <si>
    <t xml:space="preserve"> 9.56-9.57 </t>
  </si>
  <si>
    <t xml:space="preserve"> 5.59-5.60 </t>
  </si>
  <si>
    <t xml:space="preserve"> 7.35-7.37 </t>
  </si>
  <si>
    <t xml:space="preserve"> 7.50-7.52 </t>
  </si>
  <si>
    <t xml:space="preserve"> 7.63-7.66 </t>
  </si>
  <si>
    <t xml:space="preserve"> 9.04-9.07 </t>
  </si>
  <si>
    <t>13.74-13.76</t>
  </si>
  <si>
    <t xml:space="preserve"> 6.44-6.46 </t>
  </si>
  <si>
    <t xml:space="preserve"> 4.00-4.03 </t>
  </si>
  <si>
    <t xml:space="preserve"> 9.20-9.24 </t>
  </si>
  <si>
    <t xml:space="preserve"> 6.91-6.92 </t>
  </si>
  <si>
    <t xml:space="preserve"> 6.26-6.27 </t>
  </si>
  <si>
    <t xml:space="preserve"> 9.81-9.85 </t>
  </si>
  <si>
    <t>11.36-11.40</t>
  </si>
  <si>
    <t xml:space="preserve"> 8.43-8.45 </t>
  </si>
  <si>
    <t>10.60-10.61</t>
  </si>
  <si>
    <t>10.40-10.41</t>
  </si>
  <si>
    <t xml:space="preserve"> 9.38-9.39 </t>
  </si>
  <si>
    <t xml:space="preserve"> 9.07-9.08 </t>
  </si>
  <si>
    <t xml:space="preserve"> 8.33-8.35 </t>
  </si>
  <si>
    <t xml:space="preserve"> 5.38-5.40 </t>
  </si>
  <si>
    <t xml:space="preserve"> 3.80-3.84 </t>
  </si>
  <si>
    <t xml:space="preserve"> 7.00-7.02 </t>
  </si>
  <si>
    <t>10.42-10.46</t>
  </si>
  <si>
    <t xml:space="preserve"> 4.66-4.67 </t>
  </si>
  <si>
    <t xml:space="preserve"> 5.44-5.48 </t>
  </si>
  <si>
    <t xml:space="preserve"> 9.36-9.37 </t>
  </si>
  <si>
    <t xml:space="preserve"> 9.23-9.25 </t>
  </si>
  <si>
    <t xml:space="preserve"> 6.27-6.28 </t>
  </si>
  <si>
    <t xml:space="preserve"> 6.12-6.14 </t>
  </si>
  <si>
    <t xml:space="preserve"> 6.35-6.36 </t>
  </si>
  <si>
    <t xml:space="preserve"> 6.85-6.86 </t>
  </si>
  <si>
    <t xml:space="preserve"> 8.47-8.49 </t>
  </si>
  <si>
    <t>10.80-10.81</t>
  </si>
  <si>
    <t xml:space="preserve"> 9.57-9.59 </t>
  </si>
  <si>
    <t xml:space="preserve"> 9.72-9.72 </t>
  </si>
  <si>
    <t xml:space="preserve"> 7.04-7.05 </t>
  </si>
  <si>
    <t xml:space="preserve"> 9.97-9.99 </t>
  </si>
  <si>
    <t xml:space="preserve"> 9.49-9.50 </t>
  </si>
  <si>
    <t>11.30-11.33</t>
  </si>
  <si>
    <t>10.60-10.60</t>
  </si>
  <si>
    <t>11.68-11.70</t>
  </si>
  <si>
    <t>10.99-11.02</t>
  </si>
  <si>
    <t xml:space="preserve"> 5.38-5.39 </t>
  </si>
  <si>
    <t>12.65-12.67</t>
  </si>
  <si>
    <t>15.12-15.14</t>
  </si>
  <si>
    <t>10.32-10.34</t>
  </si>
  <si>
    <t xml:space="preserve"> 6.64-6.66 </t>
  </si>
  <si>
    <t>11.06-11.12</t>
  </si>
  <si>
    <t>11.87-11.88</t>
  </si>
  <si>
    <t xml:space="preserve"> 9.27-9.29 </t>
  </si>
  <si>
    <t xml:space="preserve"> 5.87-5.88 </t>
  </si>
  <si>
    <t xml:space="preserve"> 6.15-6.15 </t>
  </si>
  <si>
    <t xml:space="preserve"> 6.72-6.73 </t>
  </si>
  <si>
    <t>ComplexII_Apo</t>
  </si>
  <si>
    <t>ComplexII_Rab5</t>
  </si>
  <si>
    <t xml:space="preserve"> 8.30-8.32 </t>
  </si>
  <si>
    <t xml:space="preserve"> 8.13-8.14 </t>
  </si>
  <si>
    <t>10.75-10.77</t>
  </si>
  <si>
    <t xml:space="preserve"> 9.41-9.44 </t>
  </si>
  <si>
    <t xml:space="preserve"> 4.15-4.16 </t>
  </si>
  <si>
    <t xml:space="preserve"> 4.08-4.10 </t>
  </si>
  <si>
    <t xml:space="preserve"> 3.97-4.00 </t>
  </si>
  <si>
    <t xml:space="preserve"> 4.35-4.37 </t>
  </si>
  <si>
    <t>12.38-12.40</t>
  </si>
  <si>
    <t>12.70-12.71</t>
  </si>
  <si>
    <t>12.48-12.51</t>
  </si>
  <si>
    <t>10.57-10.58</t>
  </si>
  <si>
    <t xml:space="preserve"> 9.07-9.17 </t>
  </si>
  <si>
    <t xml:space="preserve"> 3.84-3.88 </t>
  </si>
  <si>
    <t xml:space="preserve"> 6.17-6.19 </t>
  </si>
  <si>
    <t xml:space="preserve"> 6.61-6.66 </t>
  </si>
  <si>
    <t xml:space="preserve"> 7.27-7.35 </t>
  </si>
  <si>
    <t>13.33-13.39</t>
  </si>
  <si>
    <t xml:space="preserve"> 9.06-9.10 </t>
  </si>
  <si>
    <t xml:space="preserve"> 4.00-4.01 </t>
  </si>
  <si>
    <t>10.36-10.40</t>
  </si>
  <si>
    <t xml:space="preserve"> 8.87-8.90 </t>
  </si>
  <si>
    <t>14.20-14.22</t>
  </si>
  <si>
    <t>12.74-12.75</t>
  </si>
  <si>
    <t>10.44-10.46</t>
  </si>
  <si>
    <t>14.31-14.34</t>
  </si>
  <si>
    <t>11.31-11.33</t>
  </si>
  <si>
    <t>12.12-12.15</t>
  </si>
  <si>
    <t xml:space="preserve"> 7.56-7.58 </t>
  </si>
  <si>
    <t>13.10-13.15</t>
  </si>
  <si>
    <t xml:space="preserve"> 7.05-7.07 </t>
  </si>
  <si>
    <t>11.05-11.06</t>
  </si>
  <si>
    <t xml:space="preserve"> 4.66-4.66 </t>
  </si>
  <si>
    <t xml:space="preserve"> 6.15-6.17 </t>
  </si>
  <si>
    <t xml:space="preserve"> 9.76-9.78 </t>
  </si>
  <si>
    <t>13.73-13.75</t>
  </si>
  <si>
    <t>16.27-16.31</t>
  </si>
  <si>
    <t>UVRAG</t>
  </si>
  <si>
    <t xml:space="preserve"> 6.91-6.93 </t>
  </si>
  <si>
    <t xml:space="preserve"> 7.97-8.00 </t>
  </si>
  <si>
    <t>13.17-13.19</t>
  </si>
  <si>
    <t>13.00-13.02</t>
  </si>
  <si>
    <t>11.95-11.96</t>
  </si>
  <si>
    <t>10.67-10.68</t>
  </si>
  <si>
    <t>13.85-13.87</t>
  </si>
  <si>
    <t xml:space="preserve"> 9.83-9.85 </t>
  </si>
  <si>
    <t>12.35-12.38</t>
  </si>
  <si>
    <t>14.44-14.47</t>
  </si>
  <si>
    <t xml:space="preserve"> 8.85-8.88 </t>
  </si>
  <si>
    <t>14.04-14.05</t>
  </si>
  <si>
    <t>14.41-14.43</t>
  </si>
  <si>
    <t>13.47-13.50</t>
  </si>
  <si>
    <t xml:space="preserve"> 6.76-6.77 </t>
  </si>
  <si>
    <t>11.07-11.09</t>
  </si>
  <si>
    <t xml:space="preserve"> 6.54-6.55 </t>
  </si>
  <si>
    <t xml:space="preserve"> 5.37-5.38 </t>
  </si>
  <si>
    <t xml:space="preserve"> 5.80-5.82 </t>
  </si>
  <si>
    <t>13.15-13.26</t>
  </si>
  <si>
    <t xml:space="preserve"> 5.67-5.68 </t>
  </si>
  <si>
    <t xml:space="preserve"> 8.50-8.52 </t>
  </si>
  <si>
    <t xml:space="preserve"> 5.22-5.26 </t>
  </si>
  <si>
    <t xml:space="preserve"> 5.43-5.48 </t>
  </si>
  <si>
    <t xml:space="preserve"> 3.57-3.59 </t>
  </si>
  <si>
    <t xml:space="preserve"> 5.77-5.79 </t>
  </si>
  <si>
    <t xml:space="preserve"> 9.42-9.44 </t>
  </si>
  <si>
    <t xml:space="preserve"> 7.11-7.12 </t>
  </si>
  <si>
    <t xml:space="preserve"> 7.60-7.62 </t>
  </si>
  <si>
    <t xml:space="preserve"> 7.26-7.27 </t>
  </si>
  <si>
    <t xml:space="preserve"> 7.01-7.02 </t>
  </si>
  <si>
    <t xml:space="preserve"> 8.40-8.42 </t>
  </si>
  <si>
    <t xml:space="preserve"> 6.43-6.47 </t>
  </si>
  <si>
    <t xml:space="preserve"> 6.16-6.17 </t>
  </si>
  <si>
    <t xml:space="preserve"> 8.65-8.67 </t>
  </si>
  <si>
    <t>12.16-12.20</t>
  </si>
  <si>
    <t>15.12-15.15</t>
  </si>
  <si>
    <t xml:space="preserve"> 5.92-5.94 </t>
  </si>
  <si>
    <t>10.19-10.23</t>
  </si>
  <si>
    <t xml:space="preserve"> 9.32-9.34 </t>
  </si>
  <si>
    <t xml:space="preserve"> 6.28-6.29 </t>
  </si>
  <si>
    <t>15.78-16.24</t>
  </si>
  <si>
    <t>10.19-10.20</t>
  </si>
  <si>
    <t>12.20-12.21</t>
  </si>
  <si>
    <t>10.98-11.00</t>
  </si>
  <si>
    <t>12.71-12.74</t>
  </si>
  <si>
    <t>11.96-11.97</t>
  </si>
  <si>
    <t xml:space="preserve"> 5.95-5.96 </t>
  </si>
  <si>
    <t xml:space="preserve"> 9.95-9.96 </t>
  </si>
  <si>
    <t xml:space="preserve"> 8.56-8.57 </t>
  </si>
  <si>
    <t xml:space="preserve"> 9.19-9.21 </t>
  </si>
  <si>
    <t xml:space="preserve"> 8.31-8.31 </t>
  </si>
  <si>
    <t xml:space="preserve"> 9.39-9.40 </t>
  </si>
  <si>
    <t>13.87-13.88</t>
  </si>
  <si>
    <t>10.00-10.03</t>
  </si>
  <si>
    <t xml:space="preserve"> 5.90-5.91 </t>
  </si>
  <si>
    <t>11.98-11.99</t>
  </si>
  <si>
    <t>11.66-11.68</t>
  </si>
  <si>
    <t xml:space="preserve"> 3.73-3.76 </t>
  </si>
  <si>
    <t xml:space="preserve"> 4.82-4.84 </t>
  </si>
  <si>
    <t xml:space="preserve"> 4.06-4.08 </t>
  </si>
  <si>
    <t>12.25-12.26</t>
  </si>
  <si>
    <t>12.16-12.18</t>
  </si>
  <si>
    <t xml:space="preserve"> 4.65-4.66 </t>
  </si>
  <si>
    <t>10.11-10.14</t>
  </si>
  <si>
    <t xml:space="preserve"> 6.37-6.38 </t>
  </si>
  <si>
    <t xml:space="preserve"> 9.71-9.72 </t>
  </si>
  <si>
    <t>Protein</t>
  </si>
  <si>
    <t>Sequence</t>
  </si>
  <si>
    <t>Modification</t>
  </si>
  <si>
    <t>Fragment</t>
  </si>
  <si>
    <t>MaxUptake</t>
  </si>
  <si>
    <t>MHP</t>
  </si>
  <si>
    <t>State</t>
  </si>
  <si>
    <t>Exposure</t>
  </si>
  <si>
    <t>Center</t>
  </si>
  <si>
    <t>Center SD</t>
  </si>
  <si>
    <t>Uptake</t>
  </si>
  <si>
    <t>Uptake SD</t>
  </si>
  <si>
    <t>RT SD</t>
  </si>
  <si>
    <t>HYIYSCDL</t>
  </si>
  <si>
    <t>LDINVQL</t>
  </si>
  <si>
    <t>EGKREQKSYKAVLEDPML</t>
  </si>
  <si>
    <t>PMLKFSGL</t>
  </si>
  <si>
    <t>YVTCQVF</t>
  </si>
  <si>
    <t>PVRTSYKAFSTRW</t>
  </si>
  <si>
    <t>STRWNWNEW</t>
  </si>
  <si>
    <t>LKLPVKYPDLPRNAQ</t>
  </si>
  <si>
    <t>LKLPVKYPDLPRNAQVAL</t>
  </si>
  <si>
    <t>TIWDVYGPGKAVPVGGTT</t>
  </si>
  <si>
    <t>TIWDVYGPGKAVPVGGTTVSL</t>
  </si>
  <si>
    <t>FGKYGMF</t>
  </si>
  <si>
    <t>FRQGMHDLKVWPNVE</t>
  </si>
  <si>
    <t>RQGMHDLKVWPNVE</t>
  </si>
  <si>
    <t>DGSEPTKTPGRTSSTL</t>
  </si>
  <si>
    <t>TPGRTSSTLSE</t>
  </si>
  <si>
    <t>SEDQMSRL</t>
  </si>
  <si>
    <t>INESEKRSSNF</t>
  </si>
  <si>
    <t>SEKRSSNF</t>
  </si>
  <si>
    <t>RCVKCDDKEYGIVY</t>
  </si>
  <si>
    <t>YEKDGDESSPIL</t>
  </si>
  <si>
    <t>ELVKVPDPQM</t>
  </si>
  <si>
    <t>ELVKVPDPQMSM</t>
  </si>
  <si>
    <t>VKVPDPQM</t>
  </si>
  <si>
    <t>VKVPDPQMSM</t>
  </si>
  <si>
    <t>NIIVSYPPTKQLT</t>
  </si>
  <si>
    <t>NIIVSYPPTKQLTY</t>
  </si>
  <si>
    <t>IIVSYPPTKQ</t>
  </si>
  <si>
    <t>LVWKFRY</t>
  </si>
  <si>
    <t>YLTNQEKALTKF</t>
  </si>
  <si>
    <t>EKALTKF</t>
  </si>
  <si>
    <t>LKCVNWDLPQEA</t>
  </si>
  <si>
    <t>LKCVNWDLPQEAKQ</t>
  </si>
  <si>
    <t>LKCVNWDLPQEAKQAL</t>
  </si>
  <si>
    <t>LKCVNWDLPQEAKQALEL</t>
  </si>
  <si>
    <t>VNWDLPQEAKQALEL</t>
  </si>
  <si>
    <t>LGKWKPMDVEDSL</t>
  </si>
  <si>
    <t>VEDSLEL</t>
  </si>
  <si>
    <t>LSSHYTNPTVRRYAVARL</t>
  </si>
  <si>
    <t>RQADDED</t>
  </si>
  <si>
    <t>VQALKYENF</t>
  </si>
  <si>
    <t>DDIKNGLEPTKKDSQSSVSE</t>
  </si>
  <si>
    <t>AEIDSSQ</t>
  </si>
  <si>
    <t>IITSPLPSVSSPPPASKTKEVPDGEN</t>
  </si>
  <si>
    <t>LEQDLCT</t>
  </si>
  <si>
    <t>LISRACKNSTL</t>
  </si>
  <si>
    <t>CEDQDTQQRDPKTHE</t>
  </si>
  <si>
    <t>DQDTQQRDPKTHE</t>
  </si>
  <si>
    <t>AAQQTFVDRL</t>
  </si>
  <si>
    <t>VDRLVHL</t>
  </si>
  <si>
    <t>VHLMKAVQRESGNRKKKNERL</t>
  </si>
  <si>
    <t>QALLGDNEKMNL</t>
  </si>
  <si>
    <t>QALLGDNEKMNLSD</t>
  </si>
  <si>
    <t>FKSALMPAQL</t>
  </si>
  <si>
    <t>PVIFKHGDDL</t>
  </si>
  <si>
    <t>PVIFKHGDDLRQDQ</t>
  </si>
  <si>
    <t>RQDQLIL</t>
  </si>
  <si>
    <t>ILQIISL</t>
  </si>
  <si>
    <t>MDKLLRKENL</t>
  </si>
  <si>
    <t>MDKLLRKENLDL</t>
  </si>
  <si>
    <t>KLTPYKVLATSTKHGFMQF</t>
  </si>
  <si>
    <t>ATSTKHGFMQF</t>
  </si>
  <si>
    <t>IQSVPVAE</t>
  </si>
  <si>
    <t>VLDTEGSIQNF</t>
  </si>
  <si>
    <t>FRKYAPSENGPNGISA</t>
  </si>
  <si>
    <t>YVKSCAG</t>
  </si>
  <si>
    <t>YILGVGDRHLDNLL</t>
  </si>
  <si>
    <t>LTKTGKL</t>
  </si>
  <si>
    <t>LTKTGKLFHIDFG</t>
  </si>
  <si>
    <t>NKEMVEGMGGTQSEQ</t>
  </si>
  <si>
    <t>MVEGMGGTQSEQ</t>
  </si>
  <si>
    <t>VDANIPDIALEPDKTVKKVQDKFRL</t>
  </si>
  <si>
    <t>PDIALEPDKTVKKVQDKFRLDLSDE</t>
  </si>
  <si>
    <t>IDESVHAL</t>
  </si>
  <si>
    <t>AAVVEQIHKFAQY</t>
  </si>
  <si>
    <t>AAVVEQIHKFAQYWR</t>
  </si>
  <si>
    <t>AVVEQIHKFAQYWR</t>
  </si>
  <si>
    <t>SYFSDIHDFE</t>
  </si>
  <si>
    <t>FSDIHDFE</t>
  </si>
  <si>
    <t>FEYDKSLGSTRF</t>
  </si>
  <si>
    <t>YDKSLGSTRF</t>
  </si>
  <si>
    <t>FKVARAKHREGL</t>
  </si>
  <si>
    <t>FKVARAKHREGLVV</t>
  </si>
  <si>
    <t>FAIQDPTL</t>
  </si>
  <si>
    <t>FAIQDPTLPLTS</t>
  </si>
  <si>
    <t>FAIQDPTLPLTSYKQEL</t>
  </si>
  <si>
    <t>AIQDPTL</t>
  </si>
  <si>
    <t>KIRLNSAQ</t>
  </si>
  <si>
    <t>KIRLNSAQNCLPFQKASE</t>
  </si>
  <si>
    <t>KIRLNSAQNCLPFQKASEKASE</t>
  </si>
  <si>
    <t>FRQYVRD</t>
  </si>
  <si>
    <t>YDRISTRPFLNN</t>
  </si>
  <si>
    <t>IEKRWIAF</t>
  </si>
  <si>
    <t>VDQAHKSGVRHGDIKTENVM</t>
  </si>
  <si>
    <t>VTSWNWVL</t>
  </si>
  <si>
    <t>TSWNWVL</t>
  </si>
  <si>
    <t>ASFKPTY</t>
  </si>
  <si>
    <t>ASFKPTYLPEDNPADF</t>
  </si>
  <si>
    <t>KPTYLPEDNPADF</t>
  </si>
  <si>
    <t>FDTSRRRTCY</t>
  </si>
  <si>
    <t>FDTSRRRTCYIAPERFVDGGM</t>
  </si>
  <si>
    <t>IAPERFVDGGMF</t>
  </si>
  <si>
    <t>EYMRDPSTPLVDL</t>
  </si>
  <si>
    <t>YMRDPSTPLVDL</t>
  </si>
  <si>
    <t>MRDPSTPLVDL</t>
  </si>
  <si>
    <t>NSNQRTRGEL</t>
  </si>
  <si>
    <t>KRAMDIF</t>
  </si>
  <si>
    <t>FTEGVPLF</t>
  </si>
  <si>
    <t>FTEGVPLFD</t>
  </si>
  <si>
    <t>LAYRNGHFFPEQVL</t>
  </si>
  <si>
    <t>LAYRNGHFFPEQVLN</t>
  </si>
  <si>
    <t>NKIEDHS</t>
  </si>
  <si>
    <t>NKIEDHSIRE</t>
  </si>
  <si>
    <t>IHREPDKRLEAED</t>
  </si>
  <si>
    <t>YLKQQRGNAF</t>
  </si>
  <si>
    <t>YLKQQRGNAFPEIF</t>
  </si>
  <si>
    <t>YTFLQPYM</t>
  </si>
  <si>
    <t>YTFLQPYMAQ</t>
  </si>
  <si>
    <t>TFLQPYMAQ</t>
  </si>
  <si>
    <t>FAKETFLSA</t>
  </si>
  <si>
    <t>VSVITSCL</t>
  </si>
  <si>
    <t>LQTLKYCDSKL</t>
  </si>
  <si>
    <t>QTLKYCDSKL</t>
  </si>
  <si>
    <t>ELILHLAPRLSV</t>
  </si>
  <si>
    <t>LILHLAPRL</t>
  </si>
  <si>
    <t>LILHLAPRLSV</t>
  </si>
  <si>
    <t>LDRITPYLLHFSNDSVPRVRAEA</t>
  </si>
  <si>
    <t>DRITPYLLHF</t>
  </si>
  <si>
    <t>LHFSNDSVPRVRAEA</t>
  </si>
  <si>
    <t>LHFSNDSVPRVRAEAL</t>
  </si>
  <si>
    <t>SNDSVPRVRA</t>
  </si>
  <si>
    <t>SNDSVPRVRAEA</t>
  </si>
  <si>
    <t>SNDSVPRVRAEAL</t>
  </si>
  <si>
    <t>LRTLTKVLA</t>
  </si>
  <si>
    <t>LRTLTKVLAL</t>
  </si>
  <si>
    <t>RTLTKVLAL</t>
  </si>
  <si>
    <t>VKEVPRNDINIYPEYIL</t>
  </si>
  <si>
    <t>ILPGIAHL</t>
  </si>
  <si>
    <t>AQDDATI</t>
  </si>
  <si>
    <t>VRLAYAEN</t>
  </si>
  <si>
    <t>LAETALRF</t>
  </si>
  <si>
    <t>AETALRF</t>
  </si>
  <si>
    <t>VQLKNLNM</t>
  </si>
  <si>
    <t>ENDPNNE</t>
  </si>
  <si>
    <t>ENDPNNEE</t>
  </si>
  <si>
    <t>EIDEVTHPNGNY</t>
  </si>
  <si>
    <t>IDEVTHPNGNYDTEL</t>
  </si>
  <si>
    <t>VTHPNGNY</t>
  </si>
  <si>
    <t>VTHPNGNYDTEL</t>
  </si>
  <si>
    <t>HEMVQQKVVTL</t>
  </si>
  <si>
    <t>QQKVVTLLSDPE</t>
  </si>
  <si>
    <t>TLLSDPE</t>
  </si>
  <si>
    <t>FGRQKAND</t>
  </si>
  <si>
    <t>FGRQKANDVL</t>
  </si>
  <si>
    <t>LSHMITF</t>
  </si>
  <si>
    <t>SHMITFL</t>
  </si>
  <si>
    <t>ITFLNDKNDW</t>
  </si>
  <si>
    <t>ITFLNDKNDWHLRGAF</t>
  </si>
  <si>
    <t>LNDKNDWHLRGAF</t>
  </si>
  <si>
    <t>NDKNDWHLRGAF</t>
  </si>
  <si>
    <t>FDSIVGVA</t>
  </si>
  <si>
    <t>FDSIVGVAA</t>
  </si>
  <si>
    <t>DSIVGVAA</t>
  </si>
  <si>
    <t>YVGWQSSSIL</t>
  </si>
  <si>
    <t>KPLLQQGLS</t>
  </si>
  <si>
    <t>KPLLQQGLSD</t>
  </si>
  <si>
    <t>KPLLQQGLSDAEE</t>
  </si>
  <si>
    <t>MCQLGLL</t>
  </si>
  <si>
    <t>LQKPHVYE</t>
  </si>
  <si>
    <t>ASDIAPFLCHPNL</t>
  </si>
  <si>
    <t>IAPFLCHPNL</t>
  </si>
  <si>
    <t>PFLCHPNL</t>
  </si>
  <si>
    <t>IRYGAVGF</t>
  </si>
  <si>
    <t>ITVVARQ</t>
  </si>
  <si>
    <t>ITVVARQISTA</t>
  </si>
  <si>
    <t>ITVVARQISTADV</t>
  </si>
  <si>
    <t>VARQISTADV</t>
  </si>
  <si>
    <t>CKLMPYLDPYITQ</t>
  </si>
  <si>
    <t>KLMPYLDPYITQ</t>
  </si>
  <si>
    <t>MPYLDPYITQ</t>
  </si>
  <si>
    <t>IERKLVLL</t>
  </si>
  <si>
    <t>LSVLKEPVSRSIFD</t>
  </si>
  <si>
    <t>SVLKEPVSRSIFD</t>
  </si>
  <si>
    <t>LKEPVSRSIF</t>
  </si>
  <si>
    <t>LKEPVSRSIFD</t>
  </si>
  <si>
    <t>LKKLLSQG</t>
  </si>
  <si>
    <t>LKKLLSQGMTE</t>
  </si>
  <si>
    <t>LKKLLSQGMTEE</t>
  </si>
  <si>
    <t>LKKLLSQGMTEEE</t>
  </si>
  <si>
    <t>LKKLLSQGMTEEEEDKL</t>
  </si>
  <si>
    <t>LALKDFM</t>
  </si>
  <si>
    <t>FMMKSNKAKANIVD</t>
  </si>
  <si>
    <t>AALGITGRQ</t>
  </si>
  <si>
    <t>LGITGRQ</t>
  </si>
  <si>
    <t>LVKTKQEPDDKRARKHVKQDSNVNEE</t>
  </si>
  <si>
    <t>GSLDPPNMPQALPKGSDQ</t>
  </si>
  <si>
    <t>EVIQTGKPPRSESSAG</t>
  </si>
  <si>
    <t>EVIQTGKPPRSESSAGIC</t>
  </si>
  <si>
    <t>VIQTGKPPRSESSAG</t>
  </si>
  <si>
    <t>VIQTGKPPRSESSAGIC</t>
  </si>
  <si>
    <t>ICVPLST</t>
  </si>
  <si>
    <t>VPLSTSSQVPEVTTVQNKKPVIPVL</t>
  </si>
  <si>
    <t>SSTILPST</t>
  </si>
  <si>
    <t>SSTILPSTY</t>
  </si>
  <si>
    <t>TILPSTY</t>
  </si>
  <si>
    <t>TILPSTYQ</t>
  </si>
  <si>
    <t>YQIRITT</t>
  </si>
  <si>
    <t>QIRITTCKTEL</t>
  </si>
  <si>
    <t>IRITTCKTEL</t>
  </si>
  <si>
    <t>QQLIQQKREQCNA</t>
  </si>
  <si>
    <t>IQQKREQC</t>
  </si>
  <si>
    <t>IQQKREQCNA</t>
  </si>
  <si>
    <t>NAERIAKQMME</t>
  </si>
  <si>
    <t>ERIAKQMMENAE</t>
  </si>
  <si>
    <t>NAEWESKPPPPGWRPKGLL</t>
  </si>
  <si>
    <t>WESKPPPPGWRPKGLL</t>
  </si>
  <si>
    <t>SKPPPPGWRPKG</t>
  </si>
  <si>
    <t>VAHLHEHKSAVNRIRVSDE</t>
  </si>
  <si>
    <t>ATCSNDGTVKIWNSQKMEGKTTTTRSIL</t>
  </si>
  <si>
    <t>TTTRSILTYSRIGGR</t>
  </si>
  <si>
    <t>TYSRIGGRVKTLTF</t>
  </si>
  <si>
    <t>YSRIGGRVKTLTF</t>
  </si>
  <si>
    <t>KTLTFCQ</t>
  </si>
  <si>
    <t>FCQGSHY</t>
  </si>
  <si>
    <t>LAIASDNG</t>
  </si>
  <si>
    <t>LAIASDNGA</t>
  </si>
  <si>
    <t>LAIASDNGAVQL</t>
  </si>
  <si>
    <t>LGIEASKLPKSPKIHPLQS</t>
  </si>
  <si>
    <t>LGIEASKLPKSPKIHPLQSRILDQKEDGC</t>
  </si>
  <si>
    <t>RILDQKEDGCV</t>
  </si>
  <si>
    <t>CVVDMHHFNSGAQSVL</t>
  </si>
  <si>
    <t>VVDMHHFNSGAQSVLA</t>
  </si>
  <si>
    <t>VDMHHFNSGAQSVL</t>
  </si>
  <si>
    <t>YATVNGSL</t>
  </si>
  <si>
    <t>ATVNGSL</t>
  </si>
  <si>
    <t>VGWDLRSSSNA</t>
  </si>
  <si>
    <t>WTLKHDLKSGL</t>
  </si>
  <si>
    <t>AVDIHQCW</t>
  </si>
  <si>
    <t>LCIGTSSGTMAC</t>
  </si>
  <si>
    <t>WDMRFQLPISSHCHPSRA</t>
  </si>
  <si>
    <t>HPLYQSW</t>
  </si>
  <si>
    <t>VIAAVQGNN</t>
  </si>
  <si>
    <t>AVQGNNEVSM</t>
  </si>
  <si>
    <t>WDMETGDRRFTL</t>
  </si>
  <si>
    <t>WDMETGDRRFTLW</t>
  </si>
  <si>
    <t>LQPSPHSVHGIYCSPADGNPIL</t>
  </si>
  <si>
    <t>CSPADGNPIL</t>
  </si>
  <si>
    <t>LTAGSDM</t>
  </si>
  <si>
    <t>WDLAYPERS</t>
  </si>
  <si>
    <t>WDLAYPERSY</t>
  </si>
  <si>
    <t>YVVAGSTSSPSVSY</t>
  </si>
  <si>
    <t>YRKIIEGTE</t>
  </si>
  <si>
    <t>FQTTQGF</t>
  </si>
  <si>
    <t>ASRDGIVKV</t>
  </si>
  <si>
    <t>WKSRPTTASENL</t>
  </si>
  <si>
    <t>VCQRCSQPLKL</t>
  </si>
  <si>
    <t>KILDRVTIQE</t>
  </si>
  <si>
    <t>LTAPLLT</t>
  </si>
  <si>
    <t>LTAPLLTTAQAKPGETQE</t>
  </si>
  <si>
    <t>TTAQAKPGETQE</t>
  </si>
  <si>
    <t>TAQAKPGETQE</t>
  </si>
  <si>
    <t>PRQDGVS</t>
  </si>
  <si>
    <t>MSTESANS</t>
  </si>
  <si>
    <t>TLIGEASDGGTMENL</t>
  </si>
  <si>
    <t>SRRLKVTGDL</t>
  </si>
  <si>
    <t>FDIMSGQTDVDHPLC</t>
  </si>
  <si>
    <t>FDIMSGQTDVDHPLCEE</t>
  </si>
  <si>
    <t>DIMSGQTDVDHPLCE</t>
  </si>
  <si>
    <t>DIMSGQTDVDHPLCEE</t>
  </si>
  <si>
    <t>NVTENECQNYKRCLE</t>
  </si>
  <si>
    <t>NEDDSEQ</t>
  </si>
  <si>
    <t>VEKNRKIVAENL</t>
  </si>
  <si>
    <t>EKVQAEAERL</t>
  </si>
  <si>
    <t>EKVQAEAERLDQEEAQ</t>
  </si>
  <si>
    <t>DDELKSVENQMRYAQTQL</t>
  </si>
  <si>
    <t>KSVENQMRYAQTQL</t>
  </si>
  <si>
    <t>DKLKKTNV</t>
  </si>
  <si>
    <t>DKLKKTNVFNATF</t>
  </si>
  <si>
    <t>HIWHSGQFGTINN</t>
  </si>
  <si>
    <t>FRLGRLPSVPVEW</t>
  </si>
  <si>
    <t>AAWGQTVL</t>
  </si>
  <si>
    <t>HALANKMGLKFQRYRLVPYGNHSYL</t>
  </si>
  <si>
    <t>LPLYCSGGLRF</t>
  </si>
  <si>
    <t>FWDNKFDHAM</t>
  </si>
  <si>
    <t>FWDNKFDHAMV</t>
  </si>
  <si>
    <t>DCVQQFKE</t>
  </si>
  <si>
    <t>DCVQQFKEEVEKGETRF</t>
  </si>
  <si>
    <t>FKEEVEKGETRF</t>
  </si>
  <si>
    <t>FKEEVEKGETRFCLPYRM</t>
  </si>
  <si>
    <t>DVEKGKIEDTGGSGGS</t>
  </si>
  <si>
    <t>DVEKGKIEDTGGSGGSY</t>
  </si>
  <si>
    <t>YSIKTQF</t>
  </si>
  <si>
    <t>MLTNLKWGLA</t>
  </si>
  <si>
    <t>KWGLAWVSSQF</t>
  </si>
  <si>
    <t>IVNRNGHQLL</t>
  </si>
  <si>
    <t>IVNRNGHQLLDT</t>
  </si>
  <si>
    <t>TLHLCST</t>
  </si>
  <si>
    <t>EKIYKEF</t>
  </si>
  <si>
    <t>VIKNSLNPTWRSLDF</t>
  </si>
  <si>
    <t>FGIMPDRL</t>
  </si>
  <si>
    <t>FGIMPDRLDT</t>
  </si>
  <si>
    <t>GIMPDRLDT</t>
  </si>
  <si>
    <t>GIMPDRLDTSVSC</t>
  </si>
  <si>
    <t>FVVKIWGGKENIYQL</t>
  </si>
  <si>
    <t>VVKIWGGKENI</t>
  </si>
  <si>
    <t>VVKIWGGKENIYQL</t>
  </si>
  <si>
    <t>VVKIWGGKENIYQLL</t>
  </si>
  <si>
    <t>IEWKVCL</t>
  </si>
  <si>
    <t>DGLKYLGQQIHARNQN</t>
  </si>
  <si>
    <t>EIIFGLN</t>
  </si>
  <si>
    <t>IIFGLNDGY</t>
  </si>
  <si>
    <t>IIFGLNDGYYGAPFEHKGYSNA</t>
  </si>
  <si>
    <t>YGAPFEHKGYSNAQKTIL</t>
  </si>
  <si>
    <t>LQVDQNC</t>
  </si>
  <si>
    <t>VRNSYDVF</t>
  </si>
  <si>
    <t>SLLRLHRAQCA</t>
  </si>
  <si>
    <t>LRLHRAQCA</t>
  </si>
  <si>
    <t>AIKQTQVTVQ</t>
  </si>
  <si>
    <t>AIKQTQVTVQKIGKE</t>
  </si>
  <si>
    <t>IKQTQVTVQKIGKEIEEKLRL</t>
  </si>
  <si>
    <t>VQKIGKEIEE</t>
  </si>
  <si>
    <t>IEEKLRL</t>
  </si>
  <si>
    <t>KLRLTSTSNELKKKSEC</t>
  </si>
  <si>
    <t>QNELERQKKALGRE</t>
  </si>
  <si>
    <t>ERQKKALGRE</t>
  </si>
  <si>
    <t>ERQKKALGREVAL</t>
  </si>
  <si>
    <t>REVALLH</t>
  </si>
  <si>
    <t>VALLHKQQIAL</t>
  </si>
  <si>
    <t>LHKQQIAL</t>
  </si>
  <si>
    <t>LHKQQIALQDKGSAF</t>
  </si>
  <si>
    <t>HKQQIAL</t>
  </si>
  <si>
    <t>HKQQIALQDKGSAF</t>
  </si>
  <si>
    <t>QDKGSAF</t>
  </si>
  <si>
    <t>SAEHLKL</t>
  </si>
  <si>
    <t>HLKLQLQKESL</t>
  </si>
  <si>
    <t>QLQKESL</t>
  </si>
  <si>
    <t>LKTNAQL</t>
  </si>
  <si>
    <t>LTIRCRQL</t>
  </si>
  <si>
    <t>TIRCRQLLSEL</t>
  </si>
  <si>
    <t>RQLLSEL</t>
  </si>
  <si>
    <t>YIYPIDL</t>
  </si>
  <si>
    <t>VKLPNSED</t>
  </si>
  <si>
    <t>VKLPNSEDF</t>
  </si>
  <si>
    <t>VKLPNSEDFQAKDDGSIA</t>
  </si>
  <si>
    <t>FQAKDDGSIA</t>
  </si>
  <si>
    <t>VALGYTAHL</t>
  </si>
  <si>
    <t>VALGYTAHLVS</t>
  </si>
  <si>
    <t>ALGYTAHL</t>
  </si>
  <si>
    <t>FLQVPLRY</t>
  </si>
  <si>
    <t>TEKEREFPLYPKGGEKLQF</t>
  </si>
  <si>
    <t>VYLLNKNIAQL</t>
  </si>
  <si>
    <t>YLLNKNIAQL</t>
  </si>
  <si>
    <t>LLNKNIAQ</t>
  </si>
  <si>
    <t>LLNKNIAQL</t>
  </si>
  <si>
    <t>LNKNIAQL</t>
  </si>
  <si>
    <t>LRYQHGLGTPDL</t>
  </si>
  <si>
    <t>RYQHGLGTPDL</t>
  </si>
  <si>
    <t>RQTLPNL</t>
  </si>
  <si>
    <t>RQTLPNLKN</t>
  </si>
  <si>
    <t>RQTLPNLKNFMEHGLM</t>
  </si>
  <si>
    <t>PNLKNFMEHGLM</t>
  </si>
  <si>
    <t>KNFMEHGLM</t>
  </si>
  <si>
    <t>FMEHGLM</t>
  </si>
  <si>
    <t>VGFSGGIPSPDKGHRKRASSE</t>
  </si>
  <si>
    <t>PSPDKGHRKRASSE</t>
  </si>
  <si>
    <t>LAQPVTTVPSMGETERKITSL</t>
  </si>
  <si>
    <t>AQPVTTVPSMGETERKITSL</t>
  </si>
  <si>
    <t>DFSKENKKKGED</t>
  </si>
  <si>
    <t>DFSKENKKKGEDL</t>
  </si>
  <si>
    <t>PSEQAGSA</t>
  </si>
  <si>
    <t>SVQLPGEF</t>
  </si>
  <si>
    <t>VQLPGEF</t>
  </si>
  <si>
    <t>TVEQAEE</t>
  </si>
  <si>
    <t>EATGFASGDQLEA</t>
  </si>
  <si>
    <t>ASGDQLEA</t>
  </si>
  <si>
    <t>FNCIPVDSA</t>
  </si>
  <si>
    <t>NCIPVDSAV</t>
  </si>
  <si>
    <t>EEFSRRIYALNE</t>
  </si>
  <si>
    <t>Coverage</t>
  </si>
  <si>
    <t>Redundancy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</si>
</sst>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CD0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0022FF"/>
        <bgColor indexed="64"/>
      </patternFill>
    </fill>
  </fills>
  <borders count="2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10" fontId="0" fillId="0" borderId="0" xfId="0" applyNumberFormat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3" fillId="0" borderId="1" xfId="0" applyFont="1" applyBorder="1"/>
    <xf numFmtId="9" fontId="0" fillId="2" borderId="1" xfId="0" applyNumberFormat="1" applyFill="1" applyBorder="1"/>
    <xf numFmtId="9" fontId="0" fillId="3" borderId="1" xfId="0" applyNumberFormat="1" applyFill="1" applyBorder="1"/>
    <xf numFmtId="9" fontId="0" fillId="4" borderId="1" xfId="0" applyNumberFormat="1" applyFill="1" applyBorder="1"/>
    <xf numFmtId="9" fontId="0" fillId="5" borderId="1" xfId="0" applyNumberFormat="1" applyFill="1" applyBorder="1"/>
    <xf numFmtId="9" fontId="0" fillId="6" borderId="1" xfId="0" applyNumberFormat="1" applyFill="1" applyBorder="1"/>
    <xf numFmtId="9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 shrinkToFit="1"/>
    </xf>
    <xf numFmtId="164" fontId="0" fillId="0" borderId="1" xfId="0" applyNumberFormat="1" applyBorder="1" applyAlignment="1">
      <alignment horizontal="center"/>
    </xf>
    <xf numFmtId="2" fontId="0" fillId="0" borderId="1" xfId="0" applyNumberFormat="1" applyBorder="1"/>
    <xf numFmtId="164" fontId="0" fillId="0" borderId="1" xfId="0" applyNumberFormat="1" applyBorder="1"/>
    <xf numFmtId="0" fontId="2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9" fontId="0" fillId="0" borderId="0" xfId="0" applyNumberFormat="1" applyAlignment="1">
      <alignment horizontal="center"/>
    </xf>
  </cellXfs>
  <cellStyles count="1">
    <cellStyle name="Normal" xfId="0" builtinId="0"/>
  </cellStyles>
  <dxfs count="131">
    <dxf>
      <font>
        <color theme="1"/>
      </font>
      <fill>
        <patternFill>
          <bgColor rgb="FF0222FF"/>
        </patternFill>
      </fill>
    </dxf>
    <dxf>
      <font>
        <color theme="1"/>
      </font>
      <fill>
        <patternFill>
          <bgColor rgb="FF00FDFC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rgb="FFFFCC01"/>
        </patternFill>
      </fill>
    </dxf>
    <dxf>
      <font>
        <color theme="0"/>
      </font>
      <fill>
        <patternFill>
          <bgColor rgb="FFFE0100"/>
        </patternFill>
      </fill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ont>
        <color theme="1"/>
      </font>
      <fill>
        <patternFill>
          <bgColor rgb="FF0222FF"/>
        </patternFill>
      </fill>
    </dxf>
    <dxf>
      <font>
        <color theme="1"/>
      </font>
      <fill>
        <patternFill>
          <bgColor rgb="FF00FDFC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rgb="FFFFCC01"/>
        </patternFill>
      </fill>
    </dxf>
    <dxf>
      <font>
        <color theme="0"/>
      </font>
      <fill>
        <patternFill>
          <bgColor rgb="FFFE0100"/>
        </patternFill>
      </fill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solid">
          <fgColor indexed="64"/>
          <bgColor rgb="FFFF0000"/>
        </patternFill>
      </fill>
    </dxf>
    <dxf>
      <font>
        <color theme="0"/>
      </font>
      <fill>
        <patternFill patternType="solid">
          <fgColor indexed="64"/>
          <bgColor theme="4"/>
        </patternFill>
      </fill>
    </dxf>
    <dxf>
      <font>
        <color rgb="FFFFFFFF"/>
      </font>
      <fill>
        <patternFill patternType="solid">
          <fgColor rgb="FFFF0000"/>
          <bgColor rgb="FFFF0000"/>
        </patternFill>
      </fill>
    </dxf>
    <dxf>
      <fill>
        <patternFill patternType="solid">
          <fgColor rgb="FFFFCC00"/>
          <bgColor rgb="FFFFCC00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00FFFF"/>
          <bgColor rgb="FF00FFFF"/>
        </patternFill>
      </fill>
    </dxf>
    <dxf>
      <font>
        <color rgb="FFFFFFFF"/>
      </font>
      <fill>
        <patternFill patternType="solid">
          <fgColor rgb="FF0000FF"/>
          <bgColor rgb="FF0000FF"/>
        </patternFill>
      </fill>
    </dxf>
    <dxf>
      <font>
        <color rgb="FFFFFFFF"/>
      </font>
      <fill>
        <patternFill patternType="solid">
          <fgColor rgb="FFFF0000"/>
          <bgColor rgb="FFFF0000"/>
        </patternFill>
      </fill>
    </dxf>
    <dxf>
      <fill>
        <patternFill patternType="solid">
          <fgColor rgb="FFFFCC00"/>
          <bgColor rgb="FFFFCC00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00FFFF"/>
          <bgColor rgb="FF00FFFF"/>
        </patternFill>
      </fill>
    </dxf>
    <dxf>
      <font>
        <color rgb="FFFFFFFF"/>
      </font>
      <fill>
        <patternFill patternType="solid">
          <fgColor rgb="FF0000FF"/>
          <bgColor rgb="FF0000FF"/>
        </patternFill>
      </fill>
    </dxf>
    <dxf>
      <font>
        <color rgb="FF000000"/>
      </font>
    </dxf>
    <dxf>
      <font>
        <color rgb="FFFFFFFF"/>
      </font>
    </dxf>
    <dxf>
      <font>
        <color rgb="FF000000"/>
      </font>
    </dxf>
    <dxf>
      <font>
        <color rgb="FFFFFFFF"/>
      </font>
    </dxf>
    <dxf>
      <font>
        <color theme="1"/>
      </font>
      <fill>
        <patternFill>
          <bgColor rgb="FF0222FF"/>
        </patternFill>
      </fill>
    </dxf>
    <dxf>
      <font>
        <color theme="1"/>
      </font>
      <fill>
        <patternFill>
          <bgColor rgb="FF00FDFC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rgb="FFFFCC01"/>
        </patternFill>
      </fill>
    </dxf>
    <dxf>
      <font>
        <color theme="0"/>
      </font>
      <fill>
        <patternFill>
          <bgColor rgb="FFFE0100"/>
        </patternFill>
      </fill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ont>
        <color theme="1"/>
      </font>
      <fill>
        <patternFill>
          <bgColor rgb="FF0222FF"/>
        </patternFill>
      </fill>
    </dxf>
    <dxf>
      <font>
        <color theme="1"/>
      </font>
      <fill>
        <patternFill>
          <bgColor rgb="FF00FDFC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rgb="FFFFCC01"/>
        </patternFill>
      </fill>
    </dxf>
    <dxf>
      <font>
        <color theme="0"/>
      </font>
      <fill>
        <patternFill>
          <bgColor rgb="FFFE0100"/>
        </patternFill>
      </fill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00FFFF"/>
          <bgColor rgb="FF00FFFF"/>
        </patternFill>
      </fill>
    </dxf>
    <dxf>
      <font>
        <color rgb="FFFFFFFF"/>
      </font>
      <fill>
        <patternFill patternType="solid">
          <fgColor rgb="FF0000FF"/>
          <bgColor rgb="FF0000FF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solid">
          <fgColor indexed="64"/>
          <bgColor rgb="FFFF0000"/>
        </patternFill>
      </fill>
    </dxf>
    <dxf>
      <font>
        <color theme="0"/>
      </font>
      <fill>
        <patternFill patternType="solid">
          <fgColor indexed="64"/>
          <bgColor theme="4"/>
        </patternFill>
      </fill>
    </dxf>
    <dxf>
      <font>
        <color rgb="FFFFFFFF"/>
      </font>
      <fill>
        <patternFill patternType="solid">
          <fgColor rgb="FFFF0000"/>
          <bgColor rgb="FFFF0000"/>
        </patternFill>
      </fill>
    </dxf>
    <dxf>
      <fill>
        <patternFill patternType="solid">
          <fgColor rgb="FFFFCC00"/>
          <bgColor rgb="FFFFCC00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00FFFF"/>
          <bgColor rgb="FF00FFFF"/>
        </patternFill>
      </fill>
    </dxf>
    <dxf>
      <font>
        <color rgb="FFFFFFFF"/>
      </font>
      <fill>
        <patternFill patternType="solid">
          <fgColor rgb="FF0000FF"/>
          <bgColor rgb="FF0000FF"/>
        </patternFill>
      </fill>
    </dxf>
    <dxf>
      <font>
        <color rgb="FFFFFFFF"/>
      </font>
      <fill>
        <patternFill patternType="solid">
          <fgColor rgb="FFFF0000"/>
          <bgColor rgb="FFFF0000"/>
        </patternFill>
      </fill>
    </dxf>
    <dxf>
      <fill>
        <patternFill patternType="solid">
          <fgColor rgb="FFFFCC00"/>
          <bgColor rgb="FFFFCC00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00FFFF"/>
          <bgColor rgb="FF00FFFF"/>
        </patternFill>
      </fill>
    </dxf>
    <dxf>
      <font>
        <color rgb="FFFFFFFF"/>
      </font>
      <fill>
        <patternFill patternType="solid">
          <fgColor rgb="FF0000FF"/>
          <bgColor rgb="FF0000FF"/>
        </patternFill>
      </fill>
    </dxf>
    <dxf>
      <font>
        <color rgb="FFFFFFFF"/>
      </font>
      <fill>
        <patternFill patternType="solid">
          <fgColor rgb="FFFF0000"/>
          <bgColor rgb="FFFF0000"/>
        </patternFill>
      </fill>
    </dxf>
    <dxf>
      <fill>
        <patternFill patternType="solid">
          <fgColor rgb="FFFFCC00"/>
          <bgColor rgb="FFFFCC00"/>
        </patternFill>
      </fill>
    </dxf>
    <dxf>
      <font>
        <color rgb="FF000000"/>
      </font>
    </dxf>
    <dxf>
      <font>
        <color rgb="FFFFFFFF"/>
      </font>
    </dxf>
    <dxf>
      <font>
        <color rgb="FF000000"/>
      </font>
    </dxf>
    <dxf>
      <font>
        <color rgb="FFFFFFFF"/>
      </font>
    </dxf>
    <dxf>
      <font>
        <color theme="1"/>
      </font>
      <fill>
        <patternFill>
          <bgColor rgb="FF0222FF"/>
        </patternFill>
      </fill>
    </dxf>
    <dxf>
      <font>
        <color theme="1"/>
      </font>
      <fill>
        <patternFill>
          <bgColor rgb="FF00FDFC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rgb="FFFFCC01"/>
        </patternFill>
      </fill>
    </dxf>
    <dxf>
      <font>
        <color theme="0"/>
      </font>
      <fill>
        <patternFill>
          <bgColor rgb="FFFE0100"/>
        </patternFill>
      </fill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ont>
        <color theme="1"/>
      </font>
      <fill>
        <patternFill>
          <bgColor rgb="FF0222FF"/>
        </patternFill>
      </fill>
    </dxf>
    <dxf>
      <font>
        <color theme="1"/>
      </font>
      <fill>
        <patternFill>
          <bgColor rgb="FF00FDFC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rgb="FFFFCC01"/>
        </patternFill>
      </fill>
    </dxf>
    <dxf>
      <font>
        <color theme="0"/>
      </font>
      <fill>
        <patternFill>
          <bgColor rgb="FFFE0100"/>
        </patternFill>
      </fill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solid">
          <fgColor indexed="64"/>
          <bgColor rgb="FFFF0000"/>
        </patternFill>
      </fill>
    </dxf>
    <dxf>
      <font>
        <color theme="0"/>
      </font>
      <fill>
        <patternFill patternType="solid">
          <fgColor indexed="64"/>
          <bgColor theme="4"/>
        </patternFill>
      </fill>
    </dxf>
    <dxf>
      <font>
        <color rgb="FFFFFFFF"/>
      </font>
      <fill>
        <patternFill patternType="solid">
          <fgColor rgb="FFFF0000"/>
          <bgColor rgb="FFFF0000"/>
        </patternFill>
      </fill>
    </dxf>
    <dxf>
      <fill>
        <patternFill patternType="solid">
          <fgColor rgb="FFFFCC00"/>
          <bgColor rgb="FFFFCC00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00FFFF"/>
          <bgColor rgb="FF00FFFF"/>
        </patternFill>
      </fill>
    </dxf>
    <dxf>
      <font>
        <color rgb="FFFFFFFF"/>
      </font>
      <fill>
        <patternFill patternType="solid">
          <fgColor rgb="FF0000FF"/>
          <bgColor rgb="FF0000FF"/>
        </patternFill>
      </fill>
    </dxf>
    <dxf>
      <font>
        <color rgb="FFFFFFFF"/>
      </font>
      <fill>
        <patternFill patternType="solid">
          <fgColor rgb="FFFF0000"/>
          <bgColor rgb="FFFF0000"/>
        </patternFill>
      </fill>
    </dxf>
    <dxf>
      <fill>
        <patternFill patternType="solid">
          <fgColor rgb="FFFFCC00"/>
          <bgColor rgb="FFFFCC00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00FFFF"/>
          <bgColor rgb="FF00FFFF"/>
        </patternFill>
      </fill>
    </dxf>
    <dxf>
      <font>
        <color rgb="FFFFFFFF"/>
      </font>
      <fill>
        <patternFill patternType="solid">
          <fgColor rgb="FF0000FF"/>
          <bgColor rgb="FF0000FF"/>
        </patternFill>
      </fill>
    </dxf>
    <dxf>
      <font>
        <color rgb="FF000000"/>
      </font>
    </dxf>
    <dxf>
      <font>
        <color rgb="FFFFFFFF"/>
      </font>
    </dxf>
    <dxf>
      <font>
        <color theme="1"/>
      </font>
      <fill>
        <patternFill>
          <bgColor rgb="FF0222FF"/>
        </patternFill>
      </fill>
    </dxf>
    <dxf>
      <font>
        <color theme="1"/>
      </font>
      <fill>
        <patternFill>
          <bgColor rgb="FF00FDFC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rgb="FFFFCC01"/>
        </patternFill>
      </fill>
    </dxf>
    <dxf>
      <font>
        <color theme="0"/>
      </font>
      <fill>
        <patternFill>
          <bgColor rgb="FFFE0100"/>
        </patternFill>
      </fill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ont>
        <color theme="1"/>
      </font>
      <fill>
        <patternFill>
          <bgColor rgb="FF0222FF"/>
        </patternFill>
      </fill>
    </dxf>
    <dxf>
      <font>
        <color theme="1"/>
      </font>
      <fill>
        <patternFill>
          <bgColor rgb="FF00FDFC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rgb="FFFFCC01"/>
        </patternFill>
      </fill>
    </dxf>
    <dxf>
      <font>
        <color theme="0"/>
      </font>
      <fill>
        <patternFill>
          <bgColor rgb="FFFE0100"/>
        </patternFill>
      </fill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solid">
          <fgColor indexed="64"/>
          <bgColor rgb="FFFF0000"/>
        </patternFill>
      </fill>
    </dxf>
    <dxf>
      <font>
        <color theme="0"/>
      </font>
      <fill>
        <patternFill patternType="solid">
          <fgColor indexed="64"/>
          <bgColor theme="4"/>
        </patternFill>
      </fill>
    </dxf>
    <dxf>
      <font>
        <color rgb="FFFFFFFF"/>
      </font>
      <fill>
        <patternFill patternType="solid">
          <fgColor rgb="FFFF0000"/>
          <bgColor rgb="FFFF0000"/>
        </patternFill>
      </fill>
    </dxf>
    <dxf>
      <fill>
        <patternFill patternType="solid">
          <fgColor rgb="FFFFCC00"/>
          <bgColor rgb="FFFFCC00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00FFFF"/>
          <bgColor rgb="FF00FFFF"/>
        </patternFill>
      </fill>
    </dxf>
    <dxf>
      <font>
        <color rgb="FFFFFFFF"/>
      </font>
      <fill>
        <patternFill patternType="solid">
          <fgColor rgb="FF0000FF"/>
          <bgColor rgb="FF0000FF"/>
        </patternFill>
      </fill>
    </dxf>
    <dxf>
      <font>
        <color rgb="FFFFFFFF"/>
      </font>
      <fill>
        <patternFill patternType="solid">
          <fgColor rgb="FFFF0000"/>
          <bgColor rgb="FFFF0000"/>
        </patternFill>
      </fill>
    </dxf>
    <dxf>
      <fill>
        <patternFill patternType="solid">
          <fgColor rgb="FFFFCC00"/>
          <bgColor rgb="FFFFCC00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00FFFF"/>
          <bgColor rgb="FF00FFFF"/>
        </patternFill>
      </fill>
    </dxf>
    <dxf>
      <font>
        <color rgb="FFFFFFFF"/>
      </font>
      <fill>
        <patternFill patternType="solid">
          <fgColor rgb="FF0000FF"/>
          <bgColor rgb="FF0000FF"/>
        </patternFill>
      </fill>
    </dxf>
    <dxf>
      <font>
        <color rgb="FF000000"/>
      </font>
    </dxf>
    <dxf>
      <font>
        <color rgb="FFFFFFFF"/>
      </font>
    </dxf>
    <dxf>
      <font>
        <color rgb="FF000000"/>
      </font>
    </dxf>
    <dxf>
      <font>
        <color rgb="FFFFFFFF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8D07F-B983-F44D-821D-9912946F5EDB}">
  <dimension ref="A1:K21"/>
  <sheetViews>
    <sheetView tabSelected="1" topLeftCell="A6" workbookViewId="0">
      <selection activeCell="K22" sqref="A1:XFD1048576"/>
    </sheetView>
  </sheetViews>
  <sheetFormatPr baseColWidth="10" defaultRowHeight="16" x14ac:dyDescent="0.2"/>
  <cols>
    <col min="1" max="16384" width="10.83203125" style="1"/>
  </cols>
  <sheetData>
    <row r="1" spans="1:11" x14ac:dyDescent="0.2">
      <c r="A1" s="18" t="s">
        <v>17</v>
      </c>
    </row>
    <row r="2" spans="1:11" x14ac:dyDescent="0.2">
      <c r="A2" s="1" t="s">
        <v>0</v>
      </c>
    </row>
    <row r="3" spans="1:11" x14ac:dyDescent="0.2">
      <c r="A3" s="1" t="s">
        <v>1</v>
      </c>
      <c r="B3" s="1">
        <f>SUM(B13+E13+H13+K13)</f>
        <v>378</v>
      </c>
    </row>
    <row r="4" spans="1:11" x14ac:dyDescent="0.2">
      <c r="A4" s="1" t="s">
        <v>2</v>
      </c>
      <c r="B4" s="2">
        <f>AVERAGE(B14,D14,H14,K14)</f>
        <v>1.4052808212655921E-2</v>
      </c>
    </row>
    <row r="5" spans="1:11" x14ac:dyDescent="0.2">
      <c r="A5" s="1" t="s">
        <v>3</v>
      </c>
      <c r="B5" s="1" t="s">
        <v>4</v>
      </c>
    </row>
    <row r="6" spans="1:11" x14ac:dyDescent="0.2">
      <c r="A6" s="1" t="s">
        <v>5</v>
      </c>
      <c r="B6" s="1" t="s">
        <v>6</v>
      </c>
    </row>
    <row r="7" spans="1:11" x14ac:dyDescent="0.2">
      <c r="A7" s="1" t="s">
        <v>7</v>
      </c>
      <c r="B7" s="2">
        <f>AVERAGE(B17,D17, H17,K17)</f>
        <v>1.7143092955323628E-2</v>
      </c>
    </row>
    <row r="8" spans="1:11" x14ac:dyDescent="0.2">
      <c r="A8" s="1" t="s">
        <v>8</v>
      </c>
      <c r="B8" s="1">
        <v>3</v>
      </c>
    </row>
    <row r="9" spans="1:11" x14ac:dyDescent="0.2">
      <c r="A9" s="1" t="s">
        <v>9</v>
      </c>
      <c r="B9" s="2">
        <f>AVERAGE(B20, E20, H20, K20)</f>
        <v>0.69824999999999993</v>
      </c>
    </row>
    <row r="10" spans="1:11" x14ac:dyDescent="0.2">
      <c r="A10" s="1" t="s">
        <v>10</v>
      </c>
      <c r="B10" s="1">
        <f>AVERAGE(B21,E21,H21,K21)</f>
        <v>1.6850000000000001</v>
      </c>
    </row>
    <row r="12" spans="1:11" x14ac:dyDescent="0.2">
      <c r="A12" s="19" t="s">
        <v>11</v>
      </c>
      <c r="B12" s="1" t="s">
        <v>12</v>
      </c>
      <c r="D12" s="1" t="s">
        <v>11</v>
      </c>
      <c r="E12" s="1" t="s">
        <v>13</v>
      </c>
      <c r="G12" s="1" t="s">
        <v>11</v>
      </c>
      <c r="H12" s="1" t="s">
        <v>14</v>
      </c>
      <c r="J12" s="1" t="s">
        <v>11</v>
      </c>
      <c r="K12" s="1" t="s">
        <v>322</v>
      </c>
    </row>
    <row r="13" spans="1:11" x14ac:dyDescent="0.2">
      <c r="A13" s="19" t="s">
        <v>1</v>
      </c>
      <c r="B13" s="1">
        <v>77</v>
      </c>
      <c r="D13" s="1" t="s">
        <v>1</v>
      </c>
      <c r="E13" s="1">
        <v>178</v>
      </c>
      <c r="G13" s="1" t="s">
        <v>1</v>
      </c>
      <c r="H13" s="1">
        <v>39</v>
      </c>
      <c r="J13" s="1" t="s">
        <v>1</v>
      </c>
      <c r="K13" s="1">
        <v>84</v>
      </c>
    </row>
    <row r="14" spans="1:11" x14ac:dyDescent="0.2">
      <c r="A14" s="19" t="s">
        <v>2</v>
      </c>
      <c r="B14" s="2">
        <v>1.4526998474896084E-2</v>
      </c>
      <c r="D14" s="1" t="s">
        <v>2</v>
      </c>
      <c r="E14" s="2">
        <v>1.5232244517044576E-2</v>
      </c>
      <c r="G14" s="1" t="s">
        <v>2</v>
      </c>
      <c r="H14" s="2">
        <v>1.2800000000000001E-2</v>
      </c>
      <c r="J14" s="1" t="s">
        <v>2</v>
      </c>
      <c r="K14" s="2">
        <v>1.4831426163071678E-2</v>
      </c>
    </row>
    <row r="15" spans="1:11" x14ac:dyDescent="0.2">
      <c r="A15" s="19" t="s">
        <v>3</v>
      </c>
      <c r="B15" s="1" t="s">
        <v>15</v>
      </c>
      <c r="D15" s="1" t="s">
        <v>3</v>
      </c>
      <c r="E15" s="1" t="s">
        <v>15</v>
      </c>
      <c r="G15" s="1" t="s">
        <v>3</v>
      </c>
      <c r="H15" s="1" t="s">
        <v>15</v>
      </c>
      <c r="J15" s="1" t="s">
        <v>3</v>
      </c>
      <c r="K15" s="1" t="s">
        <v>15</v>
      </c>
    </row>
    <row r="16" spans="1:11" x14ac:dyDescent="0.2">
      <c r="A16" s="19" t="s">
        <v>5</v>
      </c>
      <c r="B16" s="1" t="s">
        <v>6</v>
      </c>
      <c r="D16" s="1" t="s">
        <v>5</v>
      </c>
      <c r="E16" s="1" t="s">
        <v>6</v>
      </c>
      <c r="G16" s="1" t="s">
        <v>5</v>
      </c>
      <c r="H16" s="1" t="s">
        <v>6</v>
      </c>
      <c r="J16" s="1" t="s">
        <v>5</v>
      </c>
      <c r="K16" s="1" t="s">
        <v>6</v>
      </c>
    </row>
    <row r="17" spans="1:11" x14ac:dyDescent="0.2">
      <c r="A17" s="19" t="s">
        <v>7</v>
      </c>
      <c r="B17" s="2">
        <v>1.6750820101374093E-2</v>
      </c>
      <c r="D17" s="1" t="s">
        <v>7</v>
      </c>
      <c r="E17" s="2">
        <v>1.9503549340672232E-2</v>
      </c>
      <c r="G17" s="1" t="s">
        <v>7</v>
      </c>
      <c r="H17" s="2">
        <v>1.3272817056086213E-2</v>
      </c>
      <c r="J17" s="1" t="s">
        <v>7</v>
      </c>
      <c r="K17" s="2">
        <v>2.1405641708510583E-2</v>
      </c>
    </row>
    <row r="18" spans="1:11" x14ac:dyDescent="0.2">
      <c r="A18" s="19" t="s">
        <v>8</v>
      </c>
      <c r="B18" s="1">
        <v>3</v>
      </c>
      <c r="D18" s="1" t="s">
        <v>8</v>
      </c>
      <c r="E18" s="1">
        <v>3</v>
      </c>
      <c r="G18" s="1" t="s">
        <v>8</v>
      </c>
      <c r="H18" s="1">
        <v>3</v>
      </c>
      <c r="J18" s="1" t="s">
        <v>8</v>
      </c>
      <c r="K18" s="1">
        <v>3</v>
      </c>
    </row>
    <row r="19" spans="1:11" x14ac:dyDescent="0.2">
      <c r="A19" s="19" t="s">
        <v>16</v>
      </c>
      <c r="B19" s="1">
        <v>4</v>
      </c>
      <c r="D19" s="1" t="s">
        <v>16</v>
      </c>
      <c r="E19" s="1">
        <v>7</v>
      </c>
      <c r="G19" s="1" t="s">
        <v>16</v>
      </c>
      <c r="H19" s="1">
        <v>1</v>
      </c>
      <c r="J19" s="1" t="s">
        <v>16</v>
      </c>
      <c r="K19" s="1">
        <v>5</v>
      </c>
    </row>
    <row r="20" spans="1:11" x14ac:dyDescent="0.2">
      <c r="A20" s="19" t="s">
        <v>781</v>
      </c>
      <c r="B20" s="2">
        <v>0.69699999999999995</v>
      </c>
      <c r="D20" s="19" t="s">
        <v>781</v>
      </c>
      <c r="E20" s="2">
        <v>0.74299999999999999</v>
      </c>
      <c r="G20" s="19" t="s">
        <v>781</v>
      </c>
      <c r="H20" s="20">
        <v>0.71099999999999997</v>
      </c>
      <c r="J20" s="19" t="s">
        <v>781</v>
      </c>
      <c r="K20" s="2">
        <v>0.64200000000000002</v>
      </c>
    </row>
    <row r="21" spans="1:11" x14ac:dyDescent="0.2">
      <c r="A21" s="19" t="s">
        <v>782</v>
      </c>
      <c r="B21" s="1">
        <v>1.49</v>
      </c>
      <c r="D21" s="19" t="s">
        <v>782</v>
      </c>
      <c r="E21" s="1">
        <v>1.8</v>
      </c>
      <c r="G21" s="19" t="s">
        <v>782</v>
      </c>
      <c r="H21" s="1">
        <v>1.49</v>
      </c>
      <c r="J21" s="19" t="s">
        <v>782</v>
      </c>
      <c r="K21" s="1">
        <v>1.96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1A4AA-EB84-6F4A-99E9-39FC7525285A}">
  <dimension ref="A1:AY169"/>
  <sheetViews>
    <sheetView topLeftCell="A60" workbookViewId="0">
      <selection activeCell="L28" sqref="L27:L28"/>
    </sheetView>
  </sheetViews>
  <sheetFormatPr baseColWidth="10" defaultColWidth="8.83203125" defaultRowHeight="16" x14ac:dyDescent="0.2"/>
  <cols>
    <col min="1" max="23" width="8.83203125" style="3"/>
    <col min="24" max="34" width="0" style="3" hidden="1" customWidth="1"/>
    <col min="35" max="16384" width="8.83203125" style="3"/>
  </cols>
  <sheetData>
    <row r="1" spans="1:51" x14ac:dyDescent="0.2">
      <c r="E1" s="3" t="s">
        <v>18</v>
      </c>
      <c r="H1" s="4" t="s">
        <v>19</v>
      </c>
      <c r="J1" s="3" t="s">
        <v>20</v>
      </c>
      <c r="K1" s="3">
        <f>AVERAGE(AA8:AH84)</f>
        <v>1.4526998474896084E-2</v>
      </c>
      <c r="W1" s="5" t="s">
        <v>21</v>
      </c>
      <c r="X1" s="5"/>
      <c r="Y1" s="5"/>
      <c r="Z1" s="5"/>
      <c r="AA1" s="5"/>
      <c r="AB1" s="5"/>
      <c r="AC1" s="5"/>
      <c r="AD1" s="5"/>
      <c r="AE1" s="5"/>
      <c r="AF1" s="5"/>
      <c r="AG1" s="5"/>
      <c r="AI1" s="5" t="s">
        <v>22</v>
      </c>
      <c r="AJ1" s="3" t="s">
        <v>23</v>
      </c>
      <c r="AL1" s="3">
        <v>0.5</v>
      </c>
    </row>
    <row r="2" spans="1:51" x14ac:dyDescent="0.2">
      <c r="A2" s="3" t="s">
        <v>24</v>
      </c>
      <c r="E2" s="3" t="s">
        <v>25</v>
      </c>
      <c r="H2" s="4" t="s">
        <v>26</v>
      </c>
      <c r="K2" s="3">
        <f>AVERAGE(R8:U84)</f>
        <v>1.6750820101374093E-2</v>
      </c>
      <c r="AJ2" s="3" t="s">
        <v>27</v>
      </c>
      <c r="AL2" s="3">
        <v>0.02</v>
      </c>
    </row>
    <row r="3" spans="1:51" x14ac:dyDescent="0.2">
      <c r="A3" s="3">
        <v>0.1</v>
      </c>
      <c r="B3" s="3">
        <v>0.35</v>
      </c>
      <c r="C3" s="3">
        <v>0.7</v>
      </c>
      <c r="E3" s="3" t="s">
        <v>28</v>
      </c>
      <c r="H3" s="4" t="s">
        <v>12</v>
      </c>
      <c r="P3" s="6">
        <v>-0.1</v>
      </c>
      <c r="Q3" s="7">
        <v>-0.05</v>
      </c>
      <c r="R3" s="8">
        <v>-0.03</v>
      </c>
      <c r="S3" s="8">
        <v>0.03</v>
      </c>
      <c r="T3" s="9">
        <v>0.05</v>
      </c>
      <c r="U3" s="10">
        <v>0.1</v>
      </c>
      <c r="AJ3" s="3" t="s">
        <v>29</v>
      </c>
      <c r="AL3" s="3">
        <v>2.7759999999999998</v>
      </c>
    </row>
    <row r="4" spans="1:51" x14ac:dyDescent="0.2">
      <c r="E4" s="3" t="s">
        <v>30</v>
      </c>
      <c r="H4" s="4" t="s">
        <v>31</v>
      </c>
    </row>
    <row r="5" spans="1:51" x14ac:dyDescent="0.2">
      <c r="AA5" s="3" t="s">
        <v>32</v>
      </c>
      <c r="AE5" s="3" t="s">
        <v>32</v>
      </c>
    </row>
    <row r="6" spans="1:51" x14ac:dyDescent="0.2">
      <c r="C6" s="3" t="s">
        <v>33</v>
      </c>
      <c r="E6" s="4">
        <v>0.7</v>
      </c>
      <c r="G6" s="3" t="s">
        <v>34</v>
      </c>
      <c r="H6" s="3" t="s">
        <v>35</v>
      </c>
      <c r="L6" s="3" t="s">
        <v>36</v>
      </c>
      <c r="M6" s="3" t="s">
        <v>37</v>
      </c>
      <c r="R6" s="3" t="s">
        <v>38</v>
      </c>
      <c r="AA6" s="3" t="s">
        <v>39</v>
      </c>
      <c r="AB6" s="3" t="s">
        <v>35</v>
      </c>
      <c r="AE6" s="3" t="s">
        <v>40</v>
      </c>
      <c r="AF6" s="3" t="s">
        <v>37</v>
      </c>
      <c r="AJ6" s="3" t="s">
        <v>41</v>
      </c>
      <c r="AO6" s="3" t="s">
        <v>42</v>
      </c>
      <c r="AP6" s="3" t="s">
        <v>43</v>
      </c>
      <c r="AT6" s="3" t="s">
        <v>44</v>
      </c>
    </row>
    <row r="7" spans="1:51" x14ac:dyDescent="0.2">
      <c r="A7" s="4" t="s">
        <v>45</v>
      </c>
      <c r="B7" s="4" t="s">
        <v>46</v>
      </c>
      <c r="C7" s="4" t="s">
        <v>47</v>
      </c>
      <c r="D7" s="4" t="s">
        <v>48</v>
      </c>
      <c r="E7" s="4" t="s">
        <v>49</v>
      </c>
      <c r="F7" s="4" t="s">
        <v>50</v>
      </c>
      <c r="G7" s="4">
        <v>0.05</v>
      </c>
      <c r="H7" s="4">
        <v>0.5</v>
      </c>
      <c r="I7" s="4">
        <v>5</v>
      </c>
      <c r="J7" s="4">
        <v>50.000003999999997</v>
      </c>
      <c r="L7" s="4">
        <v>0.05</v>
      </c>
      <c r="M7" s="4">
        <v>0.5</v>
      </c>
      <c r="N7" s="4">
        <v>5</v>
      </c>
      <c r="O7" s="4">
        <v>50.000003999999997</v>
      </c>
      <c r="P7" s="4" t="s">
        <v>45</v>
      </c>
      <c r="Q7" s="4" t="s">
        <v>46</v>
      </c>
      <c r="R7" s="4">
        <v>0.05</v>
      </c>
      <c r="S7" s="4">
        <v>0.5</v>
      </c>
      <c r="T7" s="4">
        <v>5</v>
      </c>
      <c r="U7" s="4">
        <v>50.000003999999997</v>
      </c>
      <c r="V7" s="4"/>
      <c r="W7" s="3" t="s">
        <v>51</v>
      </c>
      <c r="Y7" s="4" t="s">
        <v>45</v>
      </c>
      <c r="Z7" s="4" t="s">
        <v>46</v>
      </c>
      <c r="AA7" s="4">
        <v>0.05</v>
      </c>
      <c r="AB7" s="4">
        <v>0.5</v>
      </c>
      <c r="AC7" s="4">
        <v>5</v>
      </c>
      <c r="AD7" s="4">
        <v>50.000003999999997</v>
      </c>
      <c r="AE7" s="4">
        <v>0.05</v>
      </c>
      <c r="AF7" s="4">
        <v>0.5</v>
      </c>
      <c r="AG7" s="4">
        <v>5</v>
      </c>
      <c r="AH7" s="4">
        <v>50.000003999999997</v>
      </c>
      <c r="AJ7" s="4">
        <v>0.05</v>
      </c>
      <c r="AK7" s="4">
        <v>0.5</v>
      </c>
      <c r="AL7" s="4">
        <v>5</v>
      </c>
      <c r="AM7" s="4">
        <v>50.000003999999997</v>
      </c>
      <c r="AO7" s="4">
        <v>0.05</v>
      </c>
      <c r="AP7" s="4">
        <v>0.5</v>
      </c>
      <c r="AQ7" s="4">
        <v>5</v>
      </c>
      <c r="AR7" s="4">
        <v>50.000003999999997</v>
      </c>
      <c r="AT7" s="4">
        <v>0.05</v>
      </c>
      <c r="AU7" s="4">
        <v>0.5</v>
      </c>
      <c r="AV7" s="4">
        <v>5</v>
      </c>
      <c r="AW7" s="4">
        <v>50.000003999999997</v>
      </c>
      <c r="AX7" s="4" t="s">
        <v>45</v>
      </c>
      <c r="AY7" s="4" t="s">
        <v>46</v>
      </c>
    </row>
    <row r="8" spans="1:51" x14ac:dyDescent="0.2">
      <c r="A8" s="4">
        <v>8</v>
      </c>
      <c r="B8" s="4">
        <v>15</v>
      </c>
      <c r="D8" s="3">
        <v>1013.4397</v>
      </c>
      <c r="E8" s="4">
        <v>7</v>
      </c>
      <c r="F8" s="3" t="s">
        <v>52</v>
      </c>
      <c r="G8" s="11">
        <v>2.9299795918367347E-2</v>
      </c>
      <c r="H8" s="11">
        <v>5.8080816326530622E-2</v>
      </c>
      <c r="I8" s="11">
        <v>0.14893734693877553</v>
      </c>
      <c r="J8" s="11">
        <v>0.20696469387755101</v>
      </c>
      <c r="L8" s="11">
        <v>3.3176734693877552E-2</v>
      </c>
      <c r="M8" s="11">
        <v>6.5633673469387754E-2</v>
      </c>
      <c r="N8" s="11">
        <v>0.14325204081632653</v>
      </c>
      <c r="O8" s="11">
        <v>0.21945714285714288</v>
      </c>
      <c r="P8" s="4">
        <v>8</v>
      </c>
      <c r="Q8" s="4">
        <v>15</v>
      </c>
      <c r="R8" s="12">
        <v>-3.8769387755102011E-3</v>
      </c>
      <c r="S8" s="12">
        <v>-7.5528571428571346E-3</v>
      </c>
      <c r="T8" s="12">
        <v>5.6853061224489904E-3</v>
      </c>
      <c r="U8" s="12">
        <v>-1.2492448979591831E-2</v>
      </c>
      <c r="V8" s="13"/>
      <c r="W8" s="12">
        <f>AVERAGE(R8:U8)</f>
        <v>-4.5592346938775445E-3</v>
      </c>
      <c r="X8" s="13"/>
      <c r="Y8" s="4">
        <v>8</v>
      </c>
      <c r="Z8" s="4">
        <v>15</v>
      </c>
      <c r="AA8" s="11">
        <v>1.7667346938775509E-2</v>
      </c>
      <c r="AB8" s="11">
        <v>2.3852040816326536E-2</v>
      </c>
      <c r="AC8" s="11">
        <v>1.9950408163265307E-2</v>
      </c>
      <c r="AD8" s="11">
        <v>1.9039591836734697E-2</v>
      </c>
      <c r="AE8" s="11">
        <v>1.735938775510204E-2</v>
      </c>
      <c r="AF8" s="11">
        <v>1.9099387755102042E-2</v>
      </c>
      <c r="AG8" s="11">
        <v>2.7438979591836731E-2</v>
      </c>
      <c r="AH8" s="11">
        <v>2.3788367346938774E-2</v>
      </c>
      <c r="AJ8" s="14">
        <f>R8*$E8</f>
        <v>-2.7138571428571408E-2</v>
      </c>
      <c r="AK8" s="14">
        <f t="shared" ref="AK8:AM23" si="0">S8*$E8</f>
        <v>-5.2869999999999945E-2</v>
      </c>
      <c r="AL8" s="14">
        <f t="shared" si="0"/>
        <v>3.9797142857142934E-2</v>
      </c>
      <c r="AM8" s="14">
        <f t="shared" si="0"/>
        <v>-8.7447142857142821E-2</v>
      </c>
      <c r="AO8" s="14">
        <f>((G8-L8)/(SQRT(((AA8^2)/3)+((AE8^2/3)))))</f>
        <v>-0.27111161863533489</v>
      </c>
      <c r="AP8" s="14">
        <f t="shared" ref="AP8:AR23" si="1">((H8-M8)/(SQRT(((AB8^2)/3)+((AF8^2/3)))))</f>
        <v>-0.42812118131739585</v>
      </c>
      <c r="AQ8" s="14">
        <f t="shared" si="1"/>
        <v>0.29026361152721758</v>
      </c>
      <c r="AR8" s="14">
        <f t="shared" si="1"/>
        <v>-0.71013743174961796</v>
      </c>
      <c r="AT8" s="14">
        <f>IF(ABS(R8)&gt;$AL$2,1,0)+IF(ABS(AJ8)&gt;$AL$1,1,0)+IF(ABS(AO8)&gt;$AL$3,1,0)</f>
        <v>0</v>
      </c>
      <c r="AU8" s="14">
        <f t="shared" ref="AU8:AW23" si="2">IF(ABS(S8)&gt;$AL$2,1,0)+IF(ABS(AK8)&gt;$AL$1,1,0)+IF(ABS(AP8)&gt;$AL$3,1,0)</f>
        <v>0</v>
      </c>
      <c r="AV8" s="14">
        <f t="shared" si="2"/>
        <v>0</v>
      </c>
      <c r="AW8" s="14">
        <f t="shared" si="2"/>
        <v>0</v>
      </c>
      <c r="AX8" s="4">
        <v>8</v>
      </c>
      <c r="AY8" s="4">
        <v>15</v>
      </c>
    </row>
    <row r="9" spans="1:51" x14ac:dyDescent="0.2">
      <c r="A9" s="4">
        <v>15</v>
      </c>
      <c r="B9" s="4">
        <v>21</v>
      </c>
      <c r="D9" s="3">
        <v>814.46690000000001</v>
      </c>
      <c r="E9" s="4">
        <v>6</v>
      </c>
      <c r="F9" s="3" t="s">
        <v>53</v>
      </c>
      <c r="G9" s="11">
        <v>0.20776380952380957</v>
      </c>
      <c r="H9" s="11">
        <v>0.29986666666666667</v>
      </c>
      <c r="I9" s="11">
        <v>0.34613928571428576</v>
      </c>
      <c r="J9" s="11">
        <v>0.35606976190476192</v>
      </c>
      <c r="L9" s="11">
        <v>0.2071547619047619</v>
      </c>
      <c r="M9" s="11">
        <v>0.30528047619047621</v>
      </c>
      <c r="N9" s="11">
        <v>0.35060357142857146</v>
      </c>
      <c r="O9" s="11">
        <v>0.36034619047619054</v>
      </c>
      <c r="P9" s="4">
        <v>15</v>
      </c>
      <c r="Q9" s="4">
        <v>21</v>
      </c>
      <c r="R9" s="12">
        <v>6.090476190476334E-4</v>
      </c>
      <c r="S9" s="12">
        <v>-5.4138095238095594E-3</v>
      </c>
      <c r="T9" s="12">
        <v>-4.4642857142856724E-3</v>
      </c>
      <c r="U9" s="12">
        <v>-4.2764285714285994E-3</v>
      </c>
      <c r="V9" s="13"/>
      <c r="W9" s="12">
        <f t="shared" ref="W9:W72" si="3">AVERAGE(R9:U9)</f>
        <v>-3.3863690476190495E-3</v>
      </c>
      <c r="X9" s="13"/>
      <c r="Y9" s="4">
        <v>15</v>
      </c>
      <c r="Z9" s="4">
        <v>21</v>
      </c>
      <c r="AA9" s="11">
        <v>3.7803571428571429E-2</v>
      </c>
      <c r="AB9" s="11">
        <v>5.3282142857142868E-2</v>
      </c>
      <c r="AC9" s="11">
        <v>6.2069285714285723E-2</v>
      </c>
      <c r="AD9" s="11">
        <v>5.7808571428571438E-2</v>
      </c>
      <c r="AE9" s="11">
        <v>3.5465714285714288E-2</v>
      </c>
      <c r="AF9" s="11">
        <v>4.5896428571428567E-2</v>
      </c>
      <c r="AG9" s="11">
        <v>6.0462142857142853E-2</v>
      </c>
      <c r="AH9" s="11">
        <v>5.8029285714285714E-2</v>
      </c>
      <c r="AJ9" s="14">
        <f t="shared" ref="AJ9:AM45" si="4">R9*$E9</f>
        <v>3.6542857142858004E-3</v>
      </c>
      <c r="AK9" s="14">
        <f t="shared" si="0"/>
        <v>-3.2482857142857355E-2</v>
      </c>
      <c r="AL9" s="14">
        <f t="shared" si="0"/>
        <v>-2.6785714285714034E-2</v>
      </c>
      <c r="AM9" s="14">
        <f t="shared" si="0"/>
        <v>-2.5658571428571596E-2</v>
      </c>
      <c r="AO9" s="14">
        <f t="shared" ref="AO9:AR45" si="5">((G9-L9)/(SQRT(((AA9^2)/3)+((AE9^2/3)))))</f>
        <v>2.035091551068868E-2</v>
      </c>
      <c r="AP9" s="14">
        <f t="shared" si="1"/>
        <v>-0.13333981904799369</v>
      </c>
      <c r="AQ9" s="14">
        <f t="shared" si="1"/>
        <v>-8.9236546904833777E-2</v>
      </c>
      <c r="AR9" s="14">
        <f t="shared" si="1"/>
        <v>-9.042854525540775E-2</v>
      </c>
      <c r="AT9" s="14">
        <f t="shared" ref="AT9:AW72" si="6">IF(ABS(R9)&gt;$AL$2,1,0)+IF(ABS(AJ9)&gt;$AL$1,1,0)+IF(ABS(AO9)&gt;$AL$3,1,0)</f>
        <v>0</v>
      </c>
      <c r="AU9" s="14">
        <f t="shared" si="2"/>
        <v>0</v>
      </c>
      <c r="AV9" s="14">
        <f t="shared" si="2"/>
        <v>0</v>
      </c>
      <c r="AW9" s="14">
        <f t="shared" si="2"/>
        <v>0</v>
      </c>
      <c r="AX9" s="4">
        <v>15</v>
      </c>
      <c r="AY9" s="4">
        <v>21</v>
      </c>
    </row>
    <row r="10" spans="1:51" x14ac:dyDescent="0.2">
      <c r="A10" s="4">
        <v>27</v>
      </c>
      <c r="B10" s="4">
        <v>44</v>
      </c>
      <c r="D10" s="3">
        <v>2121.1008999999999</v>
      </c>
      <c r="E10" s="4">
        <v>16</v>
      </c>
      <c r="F10" s="3" t="s">
        <v>54</v>
      </c>
      <c r="G10" s="11">
        <v>0.28811901785714283</v>
      </c>
      <c r="H10" s="11">
        <v>0.4426313392857143</v>
      </c>
      <c r="I10" s="11">
        <v>0.59232053571428578</v>
      </c>
      <c r="J10" s="11">
        <v>0.58773544642857145</v>
      </c>
      <c r="L10" s="11">
        <v>0.24786205357142857</v>
      </c>
      <c r="M10" s="11">
        <v>0.37610053571428576</v>
      </c>
      <c r="N10" s="11">
        <v>0.53896937500000008</v>
      </c>
      <c r="O10" s="11">
        <v>0.56502464285714282</v>
      </c>
      <c r="P10" s="4">
        <v>27</v>
      </c>
      <c r="Q10" s="4">
        <v>44</v>
      </c>
      <c r="R10" s="12">
        <v>4.0256964285714278E-2</v>
      </c>
      <c r="S10" s="12">
        <v>6.6530803571428571E-2</v>
      </c>
      <c r="T10" s="12">
        <v>5.3351160714285667E-2</v>
      </c>
      <c r="U10" s="12">
        <v>2.2710803571428597E-2</v>
      </c>
      <c r="V10" s="13"/>
      <c r="W10" s="12">
        <f t="shared" si="3"/>
        <v>4.5712433035714282E-2</v>
      </c>
      <c r="X10" s="13"/>
      <c r="Y10" s="4">
        <v>27</v>
      </c>
      <c r="Z10" s="4">
        <v>44</v>
      </c>
      <c r="AA10" s="11">
        <v>1.42075E-2</v>
      </c>
      <c r="AB10" s="11">
        <v>1.3225178571428572E-2</v>
      </c>
      <c r="AC10" s="11">
        <v>5.6833035714285718E-3</v>
      </c>
      <c r="AD10" s="11">
        <v>9.1461607142857143E-3</v>
      </c>
      <c r="AE10" s="11">
        <v>7.5824107142857143E-3</v>
      </c>
      <c r="AF10" s="11">
        <v>8.7843750000000005E-3</v>
      </c>
      <c r="AG10" s="11">
        <v>1.3792767857142859E-2</v>
      </c>
      <c r="AH10" s="11">
        <v>8.1263392857142853E-3</v>
      </c>
      <c r="AJ10" s="14">
        <f t="shared" si="4"/>
        <v>0.64411142857142845</v>
      </c>
      <c r="AK10" s="14">
        <f t="shared" si="0"/>
        <v>1.0644928571428571</v>
      </c>
      <c r="AL10" s="14">
        <f t="shared" si="0"/>
        <v>0.85361857142857067</v>
      </c>
      <c r="AM10" s="14">
        <f t="shared" si="0"/>
        <v>0.36337285714285755</v>
      </c>
      <c r="AO10" s="14">
        <f t="shared" si="5"/>
        <v>4.3297404754936455</v>
      </c>
      <c r="AP10" s="14">
        <f t="shared" si="1"/>
        <v>7.2580892678169642</v>
      </c>
      <c r="AQ10" s="14">
        <f t="shared" si="1"/>
        <v>6.1944119289818964</v>
      </c>
      <c r="AR10" s="14">
        <f t="shared" si="1"/>
        <v>3.2151204495261516</v>
      </c>
      <c r="AT10" s="14">
        <f t="shared" si="6"/>
        <v>3</v>
      </c>
      <c r="AU10" s="14">
        <f t="shared" si="2"/>
        <v>3</v>
      </c>
      <c r="AV10" s="14">
        <f t="shared" si="2"/>
        <v>3</v>
      </c>
      <c r="AW10" s="14">
        <f t="shared" si="2"/>
        <v>2</v>
      </c>
      <c r="AX10" s="4">
        <v>27</v>
      </c>
      <c r="AY10" s="4">
        <v>44</v>
      </c>
    </row>
    <row r="11" spans="1:51" x14ac:dyDescent="0.2">
      <c r="A11" s="4">
        <v>42</v>
      </c>
      <c r="B11" s="4">
        <v>49</v>
      </c>
      <c r="D11" s="3">
        <v>892.49609999999996</v>
      </c>
      <c r="E11" s="4">
        <v>6</v>
      </c>
      <c r="F11" s="3" t="s">
        <v>55</v>
      </c>
      <c r="G11" s="11">
        <v>0.2106061904761905</v>
      </c>
      <c r="H11" s="11">
        <v>0.59096500000000007</v>
      </c>
      <c r="I11" s="11">
        <v>0.80982904761904762</v>
      </c>
      <c r="J11" s="11">
        <v>0.82104357142857154</v>
      </c>
      <c r="L11" s="11">
        <v>0.14965857142857142</v>
      </c>
      <c r="M11" s="11">
        <v>0.47379857142857146</v>
      </c>
      <c r="N11" s="11">
        <v>0.76589928571428578</v>
      </c>
      <c r="O11" s="11">
        <v>0.78519857142857141</v>
      </c>
      <c r="P11" s="4">
        <v>42</v>
      </c>
      <c r="Q11" s="4">
        <v>49</v>
      </c>
      <c r="R11" s="12">
        <v>6.0947619047619077E-2</v>
      </c>
      <c r="S11" s="12">
        <v>0.11716642857142859</v>
      </c>
      <c r="T11" s="12">
        <v>4.3929761904761937E-2</v>
      </c>
      <c r="U11" s="12">
        <v>3.5845000000000064E-2</v>
      </c>
      <c r="V11" s="13"/>
      <c r="W11" s="12">
        <f t="shared" si="3"/>
        <v>6.4472202380952415E-2</v>
      </c>
      <c r="X11" s="13"/>
      <c r="Y11" s="4">
        <v>42</v>
      </c>
      <c r="Z11" s="4">
        <v>49</v>
      </c>
      <c r="AA11" s="11">
        <v>1.5941190476190477E-2</v>
      </c>
      <c r="AB11" s="11">
        <v>2.6108333333333338E-2</v>
      </c>
      <c r="AC11" s="11">
        <v>1.5763809523809524E-2</v>
      </c>
      <c r="AD11" s="11">
        <v>2.0023095238095243E-2</v>
      </c>
      <c r="AE11" s="11">
        <v>1.6412380952380953E-2</v>
      </c>
      <c r="AF11" s="11">
        <v>2.1967619047619048E-2</v>
      </c>
      <c r="AG11" s="11">
        <v>2.2307142857142855E-2</v>
      </c>
      <c r="AH11" s="11">
        <v>1.561357142857143E-2</v>
      </c>
      <c r="AJ11" s="14">
        <f t="shared" si="4"/>
        <v>0.36568571428571445</v>
      </c>
      <c r="AK11" s="14">
        <f t="shared" si="0"/>
        <v>0.70299857142857158</v>
      </c>
      <c r="AL11" s="14">
        <f t="shared" si="0"/>
        <v>0.26357857142857161</v>
      </c>
      <c r="AM11" s="14">
        <f t="shared" si="0"/>
        <v>0.21507000000000037</v>
      </c>
      <c r="AO11" s="14">
        <f t="shared" si="5"/>
        <v>4.6138565567594449</v>
      </c>
      <c r="AP11" s="14">
        <f t="shared" si="1"/>
        <v>5.9476586950120396</v>
      </c>
      <c r="AQ11" s="14">
        <f t="shared" si="1"/>
        <v>2.7856023452214216</v>
      </c>
      <c r="AR11" s="14">
        <f t="shared" si="1"/>
        <v>2.4451623351414034</v>
      </c>
      <c r="AT11" s="14">
        <f t="shared" si="6"/>
        <v>2</v>
      </c>
      <c r="AU11" s="14">
        <f t="shared" si="2"/>
        <v>3</v>
      </c>
      <c r="AV11" s="14">
        <f t="shared" si="2"/>
        <v>2</v>
      </c>
      <c r="AW11" s="14">
        <f t="shared" si="2"/>
        <v>1</v>
      </c>
      <c r="AX11" s="4">
        <v>42</v>
      </c>
      <c r="AY11" s="4">
        <v>49</v>
      </c>
    </row>
    <row r="12" spans="1:51" x14ac:dyDescent="0.2">
      <c r="A12" s="4">
        <v>58</v>
      </c>
      <c r="B12" s="4">
        <v>64</v>
      </c>
      <c r="D12" s="3">
        <v>859.40189999999996</v>
      </c>
      <c r="E12" s="4">
        <v>6</v>
      </c>
      <c r="F12" s="3" t="s">
        <v>56</v>
      </c>
      <c r="G12" s="11">
        <v>6.2483333333333332E-3</v>
      </c>
      <c r="H12" s="11">
        <v>1.3991904761904763E-2</v>
      </c>
      <c r="I12" s="11">
        <v>2.7035238095238095E-2</v>
      </c>
      <c r="J12" s="11">
        <v>9.3421666666666681E-2</v>
      </c>
      <c r="L12" s="11">
        <v>1.2311666666666667E-2</v>
      </c>
      <c r="M12" s="11">
        <v>1.0749285714285715E-2</v>
      </c>
      <c r="N12" s="11">
        <v>2.4850476190476194E-2</v>
      </c>
      <c r="O12" s="11">
        <v>0.10393785714285715</v>
      </c>
      <c r="P12" s="4">
        <v>58</v>
      </c>
      <c r="Q12" s="4">
        <v>64</v>
      </c>
      <c r="R12" s="12">
        <v>-6.0633333333333338E-3</v>
      </c>
      <c r="S12" s="12">
        <v>3.242619047619048E-3</v>
      </c>
      <c r="T12" s="12">
        <v>2.1847619047619025E-3</v>
      </c>
      <c r="U12" s="12">
        <v>-1.0516190476190474E-2</v>
      </c>
      <c r="V12" s="13"/>
      <c r="W12" s="12">
        <f t="shared" si="3"/>
        <v>-2.7880357142857142E-3</v>
      </c>
      <c r="X12" s="13"/>
      <c r="Y12" s="4">
        <v>58</v>
      </c>
      <c r="Z12" s="4">
        <v>64</v>
      </c>
      <c r="AA12" s="11">
        <v>1.7149761904761904E-2</v>
      </c>
      <c r="AB12" s="11">
        <v>1.809071428571429E-2</v>
      </c>
      <c r="AC12" s="11">
        <v>2.1031190476190481E-2</v>
      </c>
      <c r="AD12" s="11">
        <v>3.6938333333333337E-2</v>
      </c>
      <c r="AE12" s="11">
        <v>1.6679761904761909E-2</v>
      </c>
      <c r="AF12" s="11">
        <v>1.6549285714285714E-2</v>
      </c>
      <c r="AG12" s="11">
        <v>1.6628809523809525E-2</v>
      </c>
      <c r="AH12" s="11">
        <v>2.1091428571428573E-2</v>
      </c>
      <c r="AJ12" s="14">
        <f t="shared" si="4"/>
        <v>-3.6380000000000003E-2</v>
      </c>
      <c r="AK12" s="14">
        <f t="shared" si="0"/>
        <v>1.9455714285714288E-2</v>
      </c>
      <c r="AL12" s="14">
        <f t="shared" si="0"/>
        <v>1.3108571428571414E-2</v>
      </c>
      <c r="AM12" s="14">
        <f t="shared" si="0"/>
        <v>-6.3097142857142852E-2</v>
      </c>
      <c r="AO12" s="14">
        <f t="shared" si="5"/>
        <v>-0.43898458988716377</v>
      </c>
      <c r="AP12" s="14">
        <f t="shared" si="1"/>
        <v>0.22906783930507776</v>
      </c>
      <c r="AQ12" s="14">
        <f t="shared" si="1"/>
        <v>0.14114066677752399</v>
      </c>
      <c r="AR12" s="14">
        <f t="shared" si="1"/>
        <v>-0.42821819867617528</v>
      </c>
      <c r="AT12" s="14">
        <f t="shared" si="6"/>
        <v>0</v>
      </c>
      <c r="AU12" s="14">
        <f t="shared" si="2"/>
        <v>0</v>
      </c>
      <c r="AV12" s="14">
        <f t="shared" si="2"/>
        <v>0</v>
      </c>
      <c r="AW12" s="14">
        <f t="shared" si="2"/>
        <v>0</v>
      </c>
      <c r="AX12" s="4">
        <v>58</v>
      </c>
      <c r="AY12" s="4">
        <v>64</v>
      </c>
    </row>
    <row r="13" spans="1:51" x14ac:dyDescent="0.2">
      <c r="A13" s="4">
        <v>73</v>
      </c>
      <c r="B13" s="4">
        <v>85</v>
      </c>
      <c r="D13" s="3">
        <v>1598.8438000000001</v>
      </c>
      <c r="E13" s="4">
        <v>11</v>
      </c>
      <c r="F13" s="3" t="s">
        <v>57</v>
      </c>
      <c r="G13" s="11">
        <v>0.35478792207792209</v>
      </c>
      <c r="H13" s="11">
        <v>0.34765922077922079</v>
      </c>
      <c r="I13" s="11">
        <v>0.39821805194805204</v>
      </c>
      <c r="J13" s="11">
        <v>0.46595402597402596</v>
      </c>
      <c r="L13" s="11">
        <v>0.33902077922077922</v>
      </c>
      <c r="M13" s="11">
        <v>0.36933363636363642</v>
      </c>
      <c r="N13" s="11">
        <v>0.38674051948051952</v>
      </c>
      <c r="O13" s="11">
        <v>0.45349</v>
      </c>
      <c r="P13" s="4">
        <v>73</v>
      </c>
      <c r="Q13" s="4">
        <v>85</v>
      </c>
      <c r="R13" s="12">
        <v>1.5767142857142862E-2</v>
      </c>
      <c r="S13" s="12">
        <v>-2.167441558441564E-2</v>
      </c>
      <c r="T13" s="12">
        <v>1.1477532467532517E-2</v>
      </c>
      <c r="U13" s="12">
        <v>1.2464025974025955E-2</v>
      </c>
      <c r="V13" s="13"/>
      <c r="W13" s="12">
        <f t="shared" si="3"/>
        <v>4.5085714285714234E-3</v>
      </c>
      <c r="X13" s="13"/>
      <c r="Y13" s="4">
        <v>73</v>
      </c>
      <c r="Z13" s="4">
        <v>85</v>
      </c>
      <c r="AA13" s="11">
        <v>1.0383636363636364E-2</v>
      </c>
      <c r="AB13" s="11">
        <v>3.3191168831168835E-2</v>
      </c>
      <c r="AC13" s="11">
        <v>1.1817662337662337E-2</v>
      </c>
      <c r="AD13" s="11">
        <v>4.8277922077922086E-2</v>
      </c>
      <c r="AE13" s="11">
        <v>4.1649740259740269E-2</v>
      </c>
      <c r="AF13" s="11">
        <v>1.775103896103896E-2</v>
      </c>
      <c r="AG13" s="11">
        <v>1.9102727272727275E-2</v>
      </c>
      <c r="AH13" s="11">
        <v>4.1746753246753249E-3</v>
      </c>
      <c r="AJ13" s="14">
        <f t="shared" si="4"/>
        <v>0.17343857142857147</v>
      </c>
      <c r="AK13" s="14">
        <f t="shared" si="0"/>
        <v>-0.23841857142857203</v>
      </c>
      <c r="AL13" s="14">
        <f t="shared" si="0"/>
        <v>0.12625285714285769</v>
      </c>
      <c r="AM13" s="14">
        <f t="shared" si="0"/>
        <v>0.13710428571428551</v>
      </c>
      <c r="AO13" s="14">
        <f t="shared" si="5"/>
        <v>0.6362201710116443</v>
      </c>
      <c r="AP13" s="14">
        <f t="shared" si="1"/>
        <v>-0.99738065855911251</v>
      </c>
      <c r="AQ13" s="14">
        <f t="shared" si="1"/>
        <v>0.88500937505493582</v>
      </c>
      <c r="AR13" s="14">
        <f t="shared" si="1"/>
        <v>0.44550517751505464</v>
      </c>
      <c r="AT13" s="14">
        <f t="shared" si="6"/>
        <v>0</v>
      </c>
      <c r="AU13" s="14">
        <f t="shared" si="2"/>
        <v>1</v>
      </c>
      <c r="AV13" s="14">
        <f t="shared" si="2"/>
        <v>0</v>
      </c>
      <c r="AW13" s="14">
        <f t="shared" si="2"/>
        <v>0</v>
      </c>
      <c r="AX13" s="4">
        <v>73</v>
      </c>
      <c r="AY13" s="4">
        <v>85</v>
      </c>
    </row>
    <row r="14" spans="1:51" x14ac:dyDescent="0.2">
      <c r="A14" s="4">
        <v>82</v>
      </c>
      <c r="B14" s="4">
        <v>90</v>
      </c>
      <c r="D14" s="3">
        <v>1278.5650000000001</v>
      </c>
      <c r="E14" s="4">
        <v>8</v>
      </c>
      <c r="F14" s="3" t="s">
        <v>58</v>
      </c>
      <c r="G14" s="11">
        <v>0.33602285714285718</v>
      </c>
      <c r="H14" s="11">
        <v>0.38357535714285718</v>
      </c>
      <c r="I14" s="11">
        <v>0.44123607142857141</v>
      </c>
      <c r="J14" s="11">
        <v>0.47273999999999999</v>
      </c>
      <c r="L14" s="11">
        <v>0.28212464285714289</v>
      </c>
      <c r="M14" s="11">
        <v>0.36026196428571428</v>
      </c>
      <c r="N14" s="11">
        <v>0.42714678571428571</v>
      </c>
      <c r="O14" s="11">
        <v>0.42469839285714289</v>
      </c>
      <c r="P14" s="4">
        <v>82</v>
      </c>
      <c r="Q14" s="4">
        <v>90</v>
      </c>
      <c r="R14" s="12">
        <v>5.3898214285714299E-2</v>
      </c>
      <c r="S14" s="12">
        <v>2.3313392857142894E-2</v>
      </c>
      <c r="T14" s="12">
        <v>1.408928571428571E-2</v>
      </c>
      <c r="U14" s="12">
        <v>4.8041607142857122E-2</v>
      </c>
      <c r="V14" s="13"/>
      <c r="W14" s="12">
        <f t="shared" si="3"/>
        <v>3.4835625000000002E-2</v>
      </c>
      <c r="X14" s="13"/>
      <c r="Y14" s="4">
        <v>82</v>
      </c>
      <c r="Z14" s="4">
        <v>90</v>
      </c>
      <c r="AA14" s="11">
        <v>3.1518035714285714E-2</v>
      </c>
      <c r="AB14" s="11">
        <v>3.2359285714285715E-2</v>
      </c>
      <c r="AC14" s="11">
        <v>2.9860714285714289E-2</v>
      </c>
      <c r="AD14" s="11">
        <v>3.4165357142857143E-2</v>
      </c>
      <c r="AE14" s="11">
        <v>3.0629285714285717E-2</v>
      </c>
      <c r="AF14" s="11">
        <v>3.0110714285714286E-2</v>
      </c>
      <c r="AG14" s="11">
        <v>3.0087142857142857E-2</v>
      </c>
      <c r="AH14" s="11">
        <v>3.1331964285714289E-2</v>
      </c>
      <c r="AJ14" s="14">
        <f t="shared" si="4"/>
        <v>0.43118571428571439</v>
      </c>
      <c r="AK14" s="14">
        <f t="shared" si="0"/>
        <v>0.18650714285714315</v>
      </c>
      <c r="AL14" s="14">
        <f t="shared" si="0"/>
        <v>0.11271428571428568</v>
      </c>
      <c r="AM14" s="14">
        <f t="shared" si="0"/>
        <v>0.38433285714285698</v>
      </c>
      <c r="AO14" s="14">
        <f t="shared" si="5"/>
        <v>2.1241402213848759</v>
      </c>
      <c r="AP14" s="14">
        <f t="shared" si="1"/>
        <v>0.91354185075501337</v>
      </c>
      <c r="AQ14" s="14">
        <f t="shared" si="1"/>
        <v>0.57568887879341624</v>
      </c>
      <c r="AR14" s="14">
        <f t="shared" si="1"/>
        <v>1.7949965728023207</v>
      </c>
      <c r="AT14" s="14">
        <f t="shared" si="6"/>
        <v>1</v>
      </c>
      <c r="AU14" s="14">
        <f t="shared" si="2"/>
        <v>1</v>
      </c>
      <c r="AV14" s="14">
        <f t="shared" si="2"/>
        <v>0</v>
      </c>
      <c r="AW14" s="14">
        <f t="shared" si="2"/>
        <v>1</v>
      </c>
      <c r="AX14" s="4">
        <v>82</v>
      </c>
      <c r="AY14" s="4">
        <v>90</v>
      </c>
    </row>
    <row r="15" spans="1:51" x14ac:dyDescent="0.2">
      <c r="A15" s="4">
        <v>91</v>
      </c>
      <c r="B15" s="4">
        <v>105</v>
      </c>
      <c r="D15" s="3">
        <v>1752.0166999999999</v>
      </c>
      <c r="E15" s="4">
        <v>11</v>
      </c>
      <c r="F15" s="3" t="s">
        <v>59</v>
      </c>
      <c r="G15" s="11">
        <v>8.1868441558441571E-2</v>
      </c>
      <c r="H15" s="11">
        <v>0.11041168831168831</v>
      </c>
      <c r="I15" s="11">
        <v>0.18510883116883117</v>
      </c>
      <c r="J15" s="11">
        <v>0.22839857142857142</v>
      </c>
      <c r="L15" s="11">
        <v>5.4433896103896103E-2</v>
      </c>
      <c r="M15" s="11">
        <v>0.10043987012987016</v>
      </c>
      <c r="N15" s="11">
        <v>0.17029311688311688</v>
      </c>
      <c r="O15" s="11">
        <v>0.21661012987012987</v>
      </c>
      <c r="P15" s="4">
        <v>91</v>
      </c>
      <c r="Q15" s="4">
        <v>105</v>
      </c>
      <c r="R15" s="12">
        <v>2.7434545454545461E-2</v>
      </c>
      <c r="S15" s="12">
        <v>9.9718181818181737E-3</v>
      </c>
      <c r="T15" s="12">
        <v>1.4815714285714298E-2</v>
      </c>
      <c r="U15" s="12">
        <v>1.1788441558441552E-2</v>
      </c>
      <c r="V15" s="13"/>
      <c r="W15" s="12">
        <f t="shared" si="3"/>
        <v>1.6002629870129872E-2</v>
      </c>
      <c r="X15" s="13"/>
      <c r="Y15" s="4">
        <v>91</v>
      </c>
      <c r="Z15" s="4">
        <v>105</v>
      </c>
      <c r="AA15" s="11">
        <v>1.9000519480519482E-2</v>
      </c>
      <c r="AB15" s="11">
        <v>2.3662467532467531E-2</v>
      </c>
      <c r="AC15" s="11">
        <v>3.7078831168831171E-2</v>
      </c>
      <c r="AD15" s="11">
        <v>4.9303376623376624E-2</v>
      </c>
      <c r="AE15" s="11">
        <v>2.0499090909090911E-2</v>
      </c>
      <c r="AF15" s="11">
        <v>2.9970909090909093E-2</v>
      </c>
      <c r="AG15" s="11">
        <v>4.2955064935064936E-2</v>
      </c>
      <c r="AH15" s="11">
        <v>6.1542467532467532E-2</v>
      </c>
      <c r="AJ15" s="14">
        <f t="shared" si="4"/>
        <v>0.30178000000000005</v>
      </c>
      <c r="AK15" s="14">
        <f t="shared" si="0"/>
        <v>0.10968999999999991</v>
      </c>
      <c r="AL15" s="14">
        <f t="shared" si="0"/>
        <v>0.16297285714285728</v>
      </c>
      <c r="AM15" s="14">
        <f t="shared" si="0"/>
        <v>0.12967285714285706</v>
      </c>
      <c r="AO15" s="14">
        <f t="shared" si="5"/>
        <v>1.7000756775876147</v>
      </c>
      <c r="AP15" s="14">
        <f t="shared" si="1"/>
        <v>0.45230483742750038</v>
      </c>
      <c r="AQ15" s="14">
        <f t="shared" si="1"/>
        <v>0.45222734030227951</v>
      </c>
      <c r="AR15" s="14">
        <f t="shared" si="1"/>
        <v>0.25892933010900132</v>
      </c>
      <c r="AT15" s="14">
        <f t="shared" si="6"/>
        <v>1</v>
      </c>
      <c r="AU15" s="14">
        <f t="shared" si="2"/>
        <v>0</v>
      </c>
      <c r="AV15" s="14">
        <f t="shared" si="2"/>
        <v>0</v>
      </c>
      <c r="AW15" s="14">
        <f t="shared" si="2"/>
        <v>0</v>
      </c>
      <c r="AX15" s="4">
        <v>91</v>
      </c>
      <c r="AY15" s="4">
        <v>105</v>
      </c>
    </row>
    <row r="16" spans="1:51" x14ac:dyDescent="0.2">
      <c r="A16" s="4">
        <v>91</v>
      </c>
      <c r="B16" s="4">
        <v>108</v>
      </c>
      <c r="D16" s="3">
        <v>2035.2063000000001</v>
      </c>
      <c r="E16" s="4">
        <v>14</v>
      </c>
      <c r="F16" s="3" t="s">
        <v>60</v>
      </c>
      <c r="G16" s="11">
        <v>8.5495408163265313E-2</v>
      </c>
      <c r="H16" s="11">
        <v>0.12730622448979592</v>
      </c>
      <c r="I16" s="11">
        <v>0.20547734693877551</v>
      </c>
      <c r="J16" s="11">
        <v>0.26681530612244903</v>
      </c>
      <c r="L16" s="11">
        <v>7.8062653061224493E-2</v>
      </c>
      <c r="M16" s="11">
        <v>0.11618102040816326</v>
      </c>
      <c r="N16" s="11">
        <v>0.19086153061224492</v>
      </c>
      <c r="O16" s="11">
        <v>0.24827204081632659</v>
      </c>
      <c r="P16" s="4">
        <v>91</v>
      </c>
      <c r="Q16" s="4">
        <v>108</v>
      </c>
      <c r="R16" s="12">
        <v>7.4327551020408212E-3</v>
      </c>
      <c r="S16" s="12">
        <v>1.1125204081632652E-2</v>
      </c>
      <c r="T16" s="12">
        <v>1.4615816326530612E-2</v>
      </c>
      <c r="U16" s="12">
        <v>1.854326530612245E-2</v>
      </c>
      <c r="V16" s="13"/>
      <c r="W16" s="12">
        <f t="shared" si="3"/>
        <v>1.2929260204081633E-2</v>
      </c>
      <c r="X16" s="13"/>
      <c r="Y16" s="4">
        <v>91</v>
      </c>
      <c r="Z16" s="4">
        <v>108</v>
      </c>
      <c r="AA16" s="11">
        <v>6.45295918367347E-3</v>
      </c>
      <c r="AB16" s="11">
        <v>8.1381632653061229E-3</v>
      </c>
      <c r="AC16" s="11">
        <v>5.1866326530612249E-3</v>
      </c>
      <c r="AD16" s="11">
        <v>6.2220408163265314E-3</v>
      </c>
      <c r="AE16" s="11">
        <v>7.2006122448979599E-3</v>
      </c>
      <c r="AF16" s="11">
        <v>9.821428571428573E-3</v>
      </c>
      <c r="AG16" s="11">
        <v>4.3259183673469391E-3</v>
      </c>
      <c r="AH16" s="11">
        <v>4.702448979591837E-3</v>
      </c>
      <c r="AJ16" s="14">
        <f t="shared" si="4"/>
        <v>0.1040585714285715</v>
      </c>
      <c r="AK16" s="14">
        <f t="shared" si="0"/>
        <v>0.15575285714285714</v>
      </c>
      <c r="AL16" s="14">
        <f t="shared" si="0"/>
        <v>0.20462142857142857</v>
      </c>
      <c r="AM16" s="14">
        <f t="shared" si="0"/>
        <v>0.25960571428571433</v>
      </c>
      <c r="AO16" s="14">
        <f t="shared" si="5"/>
        <v>1.3314627935437933</v>
      </c>
      <c r="AP16" s="14">
        <f t="shared" si="1"/>
        <v>1.5107338838502169</v>
      </c>
      <c r="AQ16" s="14">
        <f t="shared" si="1"/>
        <v>3.7482725230552281</v>
      </c>
      <c r="AR16" s="14">
        <f t="shared" si="1"/>
        <v>4.1181227647041165</v>
      </c>
      <c r="AT16" s="14">
        <f t="shared" si="6"/>
        <v>0</v>
      </c>
      <c r="AU16" s="14">
        <f t="shared" si="2"/>
        <v>0</v>
      </c>
      <c r="AV16" s="14">
        <f t="shared" si="2"/>
        <v>1</v>
      </c>
      <c r="AW16" s="14">
        <f t="shared" si="2"/>
        <v>1</v>
      </c>
      <c r="AX16" s="4">
        <v>91</v>
      </c>
      <c r="AY16" s="4">
        <v>108</v>
      </c>
    </row>
    <row r="17" spans="1:51" x14ac:dyDescent="0.2">
      <c r="A17" s="4">
        <v>109</v>
      </c>
      <c r="B17" s="4">
        <v>126</v>
      </c>
      <c r="D17" s="3">
        <v>1817.9431999999999</v>
      </c>
      <c r="E17" s="4">
        <v>15</v>
      </c>
      <c r="F17" s="3" t="s">
        <v>61</v>
      </c>
      <c r="G17" s="11">
        <v>0.21223600000000004</v>
      </c>
      <c r="H17" s="11">
        <v>0.22836628571428572</v>
      </c>
      <c r="I17" s="11">
        <v>0.30055847619047615</v>
      </c>
      <c r="J17" s="11">
        <v>0.39292409523809524</v>
      </c>
      <c r="L17" s="11">
        <v>0.20480095238095239</v>
      </c>
      <c r="M17" s="11">
        <v>0.21208000000000002</v>
      </c>
      <c r="N17" s="11">
        <v>0.28329314285714291</v>
      </c>
      <c r="O17" s="11">
        <v>0.35888371428571431</v>
      </c>
      <c r="P17" s="4">
        <v>109</v>
      </c>
      <c r="Q17" s="4">
        <v>126</v>
      </c>
      <c r="R17" s="12">
        <v>7.4350476190476215E-3</v>
      </c>
      <c r="S17" s="12">
        <v>1.6286285714285694E-2</v>
      </c>
      <c r="T17" s="12">
        <v>1.7265333333333299E-2</v>
      </c>
      <c r="U17" s="12">
        <v>3.4040380952380912E-2</v>
      </c>
      <c r="V17" s="13"/>
      <c r="W17" s="12">
        <f t="shared" si="3"/>
        <v>1.875676190476188E-2</v>
      </c>
      <c r="X17" s="13"/>
      <c r="Y17" s="4">
        <v>109</v>
      </c>
      <c r="Z17" s="4">
        <v>126</v>
      </c>
      <c r="AA17" s="11">
        <v>3.7265714285714289E-3</v>
      </c>
      <c r="AB17" s="11">
        <v>4.2459999999999998E-3</v>
      </c>
      <c r="AC17" s="11">
        <v>7.7499047619047634E-3</v>
      </c>
      <c r="AD17" s="11">
        <v>8.7304761904761913E-3</v>
      </c>
      <c r="AE17" s="11">
        <v>3.843333333333334E-3</v>
      </c>
      <c r="AF17" s="11">
        <v>2.5395238095238097E-3</v>
      </c>
      <c r="AG17" s="11">
        <v>4.6254285714285711E-3</v>
      </c>
      <c r="AH17" s="11">
        <v>5.0939047619047622E-3</v>
      </c>
      <c r="AJ17" s="14">
        <f t="shared" si="4"/>
        <v>0.11152571428571433</v>
      </c>
      <c r="AK17" s="14">
        <f t="shared" si="0"/>
        <v>0.24429428571428541</v>
      </c>
      <c r="AL17" s="14">
        <f t="shared" si="0"/>
        <v>0.25897999999999949</v>
      </c>
      <c r="AM17" s="14">
        <f t="shared" si="0"/>
        <v>0.51060571428571366</v>
      </c>
      <c r="AO17" s="14">
        <f t="shared" si="5"/>
        <v>2.4055661700003497</v>
      </c>
      <c r="AP17" s="14">
        <f t="shared" si="1"/>
        <v>5.7016085621083592</v>
      </c>
      <c r="AQ17" s="14">
        <f t="shared" si="1"/>
        <v>3.3134092925221221</v>
      </c>
      <c r="AR17" s="14">
        <f t="shared" si="1"/>
        <v>5.833044601535577</v>
      </c>
      <c r="AT17" s="14">
        <f t="shared" si="6"/>
        <v>0</v>
      </c>
      <c r="AU17" s="14">
        <f t="shared" si="2"/>
        <v>1</v>
      </c>
      <c r="AV17" s="14">
        <f t="shared" si="2"/>
        <v>1</v>
      </c>
      <c r="AW17" s="14">
        <f t="shared" si="2"/>
        <v>3</v>
      </c>
      <c r="AX17" s="4">
        <v>109</v>
      </c>
      <c r="AY17" s="4">
        <v>126</v>
      </c>
    </row>
    <row r="18" spans="1:51" x14ac:dyDescent="0.2">
      <c r="A18" s="4">
        <v>109</v>
      </c>
      <c r="B18" s="4">
        <v>129</v>
      </c>
      <c r="D18" s="3">
        <v>2117.1277</v>
      </c>
      <c r="E18" s="4">
        <v>18</v>
      </c>
      <c r="F18" s="3" t="s">
        <v>62</v>
      </c>
      <c r="G18" s="11">
        <v>0.19991928571428572</v>
      </c>
      <c r="H18" s="11">
        <v>0.21044277777777781</v>
      </c>
      <c r="I18" s="11">
        <v>0.26581857142857146</v>
      </c>
      <c r="J18" s="11">
        <v>0.34594730158730158</v>
      </c>
      <c r="L18" s="11">
        <v>0.19033357142857144</v>
      </c>
      <c r="M18" s="11">
        <v>0.20136071428571431</v>
      </c>
      <c r="N18" s="11">
        <v>0.25399666666666665</v>
      </c>
      <c r="O18" s="11">
        <v>0.31935531746031748</v>
      </c>
      <c r="P18" s="4">
        <v>109</v>
      </c>
      <c r="Q18" s="4">
        <v>129</v>
      </c>
      <c r="R18" s="12">
        <v>9.5857142857142773E-3</v>
      </c>
      <c r="S18" s="12">
        <v>9.0820634920634694E-3</v>
      </c>
      <c r="T18" s="12">
        <v>1.182190476190477E-2</v>
      </c>
      <c r="U18" s="12">
        <v>2.6591984126984148E-2</v>
      </c>
      <c r="V18" s="13"/>
      <c r="W18" s="12">
        <f t="shared" si="3"/>
        <v>1.4270416666666667E-2</v>
      </c>
      <c r="X18" s="13"/>
      <c r="Y18" s="4">
        <v>109</v>
      </c>
      <c r="Z18" s="4">
        <v>129</v>
      </c>
      <c r="AA18" s="11">
        <v>2.2218015873015876E-2</v>
      </c>
      <c r="AB18" s="11">
        <v>2.4322936507936509E-2</v>
      </c>
      <c r="AC18" s="11">
        <v>2.4192777777777782E-2</v>
      </c>
      <c r="AD18" s="11">
        <v>2.0826984126984128E-2</v>
      </c>
      <c r="AE18" s="11">
        <v>2.0195079365079367E-2</v>
      </c>
      <c r="AF18" s="11">
        <v>2.0882539682539683E-2</v>
      </c>
      <c r="AG18" s="11">
        <v>1.9905396825396823E-2</v>
      </c>
      <c r="AH18" s="11">
        <v>1.844587301587302E-2</v>
      </c>
      <c r="AJ18" s="14">
        <f t="shared" si="4"/>
        <v>0.172542857142857</v>
      </c>
      <c r="AK18" s="14">
        <f t="shared" si="0"/>
        <v>0.16347714285714246</v>
      </c>
      <c r="AL18" s="14">
        <f t="shared" si="0"/>
        <v>0.21279428571428585</v>
      </c>
      <c r="AM18" s="14">
        <f t="shared" si="0"/>
        <v>0.47865571428571468</v>
      </c>
      <c r="AO18" s="14">
        <f t="shared" si="5"/>
        <v>0.55297654136390739</v>
      </c>
      <c r="AP18" s="14">
        <f t="shared" si="1"/>
        <v>0.49069880855158732</v>
      </c>
      <c r="AQ18" s="14">
        <f t="shared" si="1"/>
        <v>0.65358118657220921</v>
      </c>
      <c r="AR18" s="14">
        <f t="shared" si="1"/>
        <v>1.6555301816900581</v>
      </c>
      <c r="AT18" s="14">
        <f t="shared" si="6"/>
        <v>0</v>
      </c>
      <c r="AU18" s="14">
        <f t="shared" si="2"/>
        <v>0</v>
      </c>
      <c r="AV18" s="14">
        <f t="shared" si="2"/>
        <v>0</v>
      </c>
      <c r="AW18" s="14">
        <f t="shared" si="2"/>
        <v>1</v>
      </c>
      <c r="AX18" s="4">
        <v>109</v>
      </c>
      <c r="AY18" s="4">
        <v>129</v>
      </c>
    </row>
    <row r="19" spans="1:51" x14ac:dyDescent="0.2">
      <c r="A19" s="4">
        <v>130</v>
      </c>
      <c r="B19" s="4">
        <v>136</v>
      </c>
      <c r="D19" s="3">
        <v>849.39639999999997</v>
      </c>
      <c r="E19" s="4">
        <v>6</v>
      </c>
      <c r="F19" s="3" t="s">
        <v>63</v>
      </c>
      <c r="G19" s="11">
        <v>0.14207023809523808</v>
      </c>
      <c r="H19" s="11">
        <v>0.20702595238095237</v>
      </c>
      <c r="I19" s="11">
        <v>0.36565738095238098</v>
      </c>
      <c r="J19" s="11">
        <v>0.40136452380952387</v>
      </c>
      <c r="L19" s="11">
        <v>0.1222557142857143</v>
      </c>
      <c r="M19" s="11">
        <v>0.17909904761904763</v>
      </c>
      <c r="N19" s="11">
        <v>0.34763023809523813</v>
      </c>
      <c r="O19" s="11">
        <v>0.37695523809523818</v>
      </c>
      <c r="P19" s="4">
        <v>130</v>
      </c>
      <c r="Q19" s="4">
        <v>136</v>
      </c>
      <c r="R19" s="12">
        <v>1.9814523809523806E-2</v>
      </c>
      <c r="S19" s="12">
        <v>2.792690476190476E-2</v>
      </c>
      <c r="T19" s="12">
        <v>1.8027142857142818E-2</v>
      </c>
      <c r="U19" s="12">
        <v>2.4409285714285724E-2</v>
      </c>
      <c r="V19" s="13"/>
      <c r="W19" s="12">
        <f t="shared" si="3"/>
        <v>2.2544464285714279E-2</v>
      </c>
      <c r="X19" s="13"/>
      <c r="Y19" s="4">
        <v>130</v>
      </c>
      <c r="Z19" s="4">
        <v>136</v>
      </c>
      <c r="AA19" s="11">
        <v>1.7646904761904763E-2</v>
      </c>
      <c r="AB19" s="11">
        <v>1.9596428571428574E-2</v>
      </c>
      <c r="AC19" s="11">
        <v>2.0750000000000005E-2</v>
      </c>
      <c r="AD19" s="11">
        <v>2.0511666666666668E-2</v>
      </c>
      <c r="AE19" s="11">
        <v>1.7836666666666667E-2</v>
      </c>
      <c r="AF19" s="11">
        <v>1.7305238095238096E-2</v>
      </c>
      <c r="AG19" s="11">
        <v>2.482071428571429E-2</v>
      </c>
      <c r="AH19" s="11">
        <v>2.1095952380952382E-2</v>
      </c>
      <c r="AJ19" s="14">
        <f t="shared" si="4"/>
        <v>0.11888714285714283</v>
      </c>
      <c r="AK19" s="14">
        <f t="shared" si="0"/>
        <v>0.16756142857142856</v>
      </c>
      <c r="AL19" s="14">
        <f t="shared" si="0"/>
        <v>0.10816285714285691</v>
      </c>
      <c r="AM19" s="14">
        <f t="shared" si="0"/>
        <v>0.14645571428571436</v>
      </c>
      <c r="AO19" s="14">
        <f t="shared" si="5"/>
        <v>1.3678098578401918</v>
      </c>
      <c r="AP19" s="14">
        <f t="shared" si="1"/>
        <v>1.8501926134004625</v>
      </c>
      <c r="AQ19" s="14">
        <f t="shared" si="1"/>
        <v>0.96514121959338461</v>
      </c>
      <c r="AR19" s="14">
        <f t="shared" si="1"/>
        <v>1.4368618520233052</v>
      </c>
      <c r="AT19" s="14">
        <f t="shared" si="6"/>
        <v>0</v>
      </c>
      <c r="AU19" s="14">
        <f t="shared" si="2"/>
        <v>1</v>
      </c>
      <c r="AV19" s="14">
        <f t="shared" si="2"/>
        <v>0</v>
      </c>
      <c r="AW19" s="14">
        <f t="shared" si="2"/>
        <v>1</v>
      </c>
      <c r="AX19" s="4">
        <v>130</v>
      </c>
      <c r="AY19" s="4">
        <v>136</v>
      </c>
    </row>
    <row r="20" spans="1:51" x14ac:dyDescent="0.2">
      <c r="A20" s="4">
        <v>136</v>
      </c>
      <c r="B20" s="4">
        <v>150</v>
      </c>
      <c r="D20" s="3">
        <v>1855.9272000000001</v>
      </c>
      <c r="E20" s="4">
        <v>13</v>
      </c>
      <c r="F20" s="3" t="s">
        <v>64</v>
      </c>
      <c r="G20" s="11">
        <v>9.449538461538462E-2</v>
      </c>
      <c r="H20" s="11">
        <v>9.6701428571428577E-2</v>
      </c>
      <c r="I20" s="11">
        <v>0.13804307692307691</v>
      </c>
      <c r="J20" s="11">
        <v>0.24578516483516488</v>
      </c>
      <c r="L20" s="11">
        <v>8.5633626373626384E-2</v>
      </c>
      <c r="M20" s="11">
        <v>9.4874725274725277E-2</v>
      </c>
      <c r="N20" s="11">
        <v>0.11215395604395607</v>
      </c>
      <c r="O20" s="11">
        <v>0.19811692307692308</v>
      </c>
      <c r="P20" s="4">
        <v>136</v>
      </c>
      <c r="Q20" s="4">
        <v>150</v>
      </c>
      <c r="R20" s="12">
        <v>8.861758241758241E-3</v>
      </c>
      <c r="S20" s="12">
        <v>1.8267032967032907E-3</v>
      </c>
      <c r="T20" s="12">
        <v>2.5889120879120868E-2</v>
      </c>
      <c r="U20" s="12">
        <v>4.7668241758241775E-2</v>
      </c>
      <c r="V20" s="13"/>
      <c r="W20" s="12">
        <f t="shared" si="3"/>
        <v>2.1061456043956043E-2</v>
      </c>
      <c r="X20" s="13"/>
      <c r="Y20" s="4">
        <v>136</v>
      </c>
      <c r="Z20" s="4">
        <v>150</v>
      </c>
      <c r="AA20" s="11">
        <v>8.4730769230769235E-3</v>
      </c>
      <c r="AB20" s="11">
        <v>8.671868131868132E-3</v>
      </c>
      <c r="AC20" s="11">
        <v>8.9361538461538471E-3</v>
      </c>
      <c r="AD20" s="11">
        <v>8.5912087912087907E-3</v>
      </c>
      <c r="AE20" s="11">
        <v>8.4730769230769235E-3</v>
      </c>
      <c r="AF20" s="11">
        <v>8.4730769230769235E-3</v>
      </c>
      <c r="AG20" s="11">
        <v>8.4730769230769235E-3</v>
      </c>
      <c r="AH20" s="11">
        <v>1.0465164835164836E-2</v>
      </c>
      <c r="AJ20" s="14">
        <f t="shared" si="4"/>
        <v>0.11520285714285713</v>
      </c>
      <c r="AK20" s="14">
        <f t="shared" si="0"/>
        <v>2.3747142857142779E-2</v>
      </c>
      <c r="AL20" s="14">
        <f t="shared" si="0"/>
        <v>0.33655857142857126</v>
      </c>
      <c r="AM20" s="14">
        <f t="shared" si="0"/>
        <v>0.6196871428571431</v>
      </c>
      <c r="AO20" s="14">
        <f t="shared" si="5"/>
        <v>1.280926994601653</v>
      </c>
      <c r="AP20" s="14">
        <f t="shared" si="1"/>
        <v>0.26096264721063483</v>
      </c>
      <c r="AQ20" s="14">
        <f t="shared" si="1"/>
        <v>3.6413276731757609</v>
      </c>
      <c r="AR20" s="14">
        <f t="shared" si="1"/>
        <v>6.0978216312802402</v>
      </c>
      <c r="AT20" s="14">
        <f t="shared" si="6"/>
        <v>0</v>
      </c>
      <c r="AU20" s="14">
        <f t="shared" si="2"/>
        <v>0</v>
      </c>
      <c r="AV20" s="14">
        <f t="shared" si="2"/>
        <v>2</v>
      </c>
      <c r="AW20" s="14">
        <f t="shared" si="2"/>
        <v>3</v>
      </c>
      <c r="AX20" s="4">
        <v>136</v>
      </c>
      <c r="AY20" s="4">
        <v>150</v>
      </c>
    </row>
    <row r="21" spans="1:51" x14ac:dyDescent="0.2">
      <c r="A21" s="4">
        <v>137</v>
      </c>
      <c r="B21" s="4">
        <v>150</v>
      </c>
      <c r="D21" s="3">
        <v>1708.8588</v>
      </c>
      <c r="E21" s="4">
        <v>12</v>
      </c>
      <c r="F21" s="3" t="s">
        <v>65</v>
      </c>
      <c r="G21" s="11">
        <v>8.0243928571428577E-2</v>
      </c>
      <c r="H21" s="11">
        <v>8.4585238095238102E-2</v>
      </c>
      <c r="I21" s="11">
        <v>0.14027928571428572</v>
      </c>
      <c r="J21" s="11">
        <v>0.23588523809523812</v>
      </c>
      <c r="L21" s="11">
        <v>5.7273214285714295E-2</v>
      </c>
      <c r="M21" s="11">
        <v>6.6150476190476204E-2</v>
      </c>
      <c r="N21" s="11">
        <v>0.1080852380952381</v>
      </c>
      <c r="O21" s="11">
        <v>0.20213714285714285</v>
      </c>
      <c r="P21" s="4">
        <v>137</v>
      </c>
      <c r="Q21" s="4">
        <v>150</v>
      </c>
      <c r="R21" s="12">
        <v>2.2970714285714289E-2</v>
      </c>
      <c r="S21" s="12">
        <v>1.8434761904761905E-2</v>
      </c>
      <c r="T21" s="12">
        <v>3.2194047619047615E-2</v>
      </c>
      <c r="U21" s="12">
        <v>3.3748095238095244E-2</v>
      </c>
      <c r="V21" s="13"/>
      <c r="W21" s="12">
        <f t="shared" si="3"/>
        <v>2.6836904761904763E-2</v>
      </c>
      <c r="X21" s="13"/>
      <c r="Y21" s="4">
        <v>137</v>
      </c>
      <c r="Z21" s="4">
        <v>150</v>
      </c>
      <c r="AA21" s="11">
        <v>1.2010238095238096E-2</v>
      </c>
      <c r="AB21" s="11">
        <v>7.8496428571428571E-3</v>
      </c>
      <c r="AC21" s="11">
        <v>1.6458214285714288E-2</v>
      </c>
      <c r="AD21" s="11">
        <v>3.7202380952380955E-3</v>
      </c>
      <c r="AE21" s="11">
        <v>5.8663095238095245E-3</v>
      </c>
      <c r="AF21" s="11">
        <v>3.9563095238095243E-3</v>
      </c>
      <c r="AG21" s="11">
        <v>3.4542857142857144E-3</v>
      </c>
      <c r="AH21" s="11">
        <v>8.875595238095238E-3</v>
      </c>
      <c r="AJ21" s="14">
        <f t="shared" si="4"/>
        <v>0.27564857142857146</v>
      </c>
      <c r="AK21" s="14">
        <f t="shared" si="0"/>
        <v>0.22121714285714286</v>
      </c>
      <c r="AL21" s="14">
        <f t="shared" si="0"/>
        <v>0.38632857142857135</v>
      </c>
      <c r="AM21" s="14">
        <f t="shared" si="0"/>
        <v>0.40497714285714292</v>
      </c>
      <c r="AO21" s="14">
        <f t="shared" si="5"/>
        <v>2.976611695704527</v>
      </c>
      <c r="AP21" s="14">
        <f t="shared" si="1"/>
        <v>3.6324089156563457</v>
      </c>
      <c r="AQ21" s="14">
        <f t="shared" si="1"/>
        <v>3.3158336829468209</v>
      </c>
      <c r="AR21" s="14">
        <f t="shared" si="1"/>
        <v>6.0738775711880306</v>
      </c>
      <c r="AT21" s="14">
        <f t="shared" si="6"/>
        <v>2</v>
      </c>
      <c r="AU21" s="14">
        <f t="shared" si="2"/>
        <v>1</v>
      </c>
      <c r="AV21" s="14">
        <f t="shared" si="2"/>
        <v>2</v>
      </c>
      <c r="AW21" s="14">
        <f t="shared" si="2"/>
        <v>2</v>
      </c>
      <c r="AX21" s="4">
        <v>137</v>
      </c>
      <c r="AY21" s="4">
        <v>150</v>
      </c>
    </row>
    <row r="22" spans="1:51" x14ac:dyDescent="0.2">
      <c r="A22" s="4">
        <v>152</v>
      </c>
      <c r="B22" s="4">
        <v>167</v>
      </c>
      <c r="D22" s="3">
        <v>1633.8027999999999</v>
      </c>
      <c r="E22" s="4">
        <v>13</v>
      </c>
      <c r="F22" s="3" t="s">
        <v>66</v>
      </c>
      <c r="G22" s="11">
        <v>0.34890956043956045</v>
      </c>
      <c r="H22" s="11">
        <v>0.37585439560439571</v>
      </c>
      <c r="I22" s="11">
        <v>0.47911483516483516</v>
      </c>
      <c r="J22" s="11">
        <v>0.52026252747252755</v>
      </c>
      <c r="L22" s="11">
        <v>0.33649780219780218</v>
      </c>
      <c r="M22" s="11">
        <v>0.37353835164835164</v>
      </c>
      <c r="N22" s="11">
        <v>0.45471175824175825</v>
      </c>
      <c r="O22" s="11">
        <v>0.50637021978021979</v>
      </c>
      <c r="P22" s="4">
        <v>152</v>
      </c>
      <c r="Q22" s="4">
        <v>167</v>
      </c>
      <c r="R22" s="12">
        <v>1.2411758241758258E-2</v>
      </c>
      <c r="S22" s="12">
        <v>2.3160439560439912E-3</v>
      </c>
      <c r="T22" s="12">
        <v>2.4403076923076941E-2</v>
      </c>
      <c r="U22" s="12">
        <v>1.3892307692307738E-2</v>
      </c>
      <c r="V22" s="13"/>
      <c r="W22" s="12">
        <f t="shared" si="3"/>
        <v>1.3255796703296732E-2</v>
      </c>
      <c r="X22" s="13"/>
      <c r="Y22" s="4">
        <v>152</v>
      </c>
      <c r="Z22" s="4">
        <v>167</v>
      </c>
      <c r="AA22" s="11">
        <v>1.1336593406593407E-2</v>
      </c>
      <c r="AB22" s="11">
        <v>9.6021978021978028E-3</v>
      </c>
      <c r="AC22" s="11">
        <v>1.3389999999999999E-2</v>
      </c>
      <c r="AD22" s="11">
        <v>1.6513076923076925E-2</v>
      </c>
      <c r="AE22" s="11">
        <v>2.4446043956043956E-2</v>
      </c>
      <c r="AF22" s="11">
        <v>3.0709890109890114E-3</v>
      </c>
      <c r="AG22" s="11">
        <v>8.7607692307692317E-3</v>
      </c>
      <c r="AH22" s="11">
        <v>2.0516483516483516E-3</v>
      </c>
      <c r="AJ22" s="14">
        <f t="shared" si="4"/>
        <v>0.16135285714285735</v>
      </c>
      <c r="AK22" s="14">
        <f t="shared" si="0"/>
        <v>3.0108571428571887E-2</v>
      </c>
      <c r="AL22" s="14">
        <f t="shared" si="0"/>
        <v>0.31724000000000024</v>
      </c>
      <c r="AM22" s="14">
        <f t="shared" si="0"/>
        <v>0.18060000000000059</v>
      </c>
      <c r="AO22" s="14">
        <f t="shared" si="5"/>
        <v>0.79778803408924004</v>
      </c>
      <c r="AP22" s="14">
        <f t="shared" si="1"/>
        <v>0.39791441832281599</v>
      </c>
      <c r="AQ22" s="14">
        <f t="shared" si="1"/>
        <v>2.6414878180983212</v>
      </c>
      <c r="AR22" s="14">
        <f t="shared" si="1"/>
        <v>1.446041058382034</v>
      </c>
      <c r="AT22" s="14">
        <f t="shared" si="6"/>
        <v>0</v>
      </c>
      <c r="AU22" s="14">
        <f t="shared" si="2"/>
        <v>0</v>
      </c>
      <c r="AV22" s="14">
        <f t="shared" si="2"/>
        <v>1</v>
      </c>
      <c r="AW22" s="14">
        <f t="shared" si="2"/>
        <v>0</v>
      </c>
      <c r="AX22" s="4">
        <v>152</v>
      </c>
      <c r="AY22" s="4">
        <v>167</v>
      </c>
    </row>
    <row r="23" spans="1:51" x14ac:dyDescent="0.2">
      <c r="A23" s="4">
        <v>159</v>
      </c>
      <c r="B23" s="4">
        <v>169</v>
      </c>
      <c r="D23" s="3">
        <v>1135.559</v>
      </c>
      <c r="E23" s="4">
        <v>9</v>
      </c>
      <c r="F23" s="3" t="s">
        <v>67</v>
      </c>
      <c r="G23" s="11">
        <v>0.63449634920634923</v>
      </c>
      <c r="H23" s="11">
        <v>0.75398539682539689</v>
      </c>
      <c r="I23" s="11">
        <v>0.7606087301587301</v>
      </c>
      <c r="J23" s="11">
        <v>0.75739888888888895</v>
      </c>
      <c r="L23" s="11">
        <v>0.56488746031746029</v>
      </c>
      <c r="M23" s="11">
        <v>0.75448142857142853</v>
      </c>
      <c r="N23" s="11">
        <v>0.75956333333333348</v>
      </c>
      <c r="O23" s="11">
        <v>0.75722222222222235</v>
      </c>
      <c r="P23" s="4">
        <v>159</v>
      </c>
      <c r="Q23" s="4">
        <v>169</v>
      </c>
      <c r="R23" s="12">
        <v>6.9608888888888901E-2</v>
      </c>
      <c r="S23" s="12">
        <v>-4.9603174603171792E-4</v>
      </c>
      <c r="T23" s="12">
        <v>1.0453968253967519E-3</v>
      </c>
      <c r="U23" s="12">
        <v>1.7666666666668916E-4</v>
      </c>
      <c r="V23" s="13"/>
      <c r="W23" s="12">
        <f t="shared" si="3"/>
        <v>1.7583730158730156E-2</v>
      </c>
      <c r="X23" s="13"/>
      <c r="Y23" s="4">
        <v>159</v>
      </c>
      <c r="Z23" s="4">
        <v>169</v>
      </c>
      <c r="AA23" s="11">
        <v>1.5898095238095239E-2</v>
      </c>
      <c r="AB23" s="11">
        <v>9.4055555555555559E-3</v>
      </c>
      <c r="AC23" s="11">
        <v>1.0646190476190477E-2</v>
      </c>
      <c r="AD23" s="11">
        <v>7.0087301587301596E-3</v>
      </c>
      <c r="AE23" s="11">
        <v>1.0425555555555558E-2</v>
      </c>
      <c r="AF23" s="11">
        <v>1.5596825396825399E-2</v>
      </c>
      <c r="AG23" s="11">
        <v>1.0545714285714287E-2</v>
      </c>
      <c r="AH23" s="11">
        <v>1.1463809523809524E-2</v>
      </c>
      <c r="AJ23" s="14">
        <f t="shared" si="4"/>
        <v>0.62648000000000015</v>
      </c>
      <c r="AK23" s="14">
        <f t="shared" si="0"/>
        <v>-4.4642857142854616E-3</v>
      </c>
      <c r="AL23" s="14">
        <f t="shared" si="0"/>
        <v>9.4085714285707667E-3</v>
      </c>
      <c r="AM23" s="14">
        <f t="shared" si="0"/>
        <v>1.5900000000002024E-3</v>
      </c>
      <c r="AO23" s="14">
        <f t="shared" si="5"/>
        <v>6.341707926566313</v>
      </c>
      <c r="AP23" s="14">
        <f t="shared" si="1"/>
        <v>-4.7171611343617706E-2</v>
      </c>
      <c r="AQ23" s="14">
        <f t="shared" si="1"/>
        <v>0.12083198979613528</v>
      </c>
      <c r="AR23" s="14">
        <f t="shared" si="1"/>
        <v>2.2773356623254335E-2</v>
      </c>
      <c r="AT23" s="14">
        <f t="shared" si="6"/>
        <v>3</v>
      </c>
      <c r="AU23" s="14">
        <f t="shared" si="2"/>
        <v>0</v>
      </c>
      <c r="AV23" s="14">
        <f t="shared" si="2"/>
        <v>0</v>
      </c>
      <c r="AW23" s="14">
        <f t="shared" si="2"/>
        <v>0</v>
      </c>
      <c r="AX23" s="4">
        <v>159</v>
      </c>
      <c r="AY23" s="4">
        <v>169</v>
      </c>
    </row>
    <row r="24" spans="1:51" x14ac:dyDescent="0.2">
      <c r="A24" s="4">
        <v>168</v>
      </c>
      <c r="B24" s="4">
        <v>175</v>
      </c>
      <c r="D24" s="3">
        <v>965.4357</v>
      </c>
      <c r="E24" s="4">
        <v>7</v>
      </c>
      <c r="F24" s="3" t="s">
        <v>68</v>
      </c>
      <c r="G24" s="11">
        <v>0.60355122448979592</v>
      </c>
      <c r="H24" s="11">
        <v>0.61619000000000002</v>
      </c>
      <c r="I24" s="11">
        <v>0.63005408163265308</v>
      </c>
      <c r="J24" s="11">
        <v>0.62588428571428578</v>
      </c>
      <c r="L24" s="11">
        <v>0.57470326530612248</v>
      </c>
      <c r="M24" s="11">
        <v>0.60493959183673474</v>
      </c>
      <c r="N24" s="11">
        <v>0.6111420408163265</v>
      </c>
      <c r="O24" s="11">
        <v>0.60122959183673474</v>
      </c>
      <c r="P24" s="4">
        <v>168</v>
      </c>
      <c r="Q24" s="4">
        <v>175</v>
      </c>
      <c r="R24" s="12">
        <v>2.8847959183673451E-2</v>
      </c>
      <c r="S24" s="12">
        <v>1.1250408163265337E-2</v>
      </c>
      <c r="T24" s="12">
        <v>1.8912040816326508E-2</v>
      </c>
      <c r="U24" s="12">
        <v>2.4654693877550985E-2</v>
      </c>
      <c r="V24" s="13"/>
      <c r="W24" s="12">
        <f t="shared" si="3"/>
        <v>2.0916275510204068E-2</v>
      </c>
      <c r="X24" s="13"/>
      <c r="Y24" s="4">
        <v>168</v>
      </c>
      <c r="Z24" s="4">
        <v>175</v>
      </c>
      <c r="AA24" s="11">
        <v>1.6725510204081633E-2</v>
      </c>
      <c r="AB24" s="11">
        <v>1.532E-2</v>
      </c>
      <c r="AC24" s="11">
        <v>1.4580816326530611E-2</v>
      </c>
      <c r="AD24" s="11">
        <v>1.5488367346938776E-2</v>
      </c>
      <c r="AE24" s="11">
        <v>1.7115102040816326E-2</v>
      </c>
      <c r="AF24" s="11">
        <v>1.0900204081632654E-2</v>
      </c>
      <c r="AG24" s="11">
        <v>9.2569387755102039E-3</v>
      </c>
      <c r="AH24" s="11">
        <v>1.0630816326530613E-2</v>
      </c>
      <c r="AJ24" s="14">
        <f t="shared" si="4"/>
        <v>0.20193571428571416</v>
      </c>
      <c r="AK24" s="14">
        <f t="shared" si="4"/>
        <v>7.875285714285736E-2</v>
      </c>
      <c r="AL24" s="14">
        <f t="shared" si="4"/>
        <v>0.13238428571428557</v>
      </c>
      <c r="AM24" s="14">
        <f t="shared" si="4"/>
        <v>0.1725828571428569</v>
      </c>
      <c r="AO24" s="14">
        <f t="shared" si="5"/>
        <v>2.0879674780147037</v>
      </c>
      <c r="AP24" s="14">
        <f t="shared" si="5"/>
        <v>1.0363915119043139</v>
      </c>
      <c r="AQ24" s="14">
        <f t="shared" si="5"/>
        <v>1.8966136038153565</v>
      </c>
      <c r="AR24" s="14">
        <f t="shared" si="5"/>
        <v>2.2731708985749557</v>
      </c>
      <c r="AT24" s="14">
        <f t="shared" si="6"/>
        <v>1</v>
      </c>
      <c r="AU24" s="14">
        <f t="shared" si="6"/>
        <v>0</v>
      </c>
      <c r="AV24" s="14">
        <f t="shared" si="6"/>
        <v>0</v>
      </c>
      <c r="AW24" s="14">
        <f t="shared" si="6"/>
        <v>1</v>
      </c>
      <c r="AX24" s="4">
        <v>168</v>
      </c>
      <c r="AY24" s="4">
        <v>175</v>
      </c>
    </row>
    <row r="25" spans="1:51" x14ac:dyDescent="0.2">
      <c r="A25" s="4">
        <v>204</v>
      </c>
      <c r="B25" s="4">
        <v>214</v>
      </c>
      <c r="D25" s="3">
        <v>1310.6334999999999</v>
      </c>
      <c r="E25" s="4">
        <v>10</v>
      </c>
      <c r="F25" s="3" t="s">
        <v>69</v>
      </c>
      <c r="G25" s="11">
        <v>0.50931128571428574</v>
      </c>
      <c r="H25" s="11">
        <v>0.51474228571428582</v>
      </c>
      <c r="I25" s="11">
        <v>0.5193444285714286</v>
      </c>
      <c r="J25" s="11">
        <v>0.50684185714285723</v>
      </c>
      <c r="L25" s="11">
        <v>0.43430371428571424</v>
      </c>
      <c r="M25" s="11">
        <v>0.45945271428571427</v>
      </c>
      <c r="N25" s="11">
        <v>0.47338100000000005</v>
      </c>
      <c r="O25" s="11">
        <v>0.45235200000000003</v>
      </c>
      <c r="P25" s="4">
        <v>204</v>
      </c>
      <c r="Q25" s="4">
        <v>214</v>
      </c>
      <c r="R25" s="12">
        <v>7.5007571428571465E-2</v>
      </c>
      <c r="S25" s="12">
        <v>5.5289571428571459E-2</v>
      </c>
      <c r="T25" s="12">
        <v>4.5963428571428544E-2</v>
      </c>
      <c r="U25" s="12">
        <v>5.4489857142857173E-2</v>
      </c>
      <c r="V25" s="13"/>
      <c r="W25" s="12">
        <f t="shared" si="3"/>
        <v>5.7687607142857159E-2</v>
      </c>
      <c r="X25" s="13"/>
      <c r="Y25" s="4">
        <v>204</v>
      </c>
      <c r="Z25" s="4">
        <v>214</v>
      </c>
      <c r="AA25" s="11">
        <v>2.1155142857142858E-2</v>
      </c>
      <c r="AB25" s="11">
        <v>1.6898142857142858E-2</v>
      </c>
      <c r="AC25" s="11">
        <v>1.3289142857142857E-2</v>
      </c>
      <c r="AD25" s="11">
        <v>1.0085142857142858E-2</v>
      </c>
      <c r="AE25" s="11">
        <v>1.1241000000000003E-2</v>
      </c>
      <c r="AF25" s="11">
        <v>1.6374285714285716E-2</v>
      </c>
      <c r="AG25" s="11">
        <v>1.1835428571428573E-2</v>
      </c>
      <c r="AH25" s="11">
        <v>1.1139000000000001E-2</v>
      </c>
      <c r="AJ25" s="14">
        <f t="shared" si="4"/>
        <v>0.75007571428571462</v>
      </c>
      <c r="AK25" s="14">
        <f t="shared" si="4"/>
        <v>0.5528957142857146</v>
      </c>
      <c r="AL25" s="14">
        <f t="shared" si="4"/>
        <v>0.45963428571428544</v>
      </c>
      <c r="AM25" s="14">
        <f t="shared" si="4"/>
        <v>0.54489857142857168</v>
      </c>
      <c r="AO25" s="14">
        <f t="shared" si="5"/>
        <v>5.4230993708149864</v>
      </c>
      <c r="AP25" s="14">
        <f t="shared" si="5"/>
        <v>4.0698698921103542</v>
      </c>
      <c r="AQ25" s="14">
        <f t="shared" si="5"/>
        <v>4.4736667122551408</v>
      </c>
      <c r="AR25" s="14">
        <f t="shared" si="5"/>
        <v>6.2809656598143393</v>
      </c>
      <c r="AT25" s="14">
        <f t="shared" si="6"/>
        <v>3</v>
      </c>
      <c r="AU25" s="14">
        <f t="shared" si="6"/>
        <v>3</v>
      </c>
      <c r="AV25" s="14">
        <f t="shared" si="6"/>
        <v>2</v>
      </c>
      <c r="AW25" s="14">
        <f t="shared" si="6"/>
        <v>3</v>
      </c>
      <c r="AX25" s="4">
        <v>204</v>
      </c>
      <c r="AY25" s="4">
        <v>214</v>
      </c>
    </row>
    <row r="26" spans="1:51" x14ac:dyDescent="0.2">
      <c r="A26" s="4">
        <v>207</v>
      </c>
      <c r="B26" s="4">
        <v>214</v>
      </c>
      <c r="D26" s="3">
        <v>954.46389999999997</v>
      </c>
      <c r="E26" s="4">
        <v>7</v>
      </c>
      <c r="F26" s="3" t="s">
        <v>70</v>
      </c>
      <c r="G26" s="11">
        <v>0.52953591836734704</v>
      </c>
      <c r="H26" s="11">
        <v>0.52424061224489804</v>
      </c>
      <c r="I26" s="11">
        <v>0.53996571428571427</v>
      </c>
      <c r="J26" s="11">
        <v>0.52774693877551027</v>
      </c>
      <c r="L26" s="11">
        <v>0.4582595918367347</v>
      </c>
      <c r="M26" s="11">
        <v>0.45657020408163268</v>
      </c>
      <c r="N26" s="11">
        <v>0.50004285714285723</v>
      </c>
      <c r="O26" s="11">
        <v>0.49420551020408165</v>
      </c>
      <c r="P26" s="4">
        <v>207</v>
      </c>
      <c r="Q26" s="4">
        <v>214</v>
      </c>
      <c r="R26" s="12">
        <v>7.1276326530612277E-2</v>
      </c>
      <c r="S26" s="12">
        <v>6.7670408163265319E-2</v>
      </c>
      <c r="T26" s="12">
        <v>3.9922857142857093E-2</v>
      </c>
      <c r="U26" s="12">
        <v>3.3541428571428611E-2</v>
      </c>
      <c r="V26" s="13"/>
      <c r="W26" s="12">
        <f t="shared" si="3"/>
        <v>5.3102755102040822E-2</v>
      </c>
      <c r="X26" s="13"/>
      <c r="Y26" s="4">
        <v>207</v>
      </c>
      <c r="Z26" s="4">
        <v>214</v>
      </c>
      <c r="AA26" s="11">
        <v>6.5157142857142861E-3</v>
      </c>
      <c r="AB26" s="11">
        <v>1.3668979591836734E-2</v>
      </c>
      <c r="AC26" s="11">
        <v>1.0397959183673471E-2</v>
      </c>
      <c r="AD26" s="11">
        <v>4.7830612244897965E-3</v>
      </c>
      <c r="AE26" s="11">
        <v>7.9108163265306126E-3</v>
      </c>
      <c r="AF26" s="11">
        <v>1.7689795918367345E-2</v>
      </c>
      <c r="AG26" s="11">
        <v>1.0939795918367348E-2</v>
      </c>
      <c r="AH26" s="11">
        <v>8.3263265306122471E-3</v>
      </c>
      <c r="AJ26" s="14">
        <f t="shared" si="4"/>
        <v>0.49893428571428594</v>
      </c>
      <c r="AK26" s="14">
        <f t="shared" si="4"/>
        <v>0.47369285714285725</v>
      </c>
      <c r="AL26" s="14">
        <f t="shared" si="4"/>
        <v>0.27945999999999965</v>
      </c>
      <c r="AM26" s="14">
        <f t="shared" si="4"/>
        <v>0.23479000000000028</v>
      </c>
      <c r="AO26" s="14">
        <f t="shared" si="5"/>
        <v>12.045859243788227</v>
      </c>
      <c r="AP26" s="14">
        <f t="shared" si="5"/>
        <v>5.2429339055096902</v>
      </c>
      <c r="AQ26" s="14">
        <f t="shared" si="5"/>
        <v>4.5815089310597727</v>
      </c>
      <c r="AR26" s="14">
        <f t="shared" si="5"/>
        <v>6.0501206164112178</v>
      </c>
      <c r="AT26" s="14">
        <f t="shared" si="6"/>
        <v>2</v>
      </c>
      <c r="AU26" s="14">
        <f t="shared" si="6"/>
        <v>2</v>
      </c>
      <c r="AV26" s="14">
        <f t="shared" si="6"/>
        <v>2</v>
      </c>
      <c r="AW26" s="14">
        <f t="shared" si="6"/>
        <v>2</v>
      </c>
      <c r="AX26" s="4">
        <v>207</v>
      </c>
      <c r="AY26" s="4">
        <v>214</v>
      </c>
    </row>
    <row r="27" spans="1:51" x14ac:dyDescent="0.2">
      <c r="A27" s="4">
        <v>222</v>
      </c>
      <c r="B27" s="4">
        <v>235</v>
      </c>
      <c r="D27" s="3">
        <v>1690.7927</v>
      </c>
      <c r="E27" s="4">
        <v>13</v>
      </c>
      <c r="F27" s="3" t="s">
        <v>71</v>
      </c>
      <c r="G27" s="11">
        <v>0.12996109890109891</v>
      </c>
      <c r="H27" s="11">
        <v>0.20696164835164838</v>
      </c>
      <c r="I27" s="11">
        <v>0.31590065934065936</v>
      </c>
      <c r="J27" s="11">
        <v>0.43944241758241759</v>
      </c>
      <c r="L27" s="11">
        <v>0.10054527472527473</v>
      </c>
      <c r="M27" s="11">
        <v>0.20036351648351647</v>
      </c>
      <c r="N27" s="11">
        <v>0.3202093406593407</v>
      </c>
      <c r="O27" s="11">
        <v>0.42364989010989018</v>
      </c>
      <c r="P27" s="4">
        <v>222</v>
      </c>
      <c r="Q27" s="4">
        <v>235</v>
      </c>
      <c r="R27" s="12">
        <v>2.9415824175824185E-2</v>
      </c>
      <c r="S27" s="12">
        <v>6.5981318681318764E-3</v>
      </c>
      <c r="T27" s="12">
        <v>-4.3086813186813244E-3</v>
      </c>
      <c r="U27" s="12">
        <v>1.5792527472527455E-2</v>
      </c>
      <c r="V27" s="13"/>
      <c r="W27" s="12">
        <f t="shared" si="3"/>
        <v>1.1874450549450547E-2</v>
      </c>
      <c r="X27" s="13"/>
      <c r="Y27" s="4">
        <v>222</v>
      </c>
      <c r="Z27" s="4">
        <v>235</v>
      </c>
      <c r="AA27" s="11">
        <v>7.2100000000000011E-3</v>
      </c>
      <c r="AB27" s="11">
        <v>6.0479120879120881E-3</v>
      </c>
      <c r="AC27" s="11">
        <v>7.6138461538461542E-3</v>
      </c>
      <c r="AD27" s="11">
        <v>1.672065934065934E-2</v>
      </c>
      <c r="AE27" s="11">
        <v>1.292967032967033E-2</v>
      </c>
      <c r="AF27" s="11">
        <v>2.1234725274725277E-2</v>
      </c>
      <c r="AG27" s="11">
        <v>1.2610109890109892E-2</v>
      </c>
      <c r="AH27" s="11">
        <v>1.3678241758241758E-2</v>
      </c>
      <c r="AJ27" s="14">
        <f t="shared" si="4"/>
        <v>0.3824057142857144</v>
      </c>
      <c r="AK27" s="14">
        <f t="shared" si="4"/>
        <v>8.5775714285714399E-2</v>
      </c>
      <c r="AL27" s="14">
        <f t="shared" si="4"/>
        <v>-5.6012857142857218E-2</v>
      </c>
      <c r="AM27" s="14">
        <f t="shared" si="4"/>
        <v>0.20530285714285693</v>
      </c>
      <c r="AO27" s="14">
        <f t="shared" si="5"/>
        <v>3.4416011012581285</v>
      </c>
      <c r="AP27" s="14">
        <f t="shared" si="5"/>
        <v>0.51760493353424586</v>
      </c>
      <c r="AQ27" s="14">
        <f t="shared" si="5"/>
        <v>-0.50662850317467834</v>
      </c>
      <c r="AR27" s="14">
        <f t="shared" si="5"/>
        <v>1.266208190259829</v>
      </c>
      <c r="AT27" s="14">
        <f t="shared" si="6"/>
        <v>2</v>
      </c>
      <c r="AU27" s="14">
        <f t="shared" si="6"/>
        <v>0</v>
      </c>
      <c r="AV27" s="14">
        <f t="shared" si="6"/>
        <v>0</v>
      </c>
      <c r="AW27" s="14">
        <f t="shared" si="6"/>
        <v>0</v>
      </c>
      <c r="AX27" s="4">
        <v>222</v>
      </c>
      <c r="AY27" s="4">
        <v>235</v>
      </c>
    </row>
    <row r="28" spans="1:51" x14ac:dyDescent="0.2">
      <c r="A28" s="4">
        <v>236</v>
      </c>
      <c r="B28" s="4">
        <v>247</v>
      </c>
      <c r="D28" s="3">
        <v>1352.6215999999999</v>
      </c>
      <c r="E28" s="4">
        <v>10</v>
      </c>
      <c r="F28" s="3" t="s">
        <v>72</v>
      </c>
      <c r="G28" s="11">
        <v>0.39558714285714291</v>
      </c>
      <c r="H28" s="11">
        <v>0.40047771428571427</v>
      </c>
      <c r="I28" s="11">
        <v>0.40279814285714288</v>
      </c>
      <c r="J28" s="11">
        <v>0.39729342857142858</v>
      </c>
      <c r="L28" s="11">
        <v>0.33838957142857146</v>
      </c>
      <c r="M28" s="11">
        <v>0.33368214285714287</v>
      </c>
      <c r="N28" s="11">
        <v>0.34670942857142861</v>
      </c>
      <c r="O28" s="11">
        <v>0.31670828571428572</v>
      </c>
      <c r="P28" s="4">
        <v>236</v>
      </c>
      <c r="Q28" s="4">
        <v>247</v>
      </c>
      <c r="R28" s="12">
        <v>5.7197571428571452E-2</v>
      </c>
      <c r="S28" s="12">
        <v>6.6795571428571454E-2</v>
      </c>
      <c r="T28" s="12">
        <v>5.6088714285714242E-2</v>
      </c>
      <c r="U28" s="12">
        <v>8.0585142857142883E-2</v>
      </c>
      <c r="V28" s="13"/>
      <c r="W28" s="12">
        <f t="shared" si="3"/>
        <v>6.5166750000000009E-2</v>
      </c>
      <c r="X28" s="13"/>
      <c r="Y28" s="4">
        <v>236</v>
      </c>
      <c r="Z28" s="4">
        <v>247</v>
      </c>
      <c r="AA28" s="11">
        <v>1.0727285714285715E-2</v>
      </c>
      <c r="AB28" s="11">
        <v>1.5606428571428573E-2</v>
      </c>
      <c r="AC28" s="11">
        <v>1.0572857142857144E-2</v>
      </c>
      <c r="AD28" s="11">
        <v>1.2913285714285716E-2</v>
      </c>
      <c r="AE28" s="11">
        <v>1.2258428571428571E-2</v>
      </c>
      <c r="AF28" s="11">
        <v>1.2114142857142858E-2</v>
      </c>
      <c r="AG28" s="11">
        <v>1.1829428571428574E-2</v>
      </c>
      <c r="AH28" s="11">
        <v>1.5515571428571429E-2</v>
      </c>
      <c r="AJ28" s="14">
        <f t="shared" si="4"/>
        <v>0.57197571428571448</v>
      </c>
      <c r="AK28" s="14">
        <f t="shared" si="4"/>
        <v>0.66795571428571454</v>
      </c>
      <c r="AL28" s="14">
        <f t="shared" si="4"/>
        <v>0.56088714285714247</v>
      </c>
      <c r="AM28" s="14">
        <f t="shared" si="4"/>
        <v>0.80585142857142888</v>
      </c>
      <c r="AO28" s="14">
        <f t="shared" si="5"/>
        <v>6.0818233534031538</v>
      </c>
      <c r="AP28" s="14">
        <f t="shared" si="5"/>
        <v>5.856009192764855</v>
      </c>
      <c r="AQ28" s="14">
        <f t="shared" si="5"/>
        <v>6.1231747887549091</v>
      </c>
      <c r="AR28" s="14">
        <f t="shared" si="5"/>
        <v>6.9144766148439691</v>
      </c>
      <c r="AT28" s="14">
        <f t="shared" si="6"/>
        <v>3</v>
      </c>
      <c r="AU28" s="14">
        <f t="shared" si="6"/>
        <v>3</v>
      </c>
      <c r="AV28" s="14">
        <f t="shared" si="6"/>
        <v>3</v>
      </c>
      <c r="AW28" s="14">
        <f t="shared" si="6"/>
        <v>3</v>
      </c>
      <c r="AX28" s="4">
        <v>236</v>
      </c>
      <c r="AY28" s="4">
        <v>247</v>
      </c>
    </row>
    <row r="29" spans="1:51" x14ac:dyDescent="0.2">
      <c r="A29" s="4">
        <v>251</v>
      </c>
      <c r="B29" s="4">
        <v>260</v>
      </c>
      <c r="D29" s="3">
        <v>1155.6078</v>
      </c>
      <c r="E29" s="4">
        <v>7</v>
      </c>
      <c r="F29" s="3" t="s">
        <v>73</v>
      </c>
      <c r="G29" s="11">
        <v>0.14432877551020409</v>
      </c>
      <c r="H29" s="11">
        <v>0.27386632653061221</v>
      </c>
      <c r="I29" s="11">
        <v>0.37898306122448983</v>
      </c>
      <c r="J29" s="11">
        <v>0.57289938775510207</v>
      </c>
      <c r="L29" s="11">
        <v>0.13371408163265305</v>
      </c>
      <c r="M29" s="11">
        <v>0.2641973469387755</v>
      </c>
      <c r="N29" s="11">
        <v>0.37591020408163267</v>
      </c>
      <c r="O29" s="11">
        <v>0.55787673469387755</v>
      </c>
      <c r="P29" s="4">
        <v>251</v>
      </c>
      <c r="Q29" s="4">
        <v>260</v>
      </c>
      <c r="R29" s="12">
        <v>1.0614693877551033E-2</v>
      </c>
      <c r="S29" s="12">
        <v>9.6689795918367197E-3</v>
      </c>
      <c r="T29" s="12">
        <v>3.0728571428571176E-3</v>
      </c>
      <c r="U29" s="12">
        <v>1.502265306122451E-2</v>
      </c>
      <c r="V29" s="13"/>
      <c r="W29" s="12">
        <f t="shared" si="3"/>
        <v>9.5947959183673454E-3</v>
      </c>
      <c r="X29" s="13"/>
      <c r="Y29" s="4">
        <v>251</v>
      </c>
      <c r="Z29" s="4">
        <v>260</v>
      </c>
      <c r="AA29" s="11">
        <v>1.5012448979591838E-2</v>
      </c>
      <c r="AB29" s="11">
        <v>1.0751428571428572E-2</v>
      </c>
      <c r="AC29" s="11">
        <v>2.2015510204081636E-2</v>
      </c>
      <c r="AD29" s="11">
        <v>3.8961224489795919E-3</v>
      </c>
      <c r="AE29" s="11">
        <v>8.2469387755102052E-3</v>
      </c>
      <c r="AF29" s="11">
        <v>2.3509183673469391E-2</v>
      </c>
      <c r="AG29" s="11">
        <v>2.639122448979592E-2</v>
      </c>
      <c r="AH29" s="11">
        <v>1.389714285714286E-2</v>
      </c>
      <c r="AJ29" s="14">
        <f t="shared" si="4"/>
        <v>7.4302857142857226E-2</v>
      </c>
      <c r="AK29" s="14">
        <f t="shared" si="4"/>
        <v>6.7682857142857045E-2</v>
      </c>
      <c r="AL29" s="14">
        <f t="shared" si="4"/>
        <v>2.1509999999999824E-2</v>
      </c>
      <c r="AM29" s="14">
        <f t="shared" si="4"/>
        <v>0.10515857142857157</v>
      </c>
      <c r="AO29" s="14">
        <f t="shared" si="5"/>
        <v>1.0733681067189469</v>
      </c>
      <c r="AP29" s="14">
        <f t="shared" si="5"/>
        <v>0.64783392264655926</v>
      </c>
      <c r="AQ29" s="14">
        <f t="shared" si="5"/>
        <v>0.15486207070342811</v>
      </c>
      <c r="AR29" s="14">
        <f t="shared" si="5"/>
        <v>1.8028178146918101</v>
      </c>
      <c r="AT29" s="14">
        <f t="shared" si="6"/>
        <v>0</v>
      </c>
      <c r="AU29" s="14">
        <f t="shared" si="6"/>
        <v>0</v>
      </c>
      <c r="AV29" s="14">
        <f t="shared" si="6"/>
        <v>0</v>
      </c>
      <c r="AW29" s="14">
        <f t="shared" si="6"/>
        <v>0</v>
      </c>
      <c r="AX29" s="4">
        <v>251</v>
      </c>
      <c r="AY29" s="4">
        <v>260</v>
      </c>
    </row>
    <row r="30" spans="1:51" x14ac:dyDescent="0.2">
      <c r="A30" s="4">
        <v>251</v>
      </c>
      <c r="B30" s="4">
        <v>262</v>
      </c>
      <c r="D30" s="3">
        <v>1373.6803</v>
      </c>
      <c r="E30" s="4">
        <v>9</v>
      </c>
      <c r="F30" s="3" t="s">
        <v>74</v>
      </c>
      <c r="G30" s="11">
        <v>0.29748968253968255</v>
      </c>
      <c r="H30" s="11">
        <v>0.40446507936507942</v>
      </c>
      <c r="I30" s="11">
        <v>0.5000350793650794</v>
      </c>
      <c r="J30" s="11">
        <v>0.64552777777777781</v>
      </c>
      <c r="L30" s="11">
        <v>0.26750031746031744</v>
      </c>
      <c r="M30" s="11">
        <v>0.37304206349206354</v>
      </c>
      <c r="N30" s="11">
        <v>0.4610266666666667</v>
      </c>
      <c r="O30" s="11">
        <v>0.62532650793650801</v>
      </c>
      <c r="P30" s="4">
        <v>251</v>
      </c>
      <c r="Q30" s="4">
        <v>262</v>
      </c>
      <c r="R30" s="12">
        <v>2.9989365079365081E-2</v>
      </c>
      <c r="S30" s="12">
        <v>3.1423015873015867E-2</v>
      </c>
      <c r="T30" s="12">
        <v>3.9008412698412716E-2</v>
      </c>
      <c r="U30" s="12">
        <v>2.0201269841269763E-2</v>
      </c>
      <c r="V30" s="13"/>
      <c r="W30" s="12">
        <f t="shared" si="3"/>
        <v>3.0155515873015855E-2</v>
      </c>
      <c r="X30" s="13"/>
      <c r="Y30" s="4">
        <v>251</v>
      </c>
      <c r="Z30" s="4">
        <v>262</v>
      </c>
      <c r="AA30" s="11">
        <v>1.1270793650793653E-2</v>
      </c>
      <c r="AB30" s="11">
        <v>2.1028888888888889E-2</v>
      </c>
      <c r="AC30" s="11">
        <v>1.4978888888888891E-2</v>
      </c>
      <c r="AD30" s="11">
        <v>1.369047619047619E-2</v>
      </c>
      <c r="AE30" s="11">
        <v>1.6424603174603175E-2</v>
      </c>
      <c r="AF30" s="11">
        <v>1.2835079365079367E-2</v>
      </c>
      <c r="AG30" s="11">
        <v>1.1392539682539685E-2</v>
      </c>
      <c r="AH30" s="11">
        <v>1.109920634920635E-2</v>
      </c>
      <c r="AJ30" s="14">
        <f t="shared" si="4"/>
        <v>0.26990428571428571</v>
      </c>
      <c r="AK30" s="14">
        <f t="shared" si="4"/>
        <v>0.28280714285714281</v>
      </c>
      <c r="AL30" s="14">
        <f t="shared" si="4"/>
        <v>0.35107571428571444</v>
      </c>
      <c r="AM30" s="14">
        <f t="shared" si="4"/>
        <v>0.18181142857142787</v>
      </c>
      <c r="AO30" s="14">
        <f t="shared" si="5"/>
        <v>2.6076118976243254</v>
      </c>
      <c r="AP30" s="14">
        <f t="shared" si="5"/>
        <v>2.2091784954084952</v>
      </c>
      <c r="AQ30" s="14">
        <f t="shared" si="5"/>
        <v>3.590219044675643</v>
      </c>
      <c r="AR30" s="14">
        <f t="shared" si="5"/>
        <v>1.9852880432558504</v>
      </c>
      <c r="AT30" s="14">
        <f t="shared" si="6"/>
        <v>1</v>
      </c>
      <c r="AU30" s="14">
        <f t="shared" si="6"/>
        <v>1</v>
      </c>
      <c r="AV30" s="14">
        <f t="shared" si="6"/>
        <v>2</v>
      </c>
      <c r="AW30" s="14">
        <f t="shared" si="6"/>
        <v>1</v>
      </c>
      <c r="AX30" s="4">
        <v>251</v>
      </c>
      <c r="AY30" s="4">
        <v>262</v>
      </c>
    </row>
    <row r="31" spans="1:51" x14ac:dyDescent="0.2">
      <c r="A31" s="4">
        <v>253</v>
      </c>
      <c r="B31" s="4">
        <v>260</v>
      </c>
      <c r="D31" s="3">
        <v>913.48119999999994</v>
      </c>
      <c r="E31" s="4">
        <v>5</v>
      </c>
      <c r="F31" s="3" t="s">
        <v>75</v>
      </c>
      <c r="G31" s="11">
        <v>0.37377571428571427</v>
      </c>
      <c r="H31" s="11">
        <v>0.36392085714285716</v>
      </c>
      <c r="I31" s="11">
        <v>0.43914714285714285</v>
      </c>
      <c r="J31" s="11">
        <v>0.5200974285714286</v>
      </c>
      <c r="L31" s="11">
        <v>0.39835571428571431</v>
      </c>
      <c r="M31" s="11">
        <v>0.35060771428571436</v>
      </c>
      <c r="N31" s="11">
        <v>0.41942000000000007</v>
      </c>
      <c r="O31" s="11">
        <v>0.49975742857142857</v>
      </c>
      <c r="P31" s="4">
        <v>253</v>
      </c>
      <c r="Q31" s="4">
        <v>260</v>
      </c>
      <c r="R31" s="12">
        <v>-2.4580000000000015E-2</v>
      </c>
      <c r="S31" s="12">
        <v>1.3313142857142819E-2</v>
      </c>
      <c r="T31" s="12">
        <v>1.9727142857142867E-2</v>
      </c>
      <c r="U31" s="12">
        <v>2.0340000000000028E-2</v>
      </c>
      <c r="V31" s="13"/>
      <c r="W31" s="12">
        <f t="shared" si="3"/>
        <v>7.2000714285714246E-3</v>
      </c>
      <c r="X31" s="13"/>
      <c r="Y31" s="4">
        <v>253</v>
      </c>
      <c r="Z31" s="4">
        <v>260</v>
      </c>
      <c r="AA31" s="11">
        <v>1.6607142857142859E-2</v>
      </c>
      <c r="AB31" s="11">
        <v>1.6513142857142858E-2</v>
      </c>
      <c r="AC31" s="11">
        <v>1.6224000000000002E-2</v>
      </c>
      <c r="AD31" s="11">
        <v>2.6724285714285714E-2</v>
      </c>
      <c r="AE31" s="11">
        <v>1.4502857142857144E-2</v>
      </c>
      <c r="AF31" s="11">
        <v>1.6500285714285714E-2</v>
      </c>
      <c r="AG31" s="11">
        <v>1.4505428571428574E-2</v>
      </c>
      <c r="AH31" s="11">
        <v>1.6956857142857145E-2</v>
      </c>
      <c r="AJ31" s="14">
        <f t="shared" si="4"/>
        <v>-0.12290000000000008</v>
      </c>
      <c r="AK31" s="14">
        <f t="shared" si="4"/>
        <v>6.6565714285714089E-2</v>
      </c>
      <c r="AL31" s="14">
        <f t="shared" si="4"/>
        <v>9.8635714285714327E-2</v>
      </c>
      <c r="AM31" s="14">
        <f t="shared" si="4"/>
        <v>0.10170000000000014</v>
      </c>
      <c r="AO31" s="14">
        <f t="shared" si="5"/>
        <v>-1.9309288347535876</v>
      </c>
      <c r="AP31" s="14">
        <f t="shared" si="5"/>
        <v>0.98779211402312872</v>
      </c>
      <c r="AQ31" s="14">
        <f t="shared" si="5"/>
        <v>1.5700273471228285</v>
      </c>
      <c r="AR31" s="14">
        <f t="shared" si="5"/>
        <v>1.1131094561075947</v>
      </c>
      <c r="AT31" s="14">
        <f t="shared" si="6"/>
        <v>1</v>
      </c>
      <c r="AU31" s="14">
        <f t="shared" si="6"/>
        <v>0</v>
      </c>
      <c r="AV31" s="14">
        <f t="shared" si="6"/>
        <v>0</v>
      </c>
      <c r="AW31" s="14">
        <f t="shared" si="6"/>
        <v>1</v>
      </c>
      <c r="AX31" s="4">
        <v>253</v>
      </c>
      <c r="AY31" s="4">
        <v>260</v>
      </c>
    </row>
    <row r="32" spans="1:51" x14ac:dyDescent="0.2">
      <c r="A32" s="4">
        <v>253</v>
      </c>
      <c r="B32" s="4">
        <v>262</v>
      </c>
      <c r="D32" s="3">
        <v>1131.5536999999999</v>
      </c>
      <c r="E32" s="4">
        <v>7</v>
      </c>
      <c r="F32" s="3" t="s">
        <v>76</v>
      </c>
      <c r="G32" s="11">
        <v>0.3876481632653061</v>
      </c>
      <c r="H32" s="11">
        <v>0.51448979591836741</v>
      </c>
      <c r="I32" s="11">
        <v>0.592530612244898</v>
      </c>
      <c r="J32" s="11">
        <v>0.63954510204081638</v>
      </c>
      <c r="L32" s="11">
        <v>0.36844040816326529</v>
      </c>
      <c r="M32" s="11">
        <v>0.49600306122448984</v>
      </c>
      <c r="N32" s="11">
        <v>0.60512632653061227</v>
      </c>
      <c r="O32" s="11">
        <v>0.63947285714285718</v>
      </c>
      <c r="P32" s="4">
        <v>253</v>
      </c>
      <c r="Q32" s="4">
        <v>262</v>
      </c>
      <c r="R32" s="12">
        <v>1.9207755102040803E-2</v>
      </c>
      <c r="S32" s="12">
        <v>1.8486734693877536E-2</v>
      </c>
      <c r="T32" s="12">
        <v>-1.2595714285714302E-2</v>
      </c>
      <c r="U32" s="12">
        <v>7.2244897959131309E-5</v>
      </c>
      <c r="V32" s="13"/>
      <c r="W32" s="12">
        <f t="shared" si="3"/>
        <v>6.2927551020407931E-3</v>
      </c>
      <c r="X32" s="13"/>
      <c r="Y32" s="4">
        <v>253</v>
      </c>
      <c r="Z32" s="4">
        <v>262</v>
      </c>
      <c r="AA32" s="11">
        <v>1.3236938775510205E-2</v>
      </c>
      <c r="AB32" s="11">
        <v>1.757530612244898E-2</v>
      </c>
      <c r="AC32" s="11">
        <v>1.264591836734694E-2</v>
      </c>
      <c r="AD32" s="11">
        <v>2.4405102040816327E-2</v>
      </c>
      <c r="AE32" s="11">
        <v>2.7253469387755105E-2</v>
      </c>
      <c r="AF32" s="11">
        <v>1.2541836734693879E-2</v>
      </c>
      <c r="AG32" s="11">
        <v>2.018122448979592E-2</v>
      </c>
      <c r="AH32" s="11">
        <v>1.844469387755102E-2</v>
      </c>
      <c r="AJ32" s="14">
        <f t="shared" si="4"/>
        <v>0.13445428571428561</v>
      </c>
      <c r="AK32" s="14">
        <f t="shared" si="4"/>
        <v>0.12940714285714275</v>
      </c>
      <c r="AL32" s="14">
        <f t="shared" si="4"/>
        <v>-8.8170000000000109E-2</v>
      </c>
      <c r="AM32" s="14">
        <f t="shared" si="4"/>
        <v>5.057142857139192E-4</v>
      </c>
      <c r="AO32" s="14">
        <f t="shared" si="5"/>
        <v>1.0980533281220177</v>
      </c>
      <c r="AP32" s="14">
        <f t="shared" si="5"/>
        <v>1.4829953863163301</v>
      </c>
      <c r="AQ32" s="14">
        <f t="shared" si="5"/>
        <v>-0.91604098731219918</v>
      </c>
      <c r="AR32" s="14">
        <f t="shared" si="5"/>
        <v>4.090464586493139E-3</v>
      </c>
      <c r="AT32" s="14">
        <f t="shared" si="6"/>
        <v>0</v>
      </c>
      <c r="AU32" s="14">
        <f t="shared" si="6"/>
        <v>0</v>
      </c>
      <c r="AV32" s="14">
        <f t="shared" si="6"/>
        <v>0</v>
      </c>
      <c r="AW32" s="14">
        <f t="shared" si="6"/>
        <v>0</v>
      </c>
      <c r="AX32" s="4">
        <v>253</v>
      </c>
      <c r="AY32" s="4">
        <v>262</v>
      </c>
    </row>
    <row r="33" spans="1:51" x14ac:dyDescent="0.2">
      <c r="A33" s="4">
        <v>297</v>
      </c>
      <c r="B33" s="4">
        <v>309</v>
      </c>
      <c r="D33" s="3">
        <v>1473.8312000000001</v>
      </c>
      <c r="E33" s="4">
        <v>10</v>
      </c>
      <c r="F33" s="3" t="s">
        <v>77</v>
      </c>
      <c r="G33" s="11">
        <v>0.34657342857142859</v>
      </c>
      <c r="H33" s="11">
        <v>0.41144185714285719</v>
      </c>
      <c r="I33" s="11">
        <v>0.48670742857142857</v>
      </c>
      <c r="J33" s="11">
        <v>0.65906857142857145</v>
      </c>
      <c r="L33" s="11">
        <v>0.31998485714285718</v>
      </c>
      <c r="M33" s="11">
        <v>0.37775214285714287</v>
      </c>
      <c r="N33" s="11">
        <v>0.45752685714285718</v>
      </c>
      <c r="O33" s="11">
        <v>0.60605985714285715</v>
      </c>
      <c r="P33" s="4">
        <v>297</v>
      </c>
      <c r="Q33" s="4">
        <v>309</v>
      </c>
      <c r="R33" s="12">
        <v>2.6588571428571406E-2</v>
      </c>
      <c r="S33" s="12">
        <v>3.3689714285714309E-2</v>
      </c>
      <c r="T33" s="12">
        <v>2.9180571428571396E-2</v>
      </c>
      <c r="U33" s="12">
        <v>5.3008714285714305E-2</v>
      </c>
      <c r="V33" s="13"/>
      <c r="W33" s="12">
        <f t="shared" si="3"/>
        <v>3.5616892857142854E-2</v>
      </c>
      <c r="X33" s="13"/>
      <c r="Y33" s="4">
        <v>297</v>
      </c>
      <c r="Z33" s="4">
        <v>309</v>
      </c>
      <c r="AA33" s="11">
        <v>1.0945285714285716E-2</v>
      </c>
      <c r="AB33" s="11">
        <v>6.2922857142857147E-3</v>
      </c>
      <c r="AC33" s="11">
        <v>1.0008571428571429E-2</v>
      </c>
      <c r="AD33" s="11">
        <v>1.0716857142857144E-2</v>
      </c>
      <c r="AE33" s="11">
        <v>1.3484571428571429E-2</v>
      </c>
      <c r="AF33" s="11">
        <v>9.2432857142857143E-3</v>
      </c>
      <c r="AG33" s="11">
        <v>7.4514285714285724E-3</v>
      </c>
      <c r="AH33" s="11">
        <v>7.8455714285714292E-3</v>
      </c>
      <c r="AJ33" s="14">
        <f t="shared" si="4"/>
        <v>0.26588571428571406</v>
      </c>
      <c r="AK33" s="14">
        <f t="shared" si="4"/>
        <v>0.33689714285714312</v>
      </c>
      <c r="AL33" s="14">
        <f t="shared" si="4"/>
        <v>0.29180571428571395</v>
      </c>
      <c r="AM33" s="14">
        <f t="shared" si="4"/>
        <v>0.53008714285714309</v>
      </c>
      <c r="AO33" s="14">
        <f t="shared" si="5"/>
        <v>2.6516502671751558</v>
      </c>
      <c r="AP33" s="14">
        <f t="shared" si="5"/>
        <v>5.2185370642172755</v>
      </c>
      <c r="AQ33" s="14">
        <f t="shared" si="5"/>
        <v>4.0505750424378633</v>
      </c>
      <c r="AR33" s="14">
        <f t="shared" si="5"/>
        <v>6.9127947365384914</v>
      </c>
      <c r="AT33" s="14">
        <f t="shared" si="6"/>
        <v>1</v>
      </c>
      <c r="AU33" s="14">
        <f t="shared" si="6"/>
        <v>2</v>
      </c>
      <c r="AV33" s="14">
        <f t="shared" si="6"/>
        <v>2</v>
      </c>
      <c r="AW33" s="14">
        <f t="shared" si="6"/>
        <v>3</v>
      </c>
      <c r="AX33" s="4">
        <v>297</v>
      </c>
      <c r="AY33" s="4">
        <v>309</v>
      </c>
    </row>
    <row r="34" spans="1:51" x14ac:dyDescent="0.2">
      <c r="A34" s="4">
        <v>297</v>
      </c>
      <c r="B34" s="4">
        <v>310</v>
      </c>
      <c r="D34" s="3">
        <v>1636.8945000000001</v>
      </c>
      <c r="E34" s="4">
        <v>11</v>
      </c>
      <c r="F34" s="3" t="s">
        <v>78</v>
      </c>
      <c r="G34" s="11">
        <v>0.39961974025974023</v>
      </c>
      <c r="H34" s="11">
        <v>0.44454103896103897</v>
      </c>
      <c r="I34" s="11">
        <v>0.51781493506493514</v>
      </c>
      <c r="J34" s="11">
        <v>0.6698418181818182</v>
      </c>
      <c r="L34" s="11">
        <v>0.37133038961038967</v>
      </c>
      <c r="M34" s="11">
        <v>0.41551714285714292</v>
      </c>
      <c r="N34" s="11">
        <v>0.49121935064935068</v>
      </c>
      <c r="O34" s="11">
        <v>0.62219246753246749</v>
      </c>
      <c r="P34" s="4">
        <v>297</v>
      </c>
      <c r="Q34" s="4">
        <v>310</v>
      </c>
      <c r="R34" s="12">
        <v>2.8289350649350641E-2</v>
      </c>
      <c r="S34" s="12">
        <v>2.9023896103896107E-2</v>
      </c>
      <c r="T34" s="12">
        <v>2.6595584415584465E-2</v>
      </c>
      <c r="U34" s="12">
        <v>4.7649350649350684E-2</v>
      </c>
      <c r="V34" s="13"/>
      <c r="W34" s="12">
        <f t="shared" si="3"/>
        <v>3.2889545454545477E-2</v>
      </c>
      <c r="X34" s="13"/>
      <c r="Y34" s="4">
        <v>297</v>
      </c>
      <c r="Z34" s="4">
        <v>310</v>
      </c>
      <c r="AA34" s="11">
        <v>8.1755844155844155E-3</v>
      </c>
      <c r="AB34" s="11">
        <v>9.469350649350651E-3</v>
      </c>
      <c r="AC34" s="11">
        <v>8.7702597402597397E-3</v>
      </c>
      <c r="AD34" s="11">
        <v>1.0395064935064936E-2</v>
      </c>
      <c r="AE34" s="11">
        <v>1.5436233766233768E-2</v>
      </c>
      <c r="AF34" s="11">
        <v>9.4819480519480522E-3</v>
      </c>
      <c r="AG34" s="11">
        <v>1.0016363636363637E-2</v>
      </c>
      <c r="AH34" s="11">
        <v>1.3760389610389612E-2</v>
      </c>
      <c r="AJ34" s="14">
        <f t="shared" si="4"/>
        <v>0.31118285714285704</v>
      </c>
      <c r="AK34" s="14">
        <f t="shared" si="4"/>
        <v>0.31926285714285718</v>
      </c>
      <c r="AL34" s="14">
        <f t="shared" si="4"/>
        <v>0.29255142857142913</v>
      </c>
      <c r="AM34" s="14">
        <f t="shared" si="4"/>
        <v>0.52414285714285758</v>
      </c>
      <c r="AO34" s="14">
        <f t="shared" si="5"/>
        <v>2.8051110063262588</v>
      </c>
      <c r="AP34" s="14">
        <f t="shared" si="5"/>
        <v>3.7513904042109152</v>
      </c>
      <c r="AQ34" s="14">
        <f t="shared" si="5"/>
        <v>3.4600563633678005</v>
      </c>
      <c r="AR34" s="14">
        <f t="shared" si="5"/>
        <v>4.7856724670618975</v>
      </c>
      <c r="AT34" s="14">
        <f t="shared" si="6"/>
        <v>2</v>
      </c>
      <c r="AU34" s="14">
        <f t="shared" si="6"/>
        <v>2</v>
      </c>
      <c r="AV34" s="14">
        <f t="shared" si="6"/>
        <v>2</v>
      </c>
      <c r="AW34" s="14">
        <f t="shared" si="6"/>
        <v>3</v>
      </c>
      <c r="AX34" s="4">
        <v>297</v>
      </c>
      <c r="AY34" s="4">
        <v>310</v>
      </c>
    </row>
    <row r="35" spans="1:51" x14ac:dyDescent="0.2">
      <c r="A35" s="4">
        <v>298</v>
      </c>
      <c r="B35" s="4">
        <v>307</v>
      </c>
      <c r="D35" s="3">
        <v>1145.6565000000001</v>
      </c>
      <c r="E35" s="4">
        <v>7</v>
      </c>
      <c r="F35" s="3" t="s">
        <v>79</v>
      </c>
      <c r="G35" s="11">
        <v>0.2192026530612245</v>
      </c>
      <c r="H35" s="11">
        <v>0.25573795918367348</v>
      </c>
      <c r="I35" s="11">
        <v>0.27717795918367344</v>
      </c>
      <c r="J35" s="11">
        <v>0.3461775510204082</v>
      </c>
      <c r="L35" s="11">
        <v>0.20279346938775511</v>
      </c>
      <c r="M35" s="11">
        <v>0.23797224489795921</v>
      </c>
      <c r="N35" s="11">
        <v>0.23449836734693877</v>
      </c>
      <c r="O35" s="11">
        <v>0.34150020408163267</v>
      </c>
      <c r="P35" s="4">
        <v>298</v>
      </c>
      <c r="Q35" s="4">
        <v>307</v>
      </c>
      <c r="R35" s="12">
        <v>1.6409183673469378E-2</v>
      </c>
      <c r="S35" s="12">
        <v>1.7765714285714267E-2</v>
      </c>
      <c r="T35" s="12">
        <v>4.2679591836734705E-2</v>
      </c>
      <c r="U35" s="12">
        <v>4.677346938775492E-3</v>
      </c>
      <c r="V35" s="13"/>
      <c r="W35" s="12">
        <f t="shared" si="3"/>
        <v>2.0382959183673461E-2</v>
      </c>
      <c r="X35" s="13"/>
      <c r="Y35" s="4">
        <v>298</v>
      </c>
      <c r="Z35" s="4">
        <v>307</v>
      </c>
      <c r="AA35" s="11">
        <v>9.0806122448979596E-3</v>
      </c>
      <c r="AB35" s="11">
        <v>1.6295918367346941E-2</v>
      </c>
      <c r="AC35" s="11">
        <v>1.1125510204081633E-2</v>
      </c>
      <c r="AD35" s="11">
        <v>1.4266938775510205E-2</v>
      </c>
      <c r="AE35" s="11">
        <v>1.6942040816326533E-2</v>
      </c>
      <c r="AF35" s="11">
        <v>5.059387755102041E-3</v>
      </c>
      <c r="AG35" s="11">
        <v>2.4485714285714284E-2</v>
      </c>
      <c r="AH35" s="11">
        <v>2.9351020408163266E-2</v>
      </c>
      <c r="AJ35" s="14">
        <f t="shared" si="4"/>
        <v>0.11486428571428564</v>
      </c>
      <c r="AK35" s="14">
        <f t="shared" si="4"/>
        <v>0.12435999999999986</v>
      </c>
      <c r="AL35" s="14">
        <f t="shared" si="4"/>
        <v>0.29875714285714294</v>
      </c>
      <c r="AM35" s="14">
        <f t="shared" si="4"/>
        <v>3.2741428571428442E-2</v>
      </c>
      <c r="AO35" s="14">
        <f t="shared" si="5"/>
        <v>1.4785843424996998</v>
      </c>
      <c r="AP35" s="14">
        <f t="shared" si="5"/>
        <v>1.8033567584790946</v>
      </c>
      <c r="AQ35" s="14">
        <f t="shared" si="5"/>
        <v>2.7486123407759826</v>
      </c>
      <c r="AR35" s="14">
        <f t="shared" si="5"/>
        <v>0.24824454337602087</v>
      </c>
      <c r="AT35" s="14">
        <f t="shared" si="6"/>
        <v>0</v>
      </c>
      <c r="AU35" s="14">
        <f t="shared" si="6"/>
        <v>0</v>
      </c>
      <c r="AV35" s="14">
        <f t="shared" si="6"/>
        <v>1</v>
      </c>
      <c r="AW35" s="14">
        <f t="shared" si="6"/>
        <v>0</v>
      </c>
      <c r="AX35" s="4">
        <v>298</v>
      </c>
      <c r="AY35" s="4">
        <v>307</v>
      </c>
    </row>
    <row r="36" spans="1:51" x14ac:dyDescent="0.2">
      <c r="A36" s="4">
        <v>315</v>
      </c>
      <c r="B36" s="4">
        <v>321</v>
      </c>
      <c r="D36" s="3">
        <v>1011.5774</v>
      </c>
      <c r="E36" s="4">
        <v>6</v>
      </c>
      <c r="F36" s="3" t="s">
        <v>80</v>
      </c>
      <c r="G36" s="11">
        <v>8.6300000000000005E-3</v>
      </c>
      <c r="H36" s="11">
        <v>1.5388095238095241E-2</v>
      </c>
      <c r="I36" s="11">
        <v>3.211261904761905E-2</v>
      </c>
      <c r="J36" s="11">
        <v>0.12956142857142861</v>
      </c>
      <c r="L36" s="11">
        <v>4.1611904761904763E-3</v>
      </c>
      <c r="M36" s="11">
        <v>-2.2080952380952382E-3</v>
      </c>
      <c r="N36" s="11">
        <v>2.8625238095238096E-2</v>
      </c>
      <c r="O36" s="11">
        <v>0.11831285714285715</v>
      </c>
      <c r="P36" s="4">
        <v>315</v>
      </c>
      <c r="Q36" s="4">
        <v>321</v>
      </c>
      <c r="R36" s="12">
        <v>4.4688095238095242E-3</v>
      </c>
      <c r="S36" s="12">
        <v>1.7596190476190481E-2</v>
      </c>
      <c r="T36" s="12">
        <v>3.4873809523809514E-3</v>
      </c>
      <c r="U36" s="12">
        <v>1.1248571428571431E-2</v>
      </c>
      <c r="V36" s="13"/>
      <c r="W36" s="12">
        <f t="shared" si="3"/>
        <v>9.2002380952380964E-3</v>
      </c>
      <c r="X36" s="13"/>
      <c r="Y36" s="4">
        <v>315</v>
      </c>
      <c r="Z36" s="4">
        <v>321</v>
      </c>
      <c r="AA36" s="11">
        <v>1.4390952380952381E-2</v>
      </c>
      <c r="AB36" s="11">
        <v>1.7557380952380953E-2</v>
      </c>
      <c r="AC36" s="11">
        <v>1.023404761904762E-2</v>
      </c>
      <c r="AD36" s="11">
        <v>1.8772380952380954E-2</v>
      </c>
      <c r="AE36" s="11">
        <v>8.8373809523809525E-3</v>
      </c>
      <c r="AF36" s="11">
        <v>1.3590714285714286E-2</v>
      </c>
      <c r="AG36" s="11">
        <v>1.6309285714285717E-2</v>
      </c>
      <c r="AH36" s="11">
        <v>2.4308095238095243E-2</v>
      </c>
      <c r="AJ36" s="14">
        <f t="shared" si="4"/>
        <v>2.6812857142857145E-2</v>
      </c>
      <c r="AK36" s="14">
        <f t="shared" si="4"/>
        <v>0.10557714285714288</v>
      </c>
      <c r="AL36" s="14">
        <f t="shared" si="4"/>
        <v>2.0924285714285708E-2</v>
      </c>
      <c r="AM36" s="14">
        <f t="shared" si="4"/>
        <v>6.7491428571428591E-2</v>
      </c>
      <c r="AO36" s="14">
        <f t="shared" si="5"/>
        <v>0.45833034813801221</v>
      </c>
      <c r="AP36" s="14">
        <f t="shared" si="5"/>
        <v>1.3726803442809214</v>
      </c>
      <c r="AQ36" s="14">
        <f t="shared" si="5"/>
        <v>0.31371263694592377</v>
      </c>
      <c r="AR36" s="14">
        <f t="shared" si="5"/>
        <v>0.63436082299329488</v>
      </c>
      <c r="AT36" s="14">
        <f t="shared" si="6"/>
        <v>0</v>
      </c>
      <c r="AU36" s="14">
        <f t="shared" si="6"/>
        <v>0</v>
      </c>
      <c r="AV36" s="14">
        <f t="shared" si="6"/>
        <v>0</v>
      </c>
      <c r="AW36" s="14">
        <f t="shared" si="6"/>
        <v>0</v>
      </c>
      <c r="AX36" s="4">
        <v>315</v>
      </c>
      <c r="AY36" s="4">
        <v>321</v>
      </c>
    </row>
    <row r="37" spans="1:51" x14ac:dyDescent="0.2">
      <c r="A37" s="4">
        <v>322</v>
      </c>
      <c r="B37" s="4">
        <v>333</v>
      </c>
      <c r="D37" s="3">
        <v>1455.7842000000001</v>
      </c>
      <c r="E37" s="4">
        <v>11</v>
      </c>
      <c r="F37" s="3" t="s">
        <v>81</v>
      </c>
      <c r="G37" s="11">
        <v>0.17931129870129872</v>
      </c>
      <c r="H37" s="11">
        <v>0.25677337662337663</v>
      </c>
      <c r="I37" s="11">
        <v>0.46076116883116885</v>
      </c>
      <c r="J37" s="11">
        <v>0.63323233766233766</v>
      </c>
      <c r="L37" s="11">
        <v>0.17200116883116884</v>
      </c>
      <c r="M37" s="11">
        <v>0.24791805194805194</v>
      </c>
      <c r="N37" s="11">
        <v>0.44807987012987011</v>
      </c>
      <c r="O37" s="11">
        <v>0.61378688311688312</v>
      </c>
      <c r="P37" s="4">
        <v>322</v>
      </c>
      <c r="Q37" s="4">
        <v>333</v>
      </c>
      <c r="R37" s="12">
        <v>7.3101298701298851E-3</v>
      </c>
      <c r="S37" s="12">
        <v>8.8553246753246863E-3</v>
      </c>
      <c r="T37" s="12">
        <v>1.2681298701298718E-2</v>
      </c>
      <c r="U37" s="12">
        <v>1.9445454545454537E-2</v>
      </c>
      <c r="V37" s="13"/>
      <c r="W37" s="12">
        <f t="shared" si="3"/>
        <v>1.2073051948051958E-2</v>
      </c>
      <c r="X37" s="13"/>
      <c r="Y37" s="4">
        <v>322</v>
      </c>
      <c r="Z37" s="4">
        <v>333</v>
      </c>
      <c r="AA37" s="11">
        <v>9.7188311688311702E-3</v>
      </c>
      <c r="AB37" s="11">
        <v>6.4828571428571426E-3</v>
      </c>
      <c r="AC37" s="11">
        <v>1.2279870129870132E-2</v>
      </c>
      <c r="AD37" s="11">
        <v>1.6078571428571428E-2</v>
      </c>
      <c r="AE37" s="11">
        <v>1.3644415584415587E-2</v>
      </c>
      <c r="AF37" s="11">
        <v>2.0945064935064938E-2</v>
      </c>
      <c r="AG37" s="11">
        <v>1.261064935064935E-2</v>
      </c>
      <c r="AH37" s="11">
        <v>1.2874025974025975E-2</v>
      </c>
      <c r="AJ37" s="14">
        <f t="shared" si="4"/>
        <v>8.0411428571428731E-2</v>
      </c>
      <c r="AK37" s="14">
        <f t="shared" si="4"/>
        <v>9.7408571428571553E-2</v>
      </c>
      <c r="AL37" s="14">
        <f t="shared" si="4"/>
        <v>0.1394942857142859</v>
      </c>
      <c r="AM37" s="14">
        <f t="shared" si="4"/>
        <v>0.2138999999999999</v>
      </c>
      <c r="AO37" s="14">
        <f t="shared" si="5"/>
        <v>0.7558262236796085</v>
      </c>
      <c r="AP37" s="14">
        <f t="shared" si="5"/>
        <v>0.69954810350675289</v>
      </c>
      <c r="AQ37" s="14">
        <f t="shared" si="5"/>
        <v>1.2478634096667034</v>
      </c>
      <c r="AR37" s="14">
        <f t="shared" si="5"/>
        <v>1.6351672079991195</v>
      </c>
      <c r="AT37" s="14">
        <f t="shared" si="6"/>
        <v>0</v>
      </c>
      <c r="AU37" s="14">
        <f t="shared" si="6"/>
        <v>0</v>
      </c>
      <c r="AV37" s="14">
        <f t="shared" si="6"/>
        <v>0</v>
      </c>
      <c r="AW37" s="14">
        <f t="shared" si="6"/>
        <v>0</v>
      </c>
      <c r="AX37" s="4">
        <v>322</v>
      </c>
      <c r="AY37" s="4">
        <v>333</v>
      </c>
    </row>
    <row r="38" spans="1:51" x14ac:dyDescent="0.2">
      <c r="A38" s="4">
        <v>334</v>
      </c>
      <c r="B38" s="4">
        <v>345</v>
      </c>
      <c r="D38" s="3">
        <v>1415.6987999999999</v>
      </c>
      <c r="E38" s="4">
        <v>10</v>
      </c>
      <c r="F38" s="3" t="s">
        <v>82</v>
      </c>
      <c r="G38" s="11">
        <v>0.2087864285714286</v>
      </c>
      <c r="H38" s="11">
        <v>0.27936714285714287</v>
      </c>
      <c r="I38" s="11">
        <v>0.41818371428571433</v>
      </c>
      <c r="J38" s="11">
        <v>0.56821942857142871</v>
      </c>
      <c r="L38" s="11">
        <v>0.18153928571428574</v>
      </c>
      <c r="M38" s="11">
        <v>0.25557457142857143</v>
      </c>
      <c r="N38" s="11">
        <v>0.40345557142857147</v>
      </c>
      <c r="O38" s="11">
        <v>0.54048499999999999</v>
      </c>
      <c r="P38" s="4">
        <v>334</v>
      </c>
      <c r="Q38" s="4">
        <v>345</v>
      </c>
      <c r="R38" s="12">
        <v>2.7247142857142869E-2</v>
      </c>
      <c r="S38" s="12">
        <v>2.3792571428571451E-2</v>
      </c>
      <c r="T38" s="12">
        <v>1.4728142857142858E-2</v>
      </c>
      <c r="U38" s="12">
        <v>2.7734428571428587E-2</v>
      </c>
      <c r="V38" s="13"/>
      <c r="W38" s="12">
        <f t="shared" si="3"/>
        <v>2.3375571428571443E-2</v>
      </c>
      <c r="X38" s="13"/>
      <c r="Y38" s="4">
        <v>334</v>
      </c>
      <c r="Z38" s="4">
        <v>345</v>
      </c>
      <c r="AA38" s="11">
        <v>2.7662857142857146E-3</v>
      </c>
      <c r="AB38" s="11">
        <v>8.2044285714285726E-3</v>
      </c>
      <c r="AC38" s="11">
        <v>3.148571428571429E-3</v>
      </c>
      <c r="AD38" s="11">
        <v>1.2943999999999999E-2</v>
      </c>
      <c r="AE38" s="11">
        <v>3.5064285714285718E-3</v>
      </c>
      <c r="AF38" s="11">
        <v>8.6808571428571429E-3</v>
      </c>
      <c r="AG38" s="11">
        <v>7.3655714285714288E-3</v>
      </c>
      <c r="AH38" s="11">
        <v>1.2581857142857145E-2</v>
      </c>
      <c r="AJ38" s="14">
        <f t="shared" si="4"/>
        <v>0.2724714285714287</v>
      </c>
      <c r="AK38" s="14">
        <f t="shared" si="4"/>
        <v>0.23792571428571452</v>
      </c>
      <c r="AL38" s="14">
        <f t="shared" si="4"/>
        <v>0.14728142857142859</v>
      </c>
      <c r="AM38" s="14">
        <f t="shared" si="4"/>
        <v>0.27734428571428588</v>
      </c>
      <c r="AO38" s="14">
        <f t="shared" si="5"/>
        <v>10.566683213023223</v>
      </c>
      <c r="AP38" s="14">
        <f t="shared" si="5"/>
        <v>3.4501325996616004</v>
      </c>
      <c r="AQ38" s="14">
        <f t="shared" si="5"/>
        <v>3.1846303304189032</v>
      </c>
      <c r="AR38" s="14">
        <f t="shared" si="5"/>
        <v>2.6611589175567398</v>
      </c>
      <c r="AT38" s="14">
        <f t="shared" si="6"/>
        <v>2</v>
      </c>
      <c r="AU38" s="14">
        <f t="shared" si="6"/>
        <v>2</v>
      </c>
      <c r="AV38" s="14">
        <f t="shared" si="6"/>
        <v>1</v>
      </c>
      <c r="AW38" s="14">
        <f t="shared" si="6"/>
        <v>1</v>
      </c>
      <c r="AX38" s="4">
        <v>334</v>
      </c>
      <c r="AY38" s="4">
        <v>345</v>
      </c>
    </row>
    <row r="39" spans="1:51" x14ac:dyDescent="0.2">
      <c r="A39" s="4">
        <v>334</v>
      </c>
      <c r="B39" s="4">
        <v>347</v>
      </c>
      <c r="D39" s="3">
        <v>1671.8523</v>
      </c>
      <c r="E39" s="4">
        <v>12</v>
      </c>
      <c r="F39" s="3" t="s">
        <v>83</v>
      </c>
      <c r="G39" s="11">
        <v>0.19984857142857143</v>
      </c>
      <c r="H39" s="11">
        <v>0.30885678571428571</v>
      </c>
      <c r="I39" s="11">
        <v>0.47699559523809532</v>
      </c>
      <c r="J39" s="11">
        <v>0.64509690476190484</v>
      </c>
      <c r="L39" s="11">
        <v>0.18219357142857143</v>
      </c>
      <c r="M39" s="11">
        <v>0.2983055952380953</v>
      </c>
      <c r="N39" s="11">
        <v>0.44947428571428572</v>
      </c>
      <c r="O39" s="11">
        <v>0.60712107142857141</v>
      </c>
      <c r="P39" s="4">
        <v>334</v>
      </c>
      <c r="Q39" s="4">
        <v>347</v>
      </c>
      <c r="R39" s="12">
        <v>1.7654999999999994E-2</v>
      </c>
      <c r="S39" s="12">
        <v>1.0551190476190448E-2</v>
      </c>
      <c r="T39" s="12">
        <v>2.752130952380958E-2</v>
      </c>
      <c r="U39" s="12">
        <v>3.7975833333333382E-2</v>
      </c>
      <c r="V39" s="13"/>
      <c r="W39" s="12">
        <f t="shared" si="3"/>
        <v>2.3425833333333351E-2</v>
      </c>
      <c r="X39" s="13"/>
      <c r="Y39" s="4">
        <v>334</v>
      </c>
      <c r="Z39" s="4">
        <v>347</v>
      </c>
      <c r="AA39" s="11">
        <v>1.202214285714286E-2</v>
      </c>
      <c r="AB39" s="11">
        <v>1.0561428571428572E-2</v>
      </c>
      <c r="AC39" s="11">
        <v>1.4701190476190479E-2</v>
      </c>
      <c r="AD39" s="11">
        <v>1.7380595238095237E-2</v>
      </c>
      <c r="AE39" s="11">
        <v>1.1687976190476193E-2</v>
      </c>
      <c r="AF39" s="11">
        <v>1.0127380952380954E-2</v>
      </c>
      <c r="AG39" s="11">
        <v>1.0967857142857144E-2</v>
      </c>
      <c r="AH39" s="11">
        <v>9.9801190476190484E-3</v>
      </c>
      <c r="AJ39" s="14">
        <f t="shared" si="4"/>
        <v>0.21185999999999994</v>
      </c>
      <c r="AK39" s="14">
        <f t="shared" si="4"/>
        <v>0.12661428571428537</v>
      </c>
      <c r="AL39" s="14">
        <f t="shared" si="4"/>
        <v>0.33025571428571499</v>
      </c>
      <c r="AM39" s="14">
        <f t="shared" si="4"/>
        <v>0.45571000000000061</v>
      </c>
      <c r="AO39" s="14">
        <f t="shared" si="5"/>
        <v>1.823754949229587</v>
      </c>
      <c r="AP39" s="14">
        <f t="shared" si="5"/>
        <v>1.2489528122576719</v>
      </c>
      <c r="AQ39" s="14">
        <f t="shared" si="5"/>
        <v>2.5988997910716338</v>
      </c>
      <c r="AR39" s="14">
        <f t="shared" si="5"/>
        <v>3.2818866933238615</v>
      </c>
      <c r="AT39" s="14">
        <f t="shared" si="6"/>
        <v>0</v>
      </c>
      <c r="AU39" s="14">
        <f t="shared" si="6"/>
        <v>0</v>
      </c>
      <c r="AV39" s="14">
        <f t="shared" si="6"/>
        <v>1</v>
      </c>
      <c r="AW39" s="14">
        <f t="shared" si="6"/>
        <v>2</v>
      </c>
      <c r="AX39" s="4">
        <v>334</v>
      </c>
      <c r="AY39" s="4">
        <v>347</v>
      </c>
    </row>
    <row r="40" spans="1:51" x14ac:dyDescent="0.2">
      <c r="A40" s="4">
        <v>334</v>
      </c>
      <c r="B40" s="4">
        <v>349</v>
      </c>
      <c r="D40" s="3">
        <v>1855.9735000000001</v>
      </c>
      <c r="E40" s="4">
        <v>14</v>
      </c>
      <c r="F40" s="3" t="s">
        <v>84</v>
      </c>
      <c r="G40" s="11">
        <v>0.15750408163265306</v>
      </c>
      <c r="H40" s="11">
        <v>0.247695612244898</v>
      </c>
      <c r="I40" s="11">
        <v>0.3973232653061225</v>
      </c>
      <c r="J40" s="11">
        <v>0.5761628571428572</v>
      </c>
      <c r="L40" s="11">
        <v>0.13202948979591839</v>
      </c>
      <c r="M40" s="11">
        <v>0.23913591836734699</v>
      </c>
      <c r="N40" s="11">
        <v>0.38710091836734695</v>
      </c>
      <c r="O40" s="11">
        <v>0.55640132653061225</v>
      </c>
      <c r="P40" s="4">
        <v>334</v>
      </c>
      <c r="Q40" s="4">
        <v>349</v>
      </c>
      <c r="R40" s="12">
        <v>2.5474591836734679E-2</v>
      </c>
      <c r="S40" s="12">
        <v>8.5596938775510199E-3</v>
      </c>
      <c r="T40" s="12">
        <v>1.0222346938775535E-2</v>
      </c>
      <c r="U40" s="12">
        <v>1.976153061224489E-2</v>
      </c>
      <c r="V40" s="13"/>
      <c r="W40" s="12">
        <f t="shared" si="3"/>
        <v>1.6004540816326532E-2</v>
      </c>
      <c r="X40" s="13"/>
      <c r="Y40" s="4">
        <v>334</v>
      </c>
      <c r="Z40" s="4">
        <v>349</v>
      </c>
      <c r="AA40" s="11">
        <v>1.7660408163265306E-2</v>
      </c>
      <c r="AB40" s="11">
        <v>1.1265918367346939E-2</v>
      </c>
      <c r="AC40" s="11">
        <v>1.2582857142857144E-2</v>
      </c>
      <c r="AD40" s="11">
        <v>1.7830612244897962E-2</v>
      </c>
      <c r="AE40" s="11">
        <v>1.4207448979591836E-2</v>
      </c>
      <c r="AF40" s="11">
        <v>1.249826530612245E-2</v>
      </c>
      <c r="AG40" s="11">
        <v>1.1181836734693877E-2</v>
      </c>
      <c r="AH40" s="11">
        <v>1.7905714285714285E-2</v>
      </c>
      <c r="AJ40" s="14">
        <f t="shared" si="4"/>
        <v>0.35664428571428552</v>
      </c>
      <c r="AK40" s="14">
        <f t="shared" si="4"/>
        <v>0.11983571428571428</v>
      </c>
      <c r="AL40" s="14">
        <f t="shared" si="4"/>
        <v>0.14311285714285749</v>
      </c>
      <c r="AM40" s="14">
        <f t="shared" si="4"/>
        <v>0.27666142857142845</v>
      </c>
      <c r="AO40" s="14">
        <f t="shared" si="5"/>
        <v>1.9466841146995795</v>
      </c>
      <c r="AP40" s="14">
        <f t="shared" si="5"/>
        <v>0.88110525884269986</v>
      </c>
      <c r="AQ40" s="14">
        <f t="shared" si="5"/>
        <v>1.0518180469597593</v>
      </c>
      <c r="AR40" s="14">
        <f t="shared" si="5"/>
        <v>1.3545197378395923</v>
      </c>
      <c r="AT40" s="14">
        <f t="shared" si="6"/>
        <v>1</v>
      </c>
      <c r="AU40" s="14">
        <f t="shared" si="6"/>
        <v>0</v>
      </c>
      <c r="AV40" s="14">
        <f t="shared" si="6"/>
        <v>0</v>
      </c>
      <c r="AW40" s="14">
        <f t="shared" si="6"/>
        <v>0</v>
      </c>
      <c r="AX40" s="4">
        <v>334</v>
      </c>
      <c r="AY40" s="4">
        <v>349</v>
      </c>
    </row>
    <row r="41" spans="1:51" x14ac:dyDescent="0.2">
      <c r="A41" s="4">
        <v>334</v>
      </c>
      <c r="B41" s="4">
        <v>351</v>
      </c>
      <c r="D41" s="3">
        <v>2098.1001000000001</v>
      </c>
      <c r="E41" s="4">
        <v>16</v>
      </c>
      <c r="F41" s="3" t="s">
        <v>85</v>
      </c>
      <c r="G41" s="11">
        <v>0.12193580357142857</v>
      </c>
      <c r="H41" s="11">
        <v>0.21049214285714285</v>
      </c>
      <c r="I41" s="11">
        <v>0.38010303571428572</v>
      </c>
      <c r="J41" s="11">
        <v>0.57294214285714296</v>
      </c>
      <c r="L41" s="11">
        <v>0.11642205357142858</v>
      </c>
      <c r="M41" s="11">
        <v>0.20745866071428573</v>
      </c>
      <c r="N41" s="11">
        <v>0.37786633928571434</v>
      </c>
      <c r="O41" s="11">
        <v>0.56722982142857148</v>
      </c>
      <c r="P41" s="4">
        <v>334</v>
      </c>
      <c r="Q41" s="4">
        <v>351</v>
      </c>
      <c r="R41" s="12">
        <v>5.5137499999999883E-3</v>
      </c>
      <c r="S41" s="12">
        <v>3.0334821428571312E-3</v>
      </c>
      <c r="T41" s="12">
        <v>2.2366964285713831E-3</v>
      </c>
      <c r="U41" s="12">
        <v>5.7123214285714763E-3</v>
      </c>
      <c r="V41" s="13"/>
      <c r="W41" s="12">
        <f t="shared" si="3"/>
        <v>4.1240624999999949E-3</v>
      </c>
      <c r="X41" s="13"/>
      <c r="Y41" s="4">
        <v>334</v>
      </c>
      <c r="Z41" s="4">
        <v>351</v>
      </c>
      <c r="AA41" s="11">
        <v>9.794732142857145E-3</v>
      </c>
      <c r="AB41" s="11">
        <v>8.9490178571428568E-3</v>
      </c>
      <c r="AC41" s="11">
        <v>1.094919642857143E-2</v>
      </c>
      <c r="AD41" s="11">
        <v>1.0355E-2</v>
      </c>
      <c r="AE41" s="11">
        <v>9.658125E-3</v>
      </c>
      <c r="AF41" s="11">
        <v>9.763125000000001E-3</v>
      </c>
      <c r="AG41" s="11">
        <v>9.5376785714285719E-3</v>
      </c>
      <c r="AH41" s="11">
        <v>1.0925089285714286E-2</v>
      </c>
      <c r="AJ41" s="14">
        <f t="shared" si="4"/>
        <v>8.8219999999999812E-2</v>
      </c>
      <c r="AK41" s="14">
        <f t="shared" si="4"/>
        <v>4.8535714285714099E-2</v>
      </c>
      <c r="AL41" s="14">
        <f t="shared" si="4"/>
        <v>3.5787142857142129E-2</v>
      </c>
      <c r="AM41" s="14">
        <f t="shared" si="4"/>
        <v>9.1397142857143621E-2</v>
      </c>
      <c r="AO41" s="14">
        <f t="shared" si="5"/>
        <v>0.69427030489977026</v>
      </c>
      <c r="AP41" s="14">
        <f t="shared" si="5"/>
        <v>0.39671891268177673</v>
      </c>
      <c r="AQ41" s="14">
        <f t="shared" si="5"/>
        <v>0.26679555390481874</v>
      </c>
      <c r="AR41" s="14">
        <f t="shared" si="5"/>
        <v>0.65729303012525864</v>
      </c>
      <c r="AT41" s="14">
        <f t="shared" si="6"/>
        <v>0</v>
      </c>
      <c r="AU41" s="14">
        <f t="shared" si="6"/>
        <v>0</v>
      </c>
      <c r="AV41" s="14">
        <f t="shared" si="6"/>
        <v>0</v>
      </c>
      <c r="AW41" s="14">
        <f t="shared" si="6"/>
        <v>0</v>
      </c>
      <c r="AX41" s="4">
        <v>334</v>
      </c>
      <c r="AY41" s="4">
        <v>351</v>
      </c>
    </row>
    <row r="42" spans="1:51" x14ac:dyDescent="0.2">
      <c r="A42" s="4">
        <v>337</v>
      </c>
      <c r="B42" s="4">
        <v>351</v>
      </c>
      <c r="D42" s="3">
        <v>1753.9119000000001</v>
      </c>
      <c r="E42" s="4">
        <v>13</v>
      </c>
      <c r="F42" s="3" t="s">
        <v>86</v>
      </c>
      <c r="G42" s="11">
        <v>0.1363612087912088</v>
      </c>
      <c r="H42" s="11">
        <v>0.23465780219780222</v>
      </c>
      <c r="I42" s="11">
        <v>0.40287890109890118</v>
      </c>
      <c r="J42" s="11">
        <v>0.58888362637362635</v>
      </c>
      <c r="L42" s="11">
        <v>0.13442571428571429</v>
      </c>
      <c r="M42" s="11">
        <v>0.23324219780219782</v>
      </c>
      <c r="N42" s="11">
        <v>0.39445846153846159</v>
      </c>
      <c r="O42" s="11">
        <v>0.59621395604395611</v>
      </c>
      <c r="P42" s="4">
        <v>337</v>
      </c>
      <c r="Q42" s="4">
        <v>351</v>
      </c>
      <c r="R42" s="12">
        <v>1.9354945054945165E-3</v>
      </c>
      <c r="S42" s="12">
        <v>1.4156043956043778E-3</v>
      </c>
      <c r="T42" s="12">
        <v>8.4204395604395698E-3</v>
      </c>
      <c r="U42" s="12">
        <v>-7.3303296703296633E-3</v>
      </c>
      <c r="V42" s="13"/>
      <c r="W42" s="12">
        <f t="shared" si="3"/>
        <v>1.1103021978022005E-3</v>
      </c>
      <c r="X42" s="13"/>
      <c r="Y42" s="4">
        <v>337</v>
      </c>
      <c r="Z42" s="4">
        <v>351</v>
      </c>
      <c r="AA42" s="11">
        <v>1.446065934065934E-2</v>
      </c>
      <c r="AB42" s="11">
        <v>2.4109450549450552E-2</v>
      </c>
      <c r="AC42" s="11">
        <v>4.2173406593406598E-2</v>
      </c>
      <c r="AD42" s="11">
        <v>5.8261978021978029E-2</v>
      </c>
      <c r="AE42" s="11">
        <v>1.5054615384615387E-2</v>
      </c>
      <c r="AF42" s="11">
        <v>2.5140219780219783E-2</v>
      </c>
      <c r="AG42" s="11">
        <v>4.318648351648352E-2</v>
      </c>
      <c r="AH42" s="11">
        <v>5.9257912087912097E-2</v>
      </c>
      <c r="AJ42" s="14">
        <f t="shared" si="4"/>
        <v>2.5161428571428716E-2</v>
      </c>
      <c r="AK42" s="14">
        <f t="shared" si="4"/>
        <v>1.8402857142856912E-2</v>
      </c>
      <c r="AL42" s="14">
        <f t="shared" si="4"/>
        <v>0.1094657142857144</v>
      </c>
      <c r="AM42" s="14">
        <f t="shared" si="4"/>
        <v>-9.5294285714285623E-2</v>
      </c>
      <c r="AO42" s="14">
        <f t="shared" si="5"/>
        <v>0.16059529566836542</v>
      </c>
      <c r="AP42" s="14">
        <f t="shared" si="5"/>
        <v>7.0391318664022817E-2</v>
      </c>
      <c r="AQ42" s="14">
        <f t="shared" si="5"/>
        <v>0.24161614806951329</v>
      </c>
      <c r="AR42" s="14">
        <f t="shared" si="5"/>
        <v>-0.15278198935149495</v>
      </c>
      <c r="AT42" s="14">
        <f t="shared" si="6"/>
        <v>0</v>
      </c>
      <c r="AU42" s="14">
        <f t="shared" si="6"/>
        <v>0</v>
      </c>
      <c r="AV42" s="14">
        <f t="shared" si="6"/>
        <v>0</v>
      </c>
      <c r="AW42" s="14">
        <f t="shared" si="6"/>
        <v>0</v>
      </c>
      <c r="AX42" s="4">
        <v>337</v>
      </c>
      <c r="AY42" s="4">
        <v>351</v>
      </c>
    </row>
    <row r="43" spans="1:51" x14ac:dyDescent="0.2">
      <c r="A43" s="4">
        <v>352</v>
      </c>
      <c r="B43" s="4">
        <v>364</v>
      </c>
      <c r="D43" s="3">
        <v>1517.7668000000001</v>
      </c>
      <c r="E43" s="4">
        <v>11</v>
      </c>
      <c r="F43" s="3" t="s">
        <v>87</v>
      </c>
      <c r="G43" s="11">
        <v>0.17867012987012987</v>
      </c>
      <c r="H43" s="11">
        <v>0.24287701298701297</v>
      </c>
      <c r="I43" s="11">
        <v>0.35858805194805193</v>
      </c>
      <c r="J43" s="11">
        <v>0.46563142857142864</v>
      </c>
      <c r="L43" s="11">
        <v>0.15864857142857144</v>
      </c>
      <c r="M43" s="11">
        <v>0.23177207792207793</v>
      </c>
      <c r="N43" s="11">
        <v>0.34263870129870133</v>
      </c>
      <c r="O43" s="11">
        <v>0.4299238961038962</v>
      </c>
      <c r="P43" s="4">
        <v>352</v>
      </c>
      <c r="Q43" s="4">
        <v>364</v>
      </c>
      <c r="R43" s="12">
        <v>2.0021558441558444E-2</v>
      </c>
      <c r="S43" s="12">
        <v>1.1104935064935055E-2</v>
      </c>
      <c r="T43" s="12">
        <v>1.5949350649350633E-2</v>
      </c>
      <c r="U43" s="12">
        <v>3.5707532467532437E-2</v>
      </c>
      <c r="V43" s="13"/>
      <c r="W43" s="12">
        <f t="shared" si="3"/>
        <v>2.0695844155844141E-2</v>
      </c>
      <c r="X43" s="13"/>
      <c r="Y43" s="4">
        <v>352</v>
      </c>
      <c r="Z43" s="4">
        <v>364</v>
      </c>
      <c r="AA43" s="11">
        <v>1.0443506493506494E-2</v>
      </c>
      <c r="AB43" s="11">
        <v>1.3657272727272728E-2</v>
      </c>
      <c r="AC43" s="11">
        <v>1.1071948051948052E-2</v>
      </c>
      <c r="AD43" s="11">
        <v>1.1114545454545457E-2</v>
      </c>
      <c r="AE43" s="11">
        <v>1.4140909090909091E-2</v>
      </c>
      <c r="AF43" s="11">
        <v>1.1554935064935065E-2</v>
      </c>
      <c r="AG43" s="11">
        <v>1.1785844155844155E-2</v>
      </c>
      <c r="AH43" s="11">
        <v>1.2985194805194807E-2</v>
      </c>
      <c r="AJ43" s="14">
        <f t="shared" si="4"/>
        <v>0.22023714285714288</v>
      </c>
      <c r="AK43" s="14">
        <f t="shared" si="4"/>
        <v>0.1221542857142856</v>
      </c>
      <c r="AL43" s="14">
        <f t="shared" si="4"/>
        <v>0.17544285714285696</v>
      </c>
      <c r="AM43" s="14">
        <f t="shared" si="4"/>
        <v>0.39278285714285682</v>
      </c>
      <c r="AO43" s="14">
        <f t="shared" si="5"/>
        <v>1.9726801902548783</v>
      </c>
      <c r="AP43" s="14">
        <f t="shared" si="5"/>
        <v>1.075167511808359</v>
      </c>
      <c r="AQ43" s="14">
        <f t="shared" si="5"/>
        <v>1.7083334304668345</v>
      </c>
      <c r="AR43" s="14">
        <f t="shared" si="5"/>
        <v>3.6184177692793749</v>
      </c>
      <c r="AT43" s="14">
        <f t="shared" si="6"/>
        <v>1</v>
      </c>
      <c r="AU43" s="14">
        <f t="shared" si="6"/>
        <v>0</v>
      </c>
      <c r="AV43" s="14">
        <f t="shared" si="6"/>
        <v>0</v>
      </c>
      <c r="AW43" s="14">
        <f t="shared" si="6"/>
        <v>2</v>
      </c>
      <c r="AX43" s="4">
        <v>352</v>
      </c>
      <c r="AY43" s="4">
        <v>364</v>
      </c>
    </row>
    <row r="44" spans="1:51" x14ac:dyDescent="0.2">
      <c r="A44" s="4">
        <v>360</v>
      </c>
      <c r="B44" s="4">
        <v>366</v>
      </c>
      <c r="D44" s="3">
        <v>804.39850000000001</v>
      </c>
      <c r="E44" s="4">
        <v>6</v>
      </c>
      <c r="F44" s="3" t="s">
        <v>88</v>
      </c>
      <c r="G44" s="11">
        <v>2.7051904761904763E-2</v>
      </c>
      <c r="H44" s="11">
        <v>3.359761904761905E-2</v>
      </c>
      <c r="I44" s="11">
        <v>3.4150238095238102E-2</v>
      </c>
      <c r="J44" s="11">
        <v>7.1708809523809522E-2</v>
      </c>
      <c r="L44" s="11">
        <v>3.6426190476190473E-2</v>
      </c>
      <c r="M44" s="11">
        <v>3.5497619047619049E-2</v>
      </c>
      <c r="N44" s="11">
        <v>4.419309523809524E-2</v>
      </c>
      <c r="O44" s="11">
        <v>6.2428333333333336E-2</v>
      </c>
      <c r="P44" s="4">
        <v>360</v>
      </c>
      <c r="Q44" s="4">
        <v>366</v>
      </c>
      <c r="R44" s="12">
        <v>-9.3742857142857117E-3</v>
      </c>
      <c r="S44" s="12">
        <v>-1.899999999999997E-3</v>
      </c>
      <c r="T44" s="12">
        <v>-1.0042857142857142E-2</v>
      </c>
      <c r="U44" s="12">
        <v>9.280476190476181E-3</v>
      </c>
      <c r="V44" s="13"/>
      <c r="W44" s="12">
        <f t="shared" si="3"/>
        <v>-3.0091666666666674E-3</v>
      </c>
      <c r="X44" s="13"/>
      <c r="Y44" s="4">
        <v>360</v>
      </c>
      <c r="Z44" s="4">
        <v>366</v>
      </c>
      <c r="AA44" s="11">
        <v>5.9738095238095245E-3</v>
      </c>
      <c r="AB44" s="11">
        <v>5.0202380952380958E-3</v>
      </c>
      <c r="AC44" s="11">
        <v>1.1701190476190476E-2</v>
      </c>
      <c r="AD44" s="11">
        <v>5.9030952380952385E-3</v>
      </c>
      <c r="AE44" s="11">
        <v>5.1219047619047624E-3</v>
      </c>
      <c r="AF44" s="11">
        <v>6.7242857142857148E-3</v>
      </c>
      <c r="AG44" s="11">
        <v>7.7033333333333337E-3</v>
      </c>
      <c r="AH44" s="11">
        <v>7.7607142857142857E-3</v>
      </c>
      <c r="AJ44" s="14">
        <f t="shared" si="4"/>
        <v>-5.6245714285714274E-2</v>
      </c>
      <c r="AK44" s="14">
        <f t="shared" si="4"/>
        <v>-1.1399999999999981E-2</v>
      </c>
      <c r="AL44" s="14">
        <f t="shared" si="4"/>
        <v>-6.0257142857142849E-2</v>
      </c>
      <c r="AM44" s="14">
        <f t="shared" si="4"/>
        <v>5.568285714285709E-2</v>
      </c>
      <c r="AO44" s="14">
        <f t="shared" si="5"/>
        <v>-2.0633944462270333</v>
      </c>
      <c r="AP44" s="14">
        <f t="shared" si="5"/>
        <v>-0.39216595696729023</v>
      </c>
      <c r="AQ44" s="14">
        <f t="shared" si="5"/>
        <v>-1.2416605899712359</v>
      </c>
      <c r="AR44" s="14">
        <f t="shared" si="5"/>
        <v>1.6485313845324803</v>
      </c>
      <c r="AT44" s="14">
        <f t="shared" si="6"/>
        <v>0</v>
      </c>
      <c r="AU44" s="14">
        <f t="shared" si="6"/>
        <v>0</v>
      </c>
      <c r="AV44" s="14">
        <f t="shared" si="6"/>
        <v>0</v>
      </c>
      <c r="AW44" s="14">
        <f t="shared" si="6"/>
        <v>0</v>
      </c>
      <c r="AX44" s="4">
        <v>360</v>
      </c>
      <c r="AY44" s="4">
        <v>366</v>
      </c>
    </row>
    <row r="45" spans="1:51" x14ac:dyDescent="0.2">
      <c r="A45" s="4">
        <v>367</v>
      </c>
      <c r="B45" s="4">
        <v>384</v>
      </c>
      <c r="D45" s="3">
        <v>2104.1410000000001</v>
      </c>
      <c r="E45" s="4">
        <v>16</v>
      </c>
      <c r="F45" s="3" t="s">
        <v>89</v>
      </c>
      <c r="G45" s="11">
        <v>0.11832205357142858</v>
      </c>
      <c r="H45" s="11">
        <v>0.11707892857142857</v>
      </c>
      <c r="I45" s="11">
        <v>0.15127625</v>
      </c>
      <c r="J45" s="11">
        <v>0.19246053571428573</v>
      </c>
      <c r="L45" s="11">
        <v>8.2260178571428574E-2</v>
      </c>
      <c r="M45" s="11">
        <v>9.4904910714285723E-2</v>
      </c>
      <c r="N45" s="11">
        <v>0.12564321428571429</v>
      </c>
      <c r="O45" s="11">
        <v>0.16328616071428573</v>
      </c>
      <c r="P45" s="4">
        <v>367</v>
      </c>
      <c r="Q45" s="4">
        <v>384</v>
      </c>
      <c r="R45" s="12">
        <v>3.6061875000000007E-2</v>
      </c>
      <c r="S45" s="12">
        <v>2.2174017857142854E-2</v>
      </c>
      <c r="T45" s="12">
        <v>2.5633035714285723E-2</v>
      </c>
      <c r="U45" s="12">
        <v>2.9174375000000009E-2</v>
      </c>
      <c r="V45" s="13"/>
      <c r="W45" s="12">
        <f t="shared" si="3"/>
        <v>2.8260825892857146E-2</v>
      </c>
      <c r="X45" s="13"/>
      <c r="Y45" s="4">
        <v>367</v>
      </c>
      <c r="Z45" s="4">
        <v>384</v>
      </c>
      <c r="AA45" s="11">
        <v>2.7326875000000004E-2</v>
      </c>
      <c r="AB45" s="11">
        <v>2.4512500000000003E-2</v>
      </c>
      <c r="AC45" s="11">
        <v>6.7859821428571431E-3</v>
      </c>
      <c r="AD45" s="11">
        <v>6.9303571428571426E-3</v>
      </c>
      <c r="AE45" s="11">
        <v>8.2764285714285717E-3</v>
      </c>
      <c r="AF45" s="11">
        <v>7.5125892857142856E-3</v>
      </c>
      <c r="AG45" s="11">
        <v>1.1456964285714286E-2</v>
      </c>
      <c r="AH45" s="11">
        <v>9.7328571428571421E-3</v>
      </c>
      <c r="AJ45" s="14">
        <f t="shared" si="4"/>
        <v>0.57699000000000011</v>
      </c>
      <c r="AK45" s="14">
        <f t="shared" si="4"/>
        <v>0.35478428571428566</v>
      </c>
      <c r="AL45" s="14">
        <f t="shared" si="4"/>
        <v>0.41012857142857156</v>
      </c>
      <c r="AM45" s="14">
        <f t="shared" si="4"/>
        <v>0.46679000000000015</v>
      </c>
      <c r="AO45" s="14">
        <f t="shared" si="5"/>
        <v>2.1875680159437136</v>
      </c>
      <c r="AP45" s="14">
        <f t="shared" si="5"/>
        <v>1.4980374056432693</v>
      </c>
      <c r="AQ45" s="14">
        <f t="shared" si="5"/>
        <v>3.3342035905168239</v>
      </c>
      <c r="AR45" s="14">
        <f t="shared" si="5"/>
        <v>4.2292310871212102</v>
      </c>
      <c r="AT45" s="14">
        <f t="shared" si="6"/>
        <v>2</v>
      </c>
      <c r="AU45" s="14">
        <f t="shared" si="6"/>
        <v>1</v>
      </c>
      <c r="AV45" s="14">
        <f t="shared" si="6"/>
        <v>2</v>
      </c>
      <c r="AW45" s="14">
        <f t="shared" si="6"/>
        <v>2</v>
      </c>
      <c r="AX45" s="4">
        <v>367</v>
      </c>
      <c r="AY45" s="4">
        <v>384</v>
      </c>
    </row>
    <row r="46" spans="1:51" x14ac:dyDescent="0.2">
      <c r="A46" s="4">
        <v>385</v>
      </c>
      <c r="B46" s="4">
        <v>391</v>
      </c>
      <c r="D46" s="3">
        <v>848.33810000000005</v>
      </c>
      <c r="E46" s="4">
        <v>6</v>
      </c>
      <c r="F46" s="3" t="s">
        <v>90</v>
      </c>
      <c r="G46" s="11">
        <v>0.24781190476190479</v>
      </c>
      <c r="H46" s="11">
        <v>0.30501238095238098</v>
      </c>
      <c r="I46" s="11">
        <v>0.43639976190476193</v>
      </c>
      <c r="J46" s="11">
        <v>0.48697357142857145</v>
      </c>
      <c r="L46" s="11">
        <v>0.22718952380952384</v>
      </c>
      <c r="M46" s="11">
        <v>0.28077523809523813</v>
      </c>
      <c r="N46" s="11">
        <v>0.41999880952380952</v>
      </c>
      <c r="O46" s="11">
        <v>0.47051833333333337</v>
      </c>
      <c r="P46" s="4">
        <v>385</v>
      </c>
      <c r="Q46" s="4">
        <v>391</v>
      </c>
      <c r="R46" s="12">
        <v>2.0622380952380944E-2</v>
      </c>
      <c r="S46" s="12">
        <v>2.4237142857142856E-2</v>
      </c>
      <c r="T46" s="12">
        <v>1.640095238095237E-2</v>
      </c>
      <c r="U46" s="12">
        <v>1.6455238095238058E-2</v>
      </c>
      <c r="V46" s="13"/>
      <c r="W46" s="12">
        <f t="shared" si="3"/>
        <v>1.9428928571428555E-2</v>
      </c>
      <c r="X46" s="13"/>
      <c r="Y46" s="4">
        <v>385</v>
      </c>
      <c r="Z46" s="4">
        <v>391</v>
      </c>
      <c r="AA46" s="11">
        <v>1.1895714285714286E-2</v>
      </c>
      <c r="AB46" s="11">
        <v>1.0304761904761905E-2</v>
      </c>
      <c r="AC46" s="11">
        <v>1.072309523809524E-2</v>
      </c>
      <c r="AD46" s="11">
        <v>1.7842142857142858E-2</v>
      </c>
      <c r="AE46" s="11">
        <v>1.0727380952380954E-2</v>
      </c>
      <c r="AF46" s="11">
        <v>1.6697380952380953E-2</v>
      </c>
      <c r="AG46" s="11">
        <v>1.4329285714285715E-2</v>
      </c>
      <c r="AH46" s="11">
        <v>1.4832380952380953E-2</v>
      </c>
      <c r="AJ46" s="14">
        <f t="shared" ref="AJ46:AM80" si="7">R46*$E46</f>
        <v>0.12373428571428566</v>
      </c>
      <c r="AK46" s="14">
        <f t="shared" si="7"/>
        <v>0.14542285714285713</v>
      </c>
      <c r="AL46" s="14">
        <f t="shared" si="7"/>
        <v>9.8405714285714221E-2</v>
      </c>
      <c r="AM46" s="14">
        <f t="shared" si="7"/>
        <v>9.8731428571428345E-2</v>
      </c>
      <c r="AO46" s="14">
        <f t="shared" ref="AO46:AR80" si="8">((G46-L46)/(SQRT(((AA46^2)/3)+((AE46^2/3)))))</f>
        <v>2.2298930668159609</v>
      </c>
      <c r="AP46" s="14">
        <f t="shared" si="8"/>
        <v>2.139523000786089</v>
      </c>
      <c r="AQ46" s="14">
        <f t="shared" si="8"/>
        <v>1.5872388194010354</v>
      </c>
      <c r="AR46" s="14">
        <f t="shared" si="8"/>
        <v>1.2283887573005612</v>
      </c>
      <c r="AT46" s="14">
        <f t="shared" si="6"/>
        <v>1</v>
      </c>
      <c r="AU46" s="14">
        <f t="shared" si="6"/>
        <v>1</v>
      </c>
      <c r="AV46" s="14">
        <f t="shared" si="6"/>
        <v>0</v>
      </c>
      <c r="AW46" s="14">
        <f t="shared" si="6"/>
        <v>0</v>
      </c>
      <c r="AX46" s="4">
        <v>385</v>
      </c>
      <c r="AY46" s="4">
        <v>391</v>
      </c>
    </row>
    <row r="47" spans="1:51" x14ac:dyDescent="0.2">
      <c r="A47" s="4">
        <v>400</v>
      </c>
      <c r="B47" s="4">
        <v>408</v>
      </c>
      <c r="D47" s="3">
        <v>1111.5781999999999</v>
      </c>
      <c r="E47" s="4">
        <v>8</v>
      </c>
      <c r="F47" s="3" t="s">
        <v>91</v>
      </c>
      <c r="G47" s="11">
        <v>0.1760657142857143</v>
      </c>
      <c r="H47" s="11">
        <v>0.19330464285714286</v>
      </c>
      <c r="I47" s="11">
        <v>0.20362375000000002</v>
      </c>
      <c r="J47" s="11">
        <v>0.20682267857142858</v>
      </c>
      <c r="L47" s="11">
        <v>0.1435994642857143</v>
      </c>
      <c r="M47" s="11">
        <v>0.1945089285714286</v>
      </c>
      <c r="N47" s="11">
        <v>0.19076000000000004</v>
      </c>
      <c r="O47" s="11">
        <v>0.18160214285714288</v>
      </c>
      <c r="P47" s="4">
        <v>400</v>
      </c>
      <c r="Q47" s="4">
        <v>408</v>
      </c>
      <c r="R47" s="12">
        <v>3.2466249999999995E-2</v>
      </c>
      <c r="S47" s="12">
        <v>-1.2042857142857291E-3</v>
      </c>
      <c r="T47" s="12">
        <v>1.2863749999999985E-2</v>
      </c>
      <c r="U47" s="12">
        <v>2.5220535714285716E-2</v>
      </c>
      <c r="V47" s="13"/>
      <c r="W47" s="12">
        <f t="shared" si="3"/>
        <v>1.7336562499999993E-2</v>
      </c>
      <c r="X47" s="13"/>
      <c r="Y47" s="4">
        <v>400</v>
      </c>
      <c r="Z47" s="4">
        <v>408</v>
      </c>
      <c r="AA47" s="11">
        <v>1.3748750000000002E-2</v>
      </c>
      <c r="AB47" s="11">
        <v>1.3771964285714287E-2</v>
      </c>
      <c r="AC47" s="11">
        <v>1.2967857142857144E-2</v>
      </c>
      <c r="AD47" s="11">
        <v>1.4857500000000001E-2</v>
      </c>
      <c r="AE47" s="11">
        <v>1.60625E-2</v>
      </c>
      <c r="AF47" s="11">
        <v>1.4517857142857143E-2</v>
      </c>
      <c r="AG47" s="11">
        <v>1.2552678571428572E-2</v>
      </c>
      <c r="AH47" s="11">
        <v>1.5148214285714287E-2</v>
      </c>
      <c r="AJ47" s="14">
        <f t="shared" si="7"/>
        <v>0.25972999999999996</v>
      </c>
      <c r="AK47" s="14">
        <f t="shared" si="7"/>
        <v>-9.634285714285833E-3</v>
      </c>
      <c r="AL47" s="14">
        <f t="shared" si="7"/>
        <v>0.10290999999999988</v>
      </c>
      <c r="AM47" s="14">
        <f t="shared" si="7"/>
        <v>0.20176428571428573</v>
      </c>
      <c r="AO47" s="14">
        <f t="shared" si="8"/>
        <v>2.6596435382767054</v>
      </c>
      <c r="AP47" s="14">
        <f t="shared" si="8"/>
        <v>-0.10423751549101323</v>
      </c>
      <c r="AQ47" s="14">
        <f t="shared" si="8"/>
        <v>1.2345138507838076</v>
      </c>
      <c r="AR47" s="14">
        <f t="shared" si="8"/>
        <v>2.058759329794499</v>
      </c>
      <c r="AT47" s="14">
        <f t="shared" si="6"/>
        <v>1</v>
      </c>
      <c r="AU47" s="14">
        <f t="shared" si="6"/>
        <v>0</v>
      </c>
      <c r="AV47" s="14">
        <f t="shared" si="6"/>
        <v>0</v>
      </c>
      <c r="AW47" s="14">
        <f t="shared" si="6"/>
        <v>1</v>
      </c>
      <c r="AX47" s="4">
        <v>400</v>
      </c>
      <c r="AY47" s="4">
        <v>408</v>
      </c>
    </row>
    <row r="48" spans="1:51" x14ac:dyDescent="0.2">
      <c r="A48" s="4">
        <v>409</v>
      </c>
      <c r="B48" s="4">
        <v>428</v>
      </c>
      <c r="D48" s="3">
        <v>2177.0567999999998</v>
      </c>
      <c r="E48" s="4">
        <v>18</v>
      </c>
      <c r="F48" s="3" t="s">
        <v>92</v>
      </c>
      <c r="G48" s="11">
        <v>0.54816285714285717</v>
      </c>
      <c r="H48" s="11">
        <v>0.60785706349206348</v>
      </c>
      <c r="I48" s="11">
        <v>0.66195071428571428</v>
      </c>
      <c r="J48" s="11">
        <v>0.64971674603174612</v>
      </c>
      <c r="L48" s="11">
        <v>0.51763150793650792</v>
      </c>
      <c r="M48" s="11">
        <v>0.56824182539682544</v>
      </c>
      <c r="N48" s="11">
        <v>0.62444500000000014</v>
      </c>
      <c r="O48" s="11">
        <v>0.60240103174603177</v>
      </c>
      <c r="P48" s="4">
        <v>409</v>
      </c>
      <c r="Q48" s="4">
        <v>428</v>
      </c>
      <c r="R48" s="12">
        <v>3.0531349206349191E-2</v>
      </c>
      <c r="S48" s="12">
        <v>3.9615238095238064E-2</v>
      </c>
      <c r="T48" s="12">
        <v>3.7505714285714253E-2</v>
      </c>
      <c r="U48" s="12">
        <v>4.7315714285714364E-2</v>
      </c>
      <c r="V48" s="13"/>
      <c r="W48" s="12">
        <f t="shared" si="3"/>
        <v>3.8742003968253967E-2</v>
      </c>
      <c r="X48" s="13"/>
      <c r="Y48" s="4">
        <v>409</v>
      </c>
      <c r="Z48" s="4">
        <v>428</v>
      </c>
      <c r="AA48" s="11">
        <v>1.0935396825396826E-2</v>
      </c>
      <c r="AB48" s="11">
        <v>2.1574285714285716E-2</v>
      </c>
      <c r="AC48" s="11">
        <v>1.5074841269841271E-2</v>
      </c>
      <c r="AD48" s="11">
        <v>9.0953174603174598E-3</v>
      </c>
      <c r="AE48" s="11">
        <v>6.8899206349206359E-3</v>
      </c>
      <c r="AF48" s="11">
        <v>9.982857142857144E-3</v>
      </c>
      <c r="AG48" s="11">
        <v>6.6761111111111118E-3</v>
      </c>
      <c r="AH48" s="11">
        <v>5.4423809523809529E-3</v>
      </c>
      <c r="AJ48" s="14">
        <f t="shared" si="7"/>
        <v>0.54956428571428539</v>
      </c>
      <c r="AK48" s="14">
        <f t="shared" si="7"/>
        <v>0.71307428571428511</v>
      </c>
      <c r="AL48" s="14">
        <f t="shared" si="7"/>
        <v>0.67510285714285656</v>
      </c>
      <c r="AM48" s="14">
        <f t="shared" si="7"/>
        <v>0.85168285714285852</v>
      </c>
      <c r="AO48" s="14">
        <f t="shared" si="8"/>
        <v>4.0914599211900899</v>
      </c>
      <c r="AP48" s="14">
        <f t="shared" si="8"/>
        <v>2.8864062869654674</v>
      </c>
      <c r="AQ48" s="14">
        <f t="shared" si="8"/>
        <v>3.9401823980913591</v>
      </c>
      <c r="AR48" s="14">
        <f t="shared" si="8"/>
        <v>7.7319758190024181</v>
      </c>
      <c r="AT48" s="14">
        <f t="shared" si="6"/>
        <v>3</v>
      </c>
      <c r="AU48" s="14">
        <f t="shared" si="6"/>
        <v>3</v>
      </c>
      <c r="AV48" s="14">
        <f t="shared" si="6"/>
        <v>3</v>
      </c>
      <c r="AW48" s="14">
        <f t="shared" si="6"/>
        <v>3</v>
      </c>
      <c r="AX48" s="4">
        <v>409</v>
      </c>
      <c r="AY48" s="4">
        <v>428</v>
      </c>
    </row>
    <row r="49" spans="1:51" x14ac:dyDescent="0.2">
      <c r="A49" s="4">
        <v>438</v>
      </c>
      <c r="B49" s="4">
        <v>444</v>
      </c>
      <c r="D49" s="3">
        <v>749.33119999999997</v>
      </c>
      <c r="E49" s="4">
        <v>6</v>
      </c>
      <c r="F49" s="3" t="s">
        <v>93</v>
      </c>
      <c r="G49" s="11">
        <v>0.65897857142857152</v>
      </c>
      <c r="H49" s="11">
        <v>0.66058833333333344</v>
      </c>
      <c r="I49" s="11">
        <v>0.66491619047619055</v>
      </c>
      <c r="J49" s="11">
        <v>0.65777285714285727</v>
      </c>
      <c r="L49" s="11">
        <v>0.64950857142857144</v>
      </c>
      <c r="M49" s="11">
        <v>0.67212595238095241</v>
      </c>
      <c r="N49" s="11">
        <v>0.64237880952380955</v>
      </c>
      <c r="O49" s="11">
        <v>0.66529976190476192</v>
      </c>
      <c r="P49" s="4">
        <v>438</v>
      </c>
      <c r="Q49" s="4">
        <v>444</v>
      </c>
      <c r="R49" s="12">
        <v>9.469999999999994E-3</v>
      </c>
      <c r="S49" s="12">
        <v>-1.1537619047618968E-2</v>
      </c>
      <c r="T49" s="12">
        <v>2.2537380952380899E-2</v>
      </c>
      <c r="U49" s="12">
        <v>-7.5269047619046835E-3</v>
      </c>
      <c r="V49" s="13"/>
      <c r="W49" s="12">
        <f t="shared" si="3"/>
        <v>3.2357142857143105E-3</v>
      </c>
      <c r="X49" s="13"/>
      <c r="Y49" s="4">
        <v>438</v>
      </c>
      <c r="Z49" s="4">
        <v>444</v>
      </c>
      <c r="AA49" s="11">
        <v>9.1199999999999996E-3</v>
      </c>
      <c r="AB49" s="11">
        <v>7.5800000000000017E-3</v>
      </c>
      <c r="AC49" s="11">
        <v>1.308452380952381E-2</v>
      </c>
      <c r="AD49" s="11">
        <v>1.2120952380952382E-2</v>
      </c>
      <c r="AE49" s="11">
        <v>6.0885714285714293E-3</v>
      </c>
      <c r="AF49" s="11">
        <v>1.3574761904761905E-2</v>
      </c>
      <c r="AG49" s="11">
        <v>8.3071428571428567E-3</v>
      </c>
      <c r="AH49" s="11">
        <v>1.6135E-2</v>
      </c>
      <c r="AJ49" s="14">
        <f t="shared" si="7"/>
        <v>5.6819999999999968E-2</v>
      </c>
      <c r="AK49" s="14">
        <f t="shared" si="7"/>
        <v>-6.9225714285713807E-2</v>
      </c>
      <c r="AL49" s="14">
        <f t="shared" si="7"/>
        <v>0.13522428571428541</v>
      </c>
      <c r="AM49" s="14">
        <f t="shared" si="7"/>
        <v>-4.5161428571428103E-2</v>
      </c>
      <c r="AO49" s="14">
        <f t="shared" si="8"/>
        <v>1.4958116409788298</v>
      </c>
      <c r="AP49" s="14">
        <f t="shared" si="8"/>
        <v>-1.2853193413097446</v>
      </c>
      <c r="AQ49" s="14">
        <f t="shared" si="8"/>
        <v>2.5186363718908669</v>
      </c>
      <c r="AR49" s="14">
        <f t="shared" si="8"/>
        <v>-0.64601627070018575</v>
      </c>
      <c r="AT49" s="14">
        <f t="shared" si="6"/>
        <v>0</v>
      </c>
      <c r="AU49" s="14">
        <f t="shared" si="6"/>
        <v>0</v>
      </c>
      <c r="AV49" s="14">
        <f t="shared" si="6"/>
        <v>1</v>
      </c>
      <c r="AW49" s="14">
        <f t="shared" si="6"/>
        <v>0</v>
      </c>
      <c r="AX49" s="4">
        <v>438</v>
      </c>
      <c r="AY49" s="4">
        <v>444</v>
      </c>
    </row>
    <row r="50" spans="1:51" x14ac:dyDescent="0.2">
      <c r="A50" s="4">
        <v>445</v>
      </c>
      <c r="B50" s="4">
        <v>470</v>
      </c>
      <c r="D50" s="3">
        <v>2647.3825000000002</v>
      </c>
      <c r="E50" s="4">
        <v>19</v>
      </c>
      <c r="F50" s="3" t="s">
        <v>94</v>
      </c>
      <c r="G50" s="11">
        <v>0.71619909774436097</v>
      </c>
      <c r="H50" s="11">
        <v>0.71447631578947379</v>
      </c>
      <c r="I50" s="11">
        <v>0.72595007518796995</v>
      </c>
      <c r="J50" s="11">
        <v>0.70749526315789479</v>
      </c>
      <c r="L50" s="11">
        <v>0.6790644360902256</v>
      </c>
      <c r="M50" s="11">
        <v>0.66819751879699252</v>
      </c>
      <c r="N50" s="11">
        <v>0.67523819548872188</v>
      </c>
      <c r="O50" s="11">
        <v>0.65628315789473701</v>
      </c>
      <c r="P50" s="4">
        <v>445</v>
      </c>
      <c r="Q50" s="4">
        <v>470</v>
      </c>
      <c r="R50" s="12">
        <v>3.7134661654135447E-2</v>
      </c>
      <c r="S50" s="12">
        <v>4.6278796992481212E-2</v>
      </c>
      <c r="T50" s="12">
        <v>5.0711879699248189E-2</v>
      </c>
      <c r="U50" s="12">
        <v>5.1212105263157837E-2</v>
      </c>
      <c r="V50" s="13"/>
      <c r="W50" s="12">
        <f t="shared" si="3"/>
        <v>4.6334360902255671E-2</v>
      </c>
      <c r="X50" s="13"/>
      <c r="Y50" s="4">
        <v>445</v>
      </c>
      <c r="Z50" s="4">
        <v>470</v>
      </c>
      <c r="AA50" s="11">
        <v>1.3412330827067668E-2</v>
      </c>
      <c r="AB50" s="11">
        <v>1.5533458646616543E-2</v>
      </c>
      <c r="AC50" s="11">
        <v>1.0835864661654137E-2</v>
      </c>
      <c r="AD50" s="11">
        <v>4.9317293233082709E-3</v>
      </c>
      <c r="AE50" s="11">
        <v>6.3387969924812038E-3</v>
      </c>
      <c r="AF50" s="11">
        <v>3.7843609022556392E-3</v>
      </c>
      <c r="AG50" s="11">
        <v>2.9718796992481201E-3</v>
      </c>
      <c r="AH50" s="11">
        <v>4.5655639097744363E-3</v>
      </c>
      <c r="AJ50" s="14">
        <f t="shared" si="7"/>
        <v>0.70555857142857348</v>
      </c>
      <c r="AK50" s="14">
        <f t="shared" si="7"/>
        <v>0.879297142857143</v>
      </c>
      <c r="AL50" s="14">
        <f t="shared" si="7"/>
        <v>0.96352571428571554</v>
      </c>
      <c r="AM50" s="14">
        <f t="shared" si="7"/>
        <v>0.97302999999999895</v>
      </c>
      <c r="AO50" s="14">
        <f t="shared" si="8"/>
        <v>4.3356950059974455</v>
      </c>
      <c r="AP50" s="14">
        <f t="shared" si="8"/>
        <v>5.0136498735099781</v>
      </c>
      <c r="AQ50" s="14">
        <f t="shared" si="8"/>
        <v>7.8173224753293633</v>
      </c>
      <c r="AR50" s="14">
        <f t="shared" si="8"/>
        <v>13.198539154666131</v>
      </c>
      <c r="AT50" s="14">
        <f t="shared" si="6"/>
        <v>3</v>
      </c>
      <c r="AU50" s="14">
        <f t="shared" si="6"/>
        <v>3</v>
      </c>
      <c r="AV50" s="14">
        <f t="shared" si="6"/>
        <v>3</v>
      </c>
      <c r="AW50" s="14">
        <f t="shared" si="6"/>
        <v>3</v>
      </c>
      <c r="AX50" s="4">
        <v>445</v>
      </c>
      <c r="AY50" s="4">
        <v>470</v>
      </c>
    </row>
    <row r="51" spans="1:51" x14ac:dyDescent="0.2">
      <c r="A51" s="4">
        <v>471</v>
      </c>
      <c r="B51" s="4">
        <v>477</v>
      </c>
      <c r="D51" s="3">
        <v>821.37090000000001</v>
      </c>
      <c r="E51" s="4">
        <v>6</v>
      </c>
      <c r="F51" s="3" t="s">
        <v>95</v>
      </c>
      <c r="G51" s="11">
        <v>0.15453238095238095</v>
      </c>
      <c r="H51" s="11">
        <v>0.17329452380952381</v>
      </c>
      <c r="I51" s="11">
        <v>0.25393333333333334</v>
      </c>
      <c r="J51" s="11">
        <v>0.42965857142857145</v>
      </c>
      <c r="L51" s="11">
        <v>0.15740571428571432</v>
      </c>
      <c r="M51" s="11">
        <v>0.16718261904761905</v>
      </c>
      <c r="N51" s="11">
        <v>0.26423547619047622</v>
      </c>
      <c r="O51" s="11">
        <v>0.43394309523809527</v>
      </c>
      <c r="P51" s="4">
        <v>471</v>
      </c>
      <c r="Q51" s="4">
        <v>477</v>
      </c>
      <c r="R51" s="12">
        <v>-2.8733333333333519E-3</v>
      </c>
      <c r="S51" s="12">
        <v>6.111904761904755E-3</v>
      </c>
      <c r="T51" s="12">
        <v>-1.0302142857142859E-2</v>
      </c>
      <c r="U51" s="12">
        <v>-4.2845238095238587E-3</v>
      </c>
      <c r="V51" s="13"/>
      <c r="W51" s="12">
        <f t="shared" si="3"/>
        <v>-2.8370238095238283E-3</v>
      </c>
      <c r="X51" s="13"/>
      <c r="Y51" s="4">
        <v>471</v>
      </c>
      <c r="Z51" s="4">
        <v>477</v>
      </c>
      <c r="AA51" s="11">
        <v>8.4352380952380963E-3</v>
      </c>
      <c r="AB51" s="11">
        <v>6.1430952380952383E-3</v>
      </c>
      <c r="AC51" s="11">
        <v>5.9819047619047629E-3</v>
      </c>
      <c r="AD51" s="11">
        <v>1.3227142857142857E-2</v>
      </c>
      <c r="AE51" s="11">
        <v>4.6564285714285718E-3</v>
      </c>
      <c r="AF51" s="11">
        <v>7.1788095238095239E-3</v>
      </c>
      <c r="AG51" s="11">
        <v>4.6176190476190484E-3</v>
      </c>
      <c r="AH51" s="11">
        <v>1.6347380952380954E-2</v>
      </c>
      <c r="AJ51" s="14">
        <f t="shared" si="7"/>
        <v>-1.7240000000000109E-2</v>
      </c>
      <c r="AK51" s="14">
        <f t="shared" si="7"/>
        <v>3.6671428571428528E-2</v>
      </c>
      <c r="AL51" s="14">
        <f t="shared" si="7"/>
        <v>-6.1812857142857155E-2</v>
      </c>
      <c r="AM51" s="14">
        <f t="shared" si="7"/>
        <v>-2.570714285714315E-2</v>
      </c>
      <c r="AO51" s="14">
        <f t="shared" si="8"/>
        <v>-0.51652272935990118</v>
      </c>
      <c r="AP51" s="14">
        <f t="shared" si="8"/>
        <v>1.1204108933949499</v>
      </c>
      <c r="AQ51" s="14">
        <f t="shared" si="8"/>
        <v>-2.3612875799461501</v>
      </c>
      <c r="AR51" s="14">
        <f t="shared" si="8"/>
        <v>-0.35290408106492716</v>
      </c>
      <c r="AT51" s="14">
        <f t="shared" si="6"/>
        <v>0</v>
      </c>
      <c r="AU51" s="14">
        <f t="shared" si="6"/>
        <v>0</v>
      </c>
      <c r="AV51" s="14">
        <f t="shared" si="6"/>
        <v>0</v>
      </c>
      <c r="AW51" s="14">
        <f t="shared" si="6"/>
        <v>0</v>
      </c>
      <c r="AX51" s="4">
        <v>471</v>
      </c>
      <c r="AY51" s="4">
        <v>477</v>
      </c>
    </row>
    <row r="52" spans="1:51" x14ac:dyDescent="0.2">
      <c r="A52" s="4">
        <v>479</v>
      </c>
      <c r="B52" s="4">
        <v>489</v>
      </c>
      <c r="D52" s="3">
        <v>1205.6670999999999</v>
      </c>
      <c r="E52" s="4">
        <v>10</v>
      </c>
      <c r="F52" s="3" t="s">
        <v>96</v>
      </c>
      <c r="G52" s="11">
        <v>0.14450514285714286</v>
      </c>
      <c r="H52" s="11">
        <v>0.1750417142857143</v>
      </c>
      <c r="I52" s="11">
        <v>0.23439285714285715</v>
      </c>
      <c r="J52" s="11">
        <v>0.30160757142857147</v>
      </c>
      <c r="L52" s="11">
        <v>0.122576</v>
      </c>
      <c r="M52" s="11">
        <v>0.15502571428571429</v>
      </c>
      <c r="N52" s="11">
        <v>0.20773714285714284</v>
      </c>
      <c r="O52" s="11">
        <v>0.26898357142857143</v>
      </c>
      <c r="P52" s="4">
        <v>479</v>
      </c>
      <c r="Q52" s="4">
        <v>489</v>
      </c>
      <c r="R52" s="12">
        <v>2.1929142857142855E-2</v>
      </c>
      <c r="S52" s="12">
        <v>2.0016000000000003E-2</v>
      </c>
      <c r="T52" s="12">
        <v>2.665571428571429E-2</v>
      </c>
      <c r="U52" s="12">
        <v>3.2624000000000021E-2</v>
      </c>
      <c r="V52" s="13"/>
      <c r="W52" s="12">
        <f t="shared" si="3"/>
        <v>2.5306214285714293E-2</v>
      </c>
      <c r="X52" s="13"/>
      <c r="Y52" s="4">
        <v>479</v>
      </c>
      <c r="Z52" s="4">
        <v>489</v>
      </c>
      <c r="AA52" s="11">
        <v>8.0984285714285724E-3</v>
      </c>
      <c r="AB52" s="11">
        <v>9.8798571428571434E-3</v>
      </c>
      <c r="AC52" s="11">
        <v>1.7076142857142859E-2</v>
      </c>
      <c r="AD52" s="11">
        <v>1.0976142857142858E-2</v>
      </c>
      <c r="AE52" s="11">
        <v>1.2962E-2</v>
      </c>
      <c r="AF52" s="11">
        <v>8.851857142857144E-3</v>
      </c>
      <c r="AG52" s="11">
        <v>7.4968571428571428E-3</v>
      </c>
      <c r="AH52" s="11">
        <v>8.7862857142857152E-3</v>
      </c>
      <c r="AJ52" s="14">
        <f t="shared" si="7"/>
        <v>0.21929142857142855</v>
      </c>
      <c r="AK52" s="14">
        <f t="shared" si="7"/>
        <v>0.20016000000000003</v>
      </c>
      <c r="AL52" s="14">
        <f t="shared" si="7"/>
        <v>0.26655714285714288</v>
      </c>
      <c r="AM52" s="14">
        <f t="shared" si="7"/>
        <v>0.3262400000000002</v>
      </c>
      <c r="AO52" s="14">
        <f t="shared" si="8"/>
        <v>2.485122114058433</v>
      </c>
      <c r="AP52" s="14">
        <f t="shared" si="8"/>
        <v>2.6134991543554484</v>
      </c>
      <c r="AQ52" s="14">
        <f t="shared" si="8"/>
        <v>2.475641249771952</v>
      </c>
      <c r="AR52" s="14">
        <f t="shared" si="8"/>
        <v>4.0190413995198053</v>
      </c>
      <c r="AT52" s="14">
        <f t="shared" si="6"/>
        <v>1</v>
      </c>
      <c r="AU52" s="14">
        <f t="shared" si="6"/>
        <v>1</v>
      </c>
      <c r="AV52" s="14">
        <f t="shared" si="6"/>
        <v>1</v>
      </c>
      <c r="AW52" s="14">
        <f t="shared" si="6"/>
        <v>2</v>
      </c>
      <c r="AX52" s="4">
        <v>479</v>
      </c>
      <c r="AY52" s="4">
        <v>489</v>
      </c>
    </row>
    <row r="53" spans="1:51" x14ac:dyDescent="0.2">
      <c r="A53" s="4">
        <v>501</v>
      </c>
      <c r="B53" s="4">
        <v>515</v>
      </c>
      <c r="D53" s="3">
        <v>1829.7719</v>
      </c>
      <c r="E53" s="4">
        <v>13</v>
      </c>
      <c r="F53" s="3" t="s">
        <v>97</v>
      </c>
      <c r="G53" s="11">
        <v>0.4241691208791209</v>
      </c>
      <c r="H53" s="11">
        <v>0.48072758241758246</v>
      </c>
      <c r="I53" s="11">
        <v>0.52281109890109889</v>
      </c>
      <c r="J53" s="11">
        <v>0.53157714285714286</v>
      </c>
      <c r="L53" s="11">
        <v>0.40065527472527479</v>
      </c>
      <c r="M53" s="11">
        <v>0.46130670329670337</v>
      </c>
      <c r="N53" s="11">
        <v>0.50580890109890109</v>
      </c>
      <c r="O53" s="11">
        <v>0.50259175824175828</v>
      </c>
      <c r="P53" s="4">
        <v>501</v>
      </c>
      <c r="Q53" s="4">
        <v>515</v>
      </c>
      <c r="R53" s="12">
        <v>2.3513846153846125E-2</v>
      </c>
      <c r="S53" s="12">
        <v>1.9420879120879128E-2</v>
      </c>
      <c r="T53" s="12">
        <v>1.7002197802197822E-2</v>
      </c>
      <c r="U53" s="12">
        <v>2.8985384615384673E-2</v>
      </c>
      <c r="V53" s="13"/>
      <c r="W53" s="12">
        <f t="shared" si="3"/>
        <v>2.2230576923076936E-2</v>
      </c>
      <c r="X53" s="13"/>
      <c r="Y53" s="4">
        <v>501</v>
      </c>
      <c r="Z53" s="4">
        <v>515</v>
      </c>
      <c r="AA53" s="11">
        <v>1.2285824175824175E-2</v>
      </c>
      <c r="AB53" s="11">
        <v>1.4061648351648351E-2</v>
      </c>
      <c r="AC53" s="11">
        <v>1.4659780219780219E-2</v>
      </c>
      <c r="AD53" s="11">
        <v>1.4221318681318682E-2</v>
      </c>
      <c r="AE53" s="11">
        <v>1.0427692307692308E-2</v>
      </c>
      <c r="AF53" s="11">
        <v>1.0004175824175825E-2</v>
      </c>
      <c r="AG53" s="11">
        <v>1.4041318681318683E-2</v>
      </c>
      <c r="AH53" s="11">
        <v>1.1338571428571429E-2</v>
      </c>
      <c r="AJ53" s="14">
        <f t="shared" si="7"/>
        <v>0.30567999999999962</v>
      </c>
      <c r="AK53" s="14">
        <f t="shared" si="7"/>
        <v>0.25247142857142868</v>
      </c>
      <c r="AL53" s="14">
        <f t="shared" si="7"/>
        <v>0.22102857142857169</v>
      </c>
      <c r="AM53" s="14">
        <f t="shared" si="7"/>
        <v>0.37681000000000076</v>
      </c>
      <c r="AO53" s="14">
        <f t="shared" si="8"/>
        <v>2.5273565687391928</v>
      </c>
      <c r="AP53" s="14">
        <f t="shared" si="8"/>
        <v>1.9492041651749314</v>
      </c>
      <c r="AQ53" s="14">
        <f t="shared" si="8"/>
        <v>1.4507125210367973</v>
      </c>
      <c r="AR53" s="14">
        <f t="shared" si="8"/>
        <v>2.7602661931863</v>
      </c>
      <c r="AT53" s="14">
        <f t="shared" si="6"/>
        <v>1</v>
      </c>
      <c r="AU53" s="14">
        <f t="shared" si="6"/>
        <v>0</v>
      </c>
      <c r="AV53" s="14">
        <f t="shared" si="6"/>
        <v>0</v>
      </c>
      <c r="AW53" s="14">
        <f t="shared" si="6"/>
        <v>1</v>
      </c>
      <c r="AX53" s="4">
        <v>501</v>
      </c>
      <c r="AY53" s="4">
        <v>515</v>
      </c>
    </row>
    <row r="54" spans="1:51" x14ac:dyDescent="0.2">
      <c r="A54" s="4">
        <v>543</v>
      </c>
      <c r="B54" s="4">
        <v>552</v>
      </c>
      <c r="D54" s="3">
        <v>1148.6058</v>
      </c>
      <c r="E54" s="4">
        <v>9</v>
      </c>
      <c r="F54" s="3" t="s">
        <v>98</v>
      </c>
      <c r="G54" s="11">
        <v>2.0018888888888892E-2</v>
      </c>
      <c r="H54" s="11">
        <v>5.0744761904761904E-2</v>
      </c>
      <c r="I54" s="11">
        <v>0.13941809523809523</v>
      </c>
      <c r="J54" s="11">
        <v>0.22868174603174607</v>
      </c>
      <c r="L54" s="11">
        <v>1.7156666666666667E-2</v>
      </c>
      <c r="M54" s="11">
        <v>4.8309523809523816E-2</v>
      </c>
      <c r="N54" s="11">
        <v>0.12889015873015872</v>
      </c>
      <c r="O54" s="11">
        <v>0.20888158730158735</v>
      </c>
      <c r="P54" s="4">
        <v>543</v>
      </c>
      <c r="Q54" s="4">
        <v>552</v>
      </c>
      <c r="R54" s="12">
        <v>2.8622222222222235E-3</v>
      </c>
      <c r="S54" s="12">
        <v>2.4352380952380901E-3</v>
      </c>
      <c r="T54" s="12">
        <v>1.0527936507936509E-2</v>
      </c>
      <c r="U54" s="12">
        <v>1.980015873015873E-2</v>
      </c>
      <c r="V54" s="13"/>
      <c r="W54" s="12">
        <f t="shared" si="3"/>
        <v>8.9063888888888873E-3</v>
      </c>
      <c r="X54" s="13"/>
      <c r="Y54" s="4">
        <v>543</v>
      </c>
      <c r="Z54" s="4">
        <v>552</v>
      </c>
      <c r="AA54" s="11">
        <v>4.0595238095238097E-3</v>
      </c>
      <c r="AB54" s="11">
        <v>3.4869841269841275E-3</v>
      </c>
      <c r="AC54" s="11">
        <v>7.8461904761904771E-3</v>
      </c>
      <c r="AD54" s="11">
        <v>9.1222222222222225E-3</v>
      </c>
      <c r="AE54" s="11">
        <v>7.1533333333333336E-3</v>
      </c>
      <c r="AF54" s="11">
        <v>3.3488888888888887E-3</v>
      </c>
      <c r="AG54" s="11">
        <v>7.1438095238095236E-3</v>
      </c>
      <c r="AH54" s="11">
        <v>7.2717460317460311E-3</v>
      </c>
      <c r="AJ54" s="14">
        <f t="shared" si="7"/>
        <v>2.5760000000000012E-2</v>
      </c>
      <c r="AK54" s="14">
        <f t="shared" si="7"/>
        <v>2.1917142857142812E-2</v>
      </c>
      <c r="AL54" s="14">
        <f t="shared" si="7"/>
        <v>9.4751428571428584E-2</v>
      </c>
      <c r="AM54" s="14">
        <f t="shared" si="7"/>
        <v>0.17820142857142857</v>
      </c>
      <c r="AO54" s="14">
        <f t="shared" si="8"/>
        <v>0.60274048153587201</v>
      </c>
      <c r="AP54" s="14">
        <f t="shared" si="8"/>
        <v>0.87243778656777649</v>
      </c>
      <c r="AQ54" s="14">
        <f t="shared" si="8"/>
        <v>1.7184662837317033</v>
      </c>
      <c r="AR54" s="14">
        <f t="shared" si="8"/>
        <v>2.9397543426814252</v>
      </c>
      <c r="AT54" s="14">
        <f t="shared" si="6"/>
        <v>0</v>
      </c>
      <c r="AU54" s="14">
        <f t="shared" si="6"/>
        <v>0</v>
      </c>
      <c r="AV54" s="14">
        <f t="shared" si="6"/>
        <v>0</v>
      </c>
      <c r="AW54" s="14">
        <f t="shared" si="6"/>
        <v>1</v>
      </c>
      <c r="AX54" s="4">
        <v>543</v>
      </c>
      <c r="AY54" s="4">
        <v>552</v>
      </c>
    </row>
    <row r="55" spans="1:51" x14ac:dyDescent="0.2">
      <c r="A55" s="4">
        <v>549</v>
      </c>
      <c r="B55" s="4">
        <v>555</v>
      </c>
      <c r="D55" s="3">
        <v>851.50980000000004</v>
      </c>
      <c r="E55" s="4">
        <v>6</v>
      </c>
      <c r="F55" s="3" t="s">
        <v>99</v>
      </c>
      <c r="G55" s="11">
        <v>1.7097619047619049E-3</v>
      </c>
      <c r="H55" s="11">
        <v>2.1656428571428573E-2</v>
      </c>
      <c r="I55" s="11">
        <v>2.4680238095238095E-2</v>
      </c>
      <c r="J55" s="11">
        <v>5.722309523809524E-2</v>
      </c>
      <c r="L55" s="11">
        <v>1.1586428571428572E-2</v>
      </c>
      <c r="M55" s="11">
        <v>1.3858571428571428E-2</v>
      </c>
      <c r="N55" s="11">
        <v>3.1693571428571432E-2</v>
      </c>
      <c r="O55" s="11">
        <v>6.2017380952380956E-2</v>
      </c>
      <c r="P55" s="4">
        <v>549</v>
      </c>
      <c r="Q55" s="4">
        <v>555</v>
      </c>
      <c r="R55" s="12">
        <v>-9.8766666666666673E-3</v>
      </c>
      <c r="S55" s="12">
        <v>7.797857142857142E-3</v>
      </c>
      <c r="T55" s="12">
        <v>-7.0133333333333358E-3</v>
      </c>
      <c r="U55" s="12">
        <v>-4.7942857142857179E-3</v>
      </c>
      <c r="V55" s="13"/>
      <c r="W55" s="12">
        <f t="shared" si="3"/>
        <v>-3.4716071428571448E-3</v>
      </c>
      <c r="X55" s="13"/>
      <c r="Y55" s="4">
        <v>549</v>
      </c>
      <c r="Z55" s="4">
        <v>555</v>
      </c>
      <c r="AA55" s="11">
        <v>1.0243095238095237E-2</v>
      </c>
      <c r="AB55" s="11">
        <v>1.1182142857142858E-2</v>
      </c>
      <c r="AC55" s="11">
        <v>1.4614761904761905E-2</v>
      </c>
      <c r="AD55" s="11">
        <v>2.3706666666666668E-2</v>
      </c>
      <c r="AE55" s="11">
        <v>1.1352619047619049E-2</v>
      </c>
      <c r="AF55" s="11">
        <v>2.1174285714285715E-2</v>
      </c>
      <c r="AG55" s="11">
        <v>1.8525E-2</v>
      </c>
      <c r="AH55" s="11">
        <v>1.2241190476190477E-2</v>
      </c>
      <c r="AJ55" s="14">
        <f t="shared" si="7"/>
        <v>-5.9260000000000007E-2</v>
      </c>
      <c r="AK55" s="14">
        <f t="shared" si="7"/>
        <v>4.6787142857142854E-2</v>
      </c>
      <c r="AL55" s="14">
        <f t="shared" si="7"/>
        <v>-4.2080000000000013E-2</v>
      </c>
      <c r="AM55" s="14">
        <f t="shared" si="7"/>
        <v>-2.8765714285714308E-2</v>
      </c>
      <c r="AO55" s="14">
        <f t="shared" si="8"/>
        <v>-1.1187834214461387</v>
      </c>
      <c r="AP55" s="14">
        <f t="shared" si="8"/>
        <v>0.56404088034375521</v>
      </c>
      <c r="AQ55" s="14">
        <f t="shared" si="8"/>
        <v>-0.51481169900948998</v>
      </c>
      <c r="AR55" s="14">
        <f t="shared" si="8"/>
        <v>-0.31123572695390012</v>
      </c>
      <c r="AT55" s="14">
        <f t="shared" si="6"/>
        <v>0</v>
      </c>
      <c r="AU55" s="14">
        <f t="shared" si="6"/>
        <v>0</v>
      </c>
      <c r="AV55" s="14">
        <f t="shared" si="6"/>
        <v>0</v>
      </c>
      <c r="AW55" s="14">
        <f t="shared" si="6"/>
        <v>0</v>
      </c>
      <c r="AX55" s="4">
        <v>549</v>
      </c>
      <c r="AY55" s="4">
        <v>555</v>
      </c>
    </row>
    <row r="56" spans="1:51" x14ac:dyDescent="0.2">
      <c r="A56" s="4">
        <v>553</v>
      </c>
      <c r="B56" s="4">
        <v>573</v>
      </c>
      <c r="D56" s="3">
        <v>2521.4256</v>
      </c>
      <c r="E56" s="4">
        <v>20</v>
      </c>
      <c r="F56" s="3" t="s">
        <v>100</v>
      </c>
      <c r="G56" s="11">
        <v>0.30024128571428571</v>
      </c>
      <c r="H56" s="11">
        <v>0.39731442857142857</v>
      </c>
      <c r="I56" s="11">
        <v>0.51322621428571435</v>
      </c>
      <c r="J56" s="11">
        <v>0.52447149999999998</v>
      </c>
      <c r="L56" s="11">
        <v>0.30548000000000003</v>
      </c>
      <c r="M56" s="11">
        <v>0.42821507142857146</v>
      </c>
      <c r="N56" s="11">
        <v>0.51623978571428575</v>
      </c>
      <c r="O56" s="11">
        <v>0.5558602142857143</v>
      </c>
      <c r="P56" s="4">
        <v>553</v>
      </c>
      <c r="Q56" s="4">
        <v>573</v>
      </c>
      <c r="R56" s="12">
        <v>-5.2387142857143031E-3</v>
      </c>
      <c r="S56" s="12">
        <v>-3.0900642857142877E-2</v>
      </c>
      <c r="T56" s="12">
        <v>-3.0135714285714093E-3</v>
      </c>
      <c r="U56" s="12">
        <v>-3.1388714285714263E-2</v>
      </c>
      <c r="V56" s="13"/>
      <c r="W56" s="12">
        <f t="shared" si="3"/>
        <v>-1.7635410714285711E-2</v>
      </c>
      <c r="X56" s="13"/>
      <c r="Y56" s="4">
        <v>553</v>
      </c>
      <c r="Z56" s="4">
        <v>573</v>
      </c>
      <c r="AA56" s="11">
        <v>8.8953571428571441E-3</v>
      </c>
      <c r="AB56" s="11">
        <v>1.4717428571428574E-2</v>
      </c>
      <c r="AC56" s="11">
        <v>4.4782142857142859E-3</v>
      </c>
      <c r="AD56" s="11">
        <v>6.4727142857142865E-3</v>
      </c>
      <c r="AE56" s="11">
        <v>1.3713785714285715E-2</v>
      </c>
      <c r="AF56" s="11">
        <v>1.7946357142857142E-2</v>
      </c>
      <c r="AG56" s="11">
        <v>7.407785714285714E-3</v>
      </c>
      <c r="AH56" s="11">
        <v>9.0238571428571425E-3</v>
      </c>
      <c r="AJ56" s="14">
        <f t="shared" si="7"/>
        <v>-0.10477428571428607</v>
      </c>
      <c r="AK56" s="14">
        <f t="shared" si="7"/>
        <v>-0.61801285714285759</v>
      </c>
      <c r="AL56" s="14">
        <f t="shared" si="7"/>
        <v>-6.0271428571428184E-2</v>
      </c>
      <c r="AM56" s="14">
        <f t="shared" si="7"/>
        <v>-0.62777428571428529</v>
      </c>
      <c r="AO56" s="14">
        <f t="shared" si="8"/>
        <v>-0.55509962680781355</v>
      </c>
      <c r="AP56" s="14">
        <f t="shared" si="8"/>
        <v>-2.3060300278823052</v>
      </c>
      <c r="AQ56" s="14">
        <f t="shared" si="8"/>
        <v>-0.60299698721347972</v>
      </c>
      <c r="AR56" s="14">
        <f t="shared" si="8"/>
        <v>-4.8956096504001749</v>
      </c>
      <c r="AT56" s="14">
        <f t="shared" si="6"/>
        <v>0</v>
      </c>
      <c r="AU56" s="14">
        <f t="shared" si="6"/>
        <v>2</v>
      </c>
      <c r="AV56" s="14">
        <f t="shared" si="6"/>
        <v>0</v>
      </c>
      <c r="AW56" s="14">
        <f t="shared" si="6"/>
        <v>3</v>
      </c>
      <c r="AX56" s="4">
        <v>553</v>
      </c>
      <c r="AY56" s="4">
        <v>573</v>
      </c>
    </row>
    <row r="57" spans="1:51" x14ac:dyDescent="0.2">
      <c r="A57" s="4">
        <v>574</v>
      </c>
      <c r="B57" s="4">
        <v>585</v>
      </c>
      <c r="D57" s="3">
        <v>1345.6780000000001</v>
      </c>
      <c r="E57" s="4">
        <v>11</v>
      </c>
      <c r="F57" s="3" t="s">
        <v>101</v>
      </c>
      <c r="G57" s="11">
        <v>0.46976246753246753</v>
      </c>
      <c r="H57" s="11">
        <v>0.60023623376623381</v>
      </c>
      <c r="I57" s="11">
        <v>0.65370701298701306</v>
      </c>
      <c r="J57" s="11">
        <v>0.63544376623376619</v>
      </c>
      <c r="L57" s="11">
        <v>0.45079883116883118</v>
      </c>
      <c r="M57" s="11">
        <v>0.59325038961038967</v>
      </c>
      <c r="N57" s="11">
        <v>0.64175701298701304</v>
      </c>
      <c r="O57" s="11">
        <v>0.62657272727272728</v>
      </c>
      <c r="P57" s="4">
        <v>574</v>
      </c>
      <c r="Q57" s="4">
        <v>585</v>
      </c>
      <c r="R57" s="12">
        <v>1.896363636363637E-2</v>
      </c>
      <c r="S57" s="12">
        <v>6.9858441558442036E-3</v>
      </c>
      <c r="T57" s="12">
        <v>1.1949999999999995E-2</v>
      </c>
      <c r="U57" s="12">
        <v>8.8710389610389476E-3</v>
      </c>
      <c r="V57" s="13"/>
      <c r="W57" s="12">
        <f t="shared" si="3"/>
        <v>1.1692629870129879E-2</v>
      </c>
      <c r="X57" s="13"/>
      <c r="Y57" s="4">
        <v>574</v>
      </c>
      <c r="Z57" s="4">
        <v>585</v>
      </c>
      <c r="AA57" s="11">
        <v>1.0380519480519481E-2</v>
      </c>
      <c r="AB57" s="11">
        <v>7.5875324675324677E-3</v>
      </c>
      <c r="AC57" s="11">
        <v>9.2211688311688318E-3</v>
      </c>
      <c r="AD57" s="11">
        <v>5.9000000000000007E-3</v>
      </c>
      <c r="AE57" s="11">
        <v>2.8840259740259746E-3</v>
      </c>
      <c r="AF57" s="11">
        <v>1.1246363636363638E-2</v>
      </c>
      <c r="AG57" s="11">
        <v>5.6657142857142861E-3</v>
      </c>
      <c r="AH57" s="11">
        <v>3.8638961038961043E-3</v>
      </c>
      <c r="AJ57" s="14">
        <f t="shared" si="7"/>
        <v>0.20860000000000006</v>
      </c>
      <c r="AK57" s="14">
        <f t="shared" si="7"/>
        <v>7.684428571428624E-2</v>
      </c>
      <c r="AL57" s="14">
        <f t="shared" si="7"/>
        <v>0.13144999999999996</v>
      </c>
      <c r="AM57" s="14">
        <f t="shared" si="7"/>
        <v>9.758142857142843E-2</v>
      </c>
      <c r="AO57" s="14">
        <f t="shared" si="8"/>
        <v>3.048716446333398</v>
      </c>
      <c r="AP57" s="14">
        <f t="shared" si="8"/>
        <v>0.89188739010972884</v>
      </c>
      <c r="AQ57" s="14">
        <f t="shared" si="8"/>
        <v>1.912467021451655</v>
      </c>
      <c r="AR57" s="14">
        <f t="shared" si="8"/>
        <v>2.1786304200027042</v>
      </c>
      <c r="AT57" s="14">
        <f t="shared" si="6"/>
        <v>1</v>
      </c>
      <c r="AU57" s="14">
        <f t="shared" si="6"/>
        <v>0</v>
      </c>
      <c r="AV57" s="14">
        <f t="shared" si="6"/>
        <v>0</v>
      </c>
      <c r="AW57" s="14">
        <f t="shared" si="6"/>
        <v>0</v>
      </c>
      <c r="AX57" s="4">
        <v>574</v>
      </c>
      <c r="AY57" s="4">
        <v>585</v>
      </c>
    </row>
    <row r="58" spans="1:51" x14ac:dyDescent="0.2">
      <c r="A58" s="4">
        <v>574</v>
      </c>
      <c r="B58" s="4">
        <v>587</v>
      </c>
      <c r="D58" s="3">
        <v>1547.7370000000001</v>
      </c>
      <c r="E58" s="4">
        <v>13</v>
      </c>
      <c r="F58" s="3" t="s">
        <v>102</v>
      </c>
      <c r="G58" s="11">
        <v>0.53850769230769235</v>
      </c>
      <c r="H58" s="11">
        <v>0.65432626373626379</v>
      </c>
      <c r="I58" s="11">
        <v>0.7037714285714286</v>
      </c>
      <c r="J58" s="11">
        <v>0.68567571428571428</v>
      </c>
      <c r="L58" s="11">
        <v>0.53314934065934072</v>
      </c>
      <c r="M58" s="11">
        <v>0.66231890109890112</v>
      </c>
      <c r="N58" s="11">
        <v>0.70384560439560451</v>
      </c>
      <c r="O58" s="11">
        <v>0.67883747252747262</v>
      </c>
      <c r="P58" s="4">
        <v>574</v>
      </c>
      <c r="Q58" s="4">
        <v>587</v>
      </c>
      <c r="R58" s="12">
        <v>5.3583516483517281E-3</v>
      </c>
      <c r="S58" s="12">
        <v>-7.9926373626374048E-3</v>
      </c>
      <c r="T58" s="12">
        <v>-7.4175824175846508E-5</v>
      </c>
      <c r="U58" s="12">
        <v>6.8382417582417768E-3</v>
      </c>
      <c r="V58" s="13"/>
      <c r="W58" s="12">
        <f t="shared" si="3"/>
        <v>1.0324450549450634E-3</v>
      </c>
      <c r="X58" s="13"/>
      <c r="Y58" s="4">
        <v>574</v>
      </c>
      <c r="Z58" s="4">
        <v>587</v>
      </c>
      <c r="AA58" s="11">
        <v>1.243021978021978E-2</v>
      </c>
      <c r="AB58" s="11">
        <v>2.2992527472527474E-2</v>
      </c>
      <c r="AC58" s="11">
        <v>6.2268131868131868E-3</v>
      </c>
      <c r="AD58" s="11">
        <v>1.4544065934065934E-2</v>
      </c>
      <c r="AE58" s="11">
        <v>5.7916483516483519E-3</v>
      </c>
      <c r="AF58" s="11">
        <v>1.0352747252747254E-2</v>
      </c>
      <c r="AG58" s="11">
        <v>5.3067032967032968E-3</v>
      </c>
      <c r="AH58" s="11">
        <v>5.3608791208791216E-3</v>
      </c>
      <c r="AJ58" s="14">
        <f t="shared" si="7"/>
        <v>6.9658571428572472E-2</v>
      </c>
      <c r="AK58" s="14">
        <f t="shared" si="7"/>
        <v>-0.10390428571428627</v>
      </c>
      <c r="AL58" s="14">
        <f t="shared" si="7"/>
        <v>-9.6428571428600464E-4</v>
      </c>
      <c r="AM58" s="14">
        <f t="shared" si="7"/>
        <v>8.8897142857143091E-2</v>
      </c>
      <c r="AO58" s="14">
        <f t="shared" si="8"/>
        <v>0.67678553114147577</v>
      </c>
      <c r="AP58" s="14">
        <f t="shared" si="8"/>
        <v>-0.54900750788340091</v>
      </c>
      <c r="AQ58" s="14">
        <f t="shared" si="8"/>
        <v>-1.5703578770543677E-2</v>
      </c>
      <c r="AR58" s="14">
        <f t="shared" si="8"/>
        <v>0.7641107631784948</v>
      </c>
      <c r="AT58" s="14">
        <f t="shared" si="6"/>
        <v>0</v>
      </c>
      <c r="AU58" s="14">
        <f t="shared" si="6"/>
        <v>0</v>
      </c>
      <c r="AV58" s="14">
        <f t="shared" si="6"/>
        <v>0</v>
      </c>
      <c r="AW58" s="14">
        <f t="shared" si="6"/>
        <v>0</v>
      </c>
      <c r="AX58" s="4">
        <v>574</v>
      </c>
      <c r="AY58" s="4">
        <v>587</v>
      </c>
    </row>
    <row r="59" spans="1:51" x14ac:dyDescent="0.2">
      <c r="A59" s="4">
        <v>612</v>
      </c>
      <c r="B59" s="4">
        <v>621</v>
      </c>
      <c r="D59" s="3">
        <v>1105.6074000000001</v>
      </c>
      <c r="E59" s="4">
        <v>8</v>
      </c>
      <c r="F59" s="3" t="s">
        <v>103</v>
      </c>
      <c r="G59" s="11">
        <v>0.37442178571428575</v>
      </c>
      <c r="H59" s="11">
        <v>0.5108139285714286</v>
      </c>
      <c r="I59" s="11">
        <v>0.62406160714285719</v>
      </c>
      <c r="J59" s="11">
        <v>0.69924357142857141</v>
      </c>
      <c r="L59" s="11">
        <v>0.34321232142857144</v>
      </c>
      <c r="M59" s="11">
        <v>0.48308553571428575</v>
      </c>
      <c r="N59" s="11">
        <v>0.59626535714285722</v>
      </c>
      <c r="O59" s="11">
        <v>0.66093500000000005</v>
      </c>
      <c r="P59" s="4">
        <v>612</v>
      </c>
      <c r="Q59" s="4">
        <v>621</v>
      </c>
      <c r="R59" s="12">
        <v>3.1209464285714299E-2</v>
      </c>
      <c r="S59" s="12">
        <v>2.7728392857142889E-2</v>
      </c>
      <c r="T59" s="12">
        <v>2.7796250000000002E-2</v>
      </c>
      <c r="U59" s="12">
        <v>3.8308571428571359E-2</v>
      </c>
      <c r="V59" s="13"/>
      <c r="W59" s="12">
        <f t="shared" si="3"/>
        <v>3.1260669642857133E-2</v>
      </c>
      <c r="X59" s="13"/>
      <c r="Y59" s="4">
        <v>612</v>
      </c>
      <c r="Z59" s="4">
        <v>621</v>
      </c>
      <c r="AA59" s="11">
        <v>1.717875E-2</v>
      </c>
      <c r="AB59" s="11">
        <v>2.3583035714285713E-2</v>
      </c>
      <c r="AC59" s="11">
        <v>1.5172678571428573E-2</v>
      </c>
      <c r="AD59" s="11">
        <v>1.3793035714285716E-2</v>
      </c>
      <c r="AE59" s="11">
        <v>1.1193035714285714E-2</v>
      </c>
      <c r="AF59" s="11">
        <v>1.2597321428571428E-2</v>
      </c>
      <c r="AG59" s="11">
        <v>1.1108928571428572E-2</v>
      </c>
      <c r="AH59" s="11">
        <v>1.1631607142857143E-2</v>
      </c>
      <c r="AJ59" s="14">
        <f t="shared" si="7"/>
        <v>0.24967571428571439</v>
      </c>
      <c r="AK59" s="14">
        <f t="shared" si="7"/>
        <v>0.22182714285714311</v>
      </c>
      <c r="AL59" s="14">
        <f t="shared" si="7"/>
        <v>0.22237000000000001</v>
      </c>
      <c r="AM59" s="14">
        <f t="shared" si="7"/>
        <v>0.30646857142857087</v>
      </c>
      <c r="AO59" s="14">
        <f t="shared" si="8"/>
        <v>2.6364463922426649</v>
      </c>
      <c r="AP59" s="14">
        <f t="shared" si="8"/>
        <v>1.7962932299411847</v>
      </c>
      <c r="AQ59" s="14">
        <f t="shared" si="8"/>
        <v>2.5602322663686552</v>
      </c>
      <c r="AR59" s="14">
        <f t="shared" si="8"/>
        <v>3.6775026242857716</v>
      </c>
      <c r="AT59" s="14">
        <f t="shared" si="6"/>
        <v>1</v>
      </c>
      <c r="AU59" s="14">
        <f t="shared" si="6"/>
        <v>1</v>
      </c>
      <c r="AV59" s="14">
        <f t="shared" si="6"/>
        <v>1</v>
      </c>
      <c r="AW59" s="14">
        <f t="shared" si="6"/>
        <v>2</v>
      </c>
      <c r="AX59" s="4">
        <v>612</v>
      </c>
      <c r="AY59" s="4">
        <v>621</v>
      </c>
    </row>
    <row r="60" spans="1:51" x14ac:dyDescent="0.2">
      <c r="A60" s="4">
        <v>632</v>
      </c>
      <c r="B60" s="4">
        <v>645</v>
      </c>
      <c r="D60" s="3">
        <v>1667.85</v>
      </c>
      <c r="E60" s="4">
        <v>12</v>
      </c>
      <c r="F60" s="3" t="s">
        <v>104</v>
      </c>
      <c r="G60" s="11">
        <v>7.6696190476190487E-2</v>
      </c>
      <c r="H60" s="11">
        <v>0.1108625</v>
      </c>
      <c r="I60" s="11">
        <v>0.1892382142857143</v>
      </c>
      <c r="J60" s="11">
        <v>0.28150380952380955</v>
      </c>
      <c r="L60" s="11">
        <v>5.5822500000000004E-2</v>
      </c>
      <c r="M60" s="11">
        <v>9.5551071428571444E-2</v>
      </c>
      <c r="N60" s="11">
        <v>0.16779511904761904</v>
      </c>
      <c r="O60" s="11">
        <v>0.2739375</v>
      </c>
      <c r="P60" s="4">
        <v>632</v>
      </c>
      <c r="Q60" s="4">
        <v>645</v>
      </c>
      <c r="R60" s="12">
        <v>2.087369047619048E-2</v>
      </c>
      <c r="S60" s="12">
        <v>1.5311428571428568E-2</v>
      </c>
      <c r="T60" s="12">
        <v>2.1443095238095254E-2</v>
      </c>
      <c r="U60" s="12">
        <v>7.5663095238095073E-3</v>
      </c>
      <c r="V60" s="13"/>
      <c r="W60" s="12">
        <f t="shared" si="3"/>
        <v>1.6298630952380953E-2</v>
      </c>
      <c r="X60" s="13"/>
      <c r="Y60" s="4">
        <v>632</v>
      </c>
      <c r="Z60" s="4">
        <v>645</v>
      </c>
      <c r="AA60" s="11">
        <v>6.1853571428571435E-3</v>
      </c>
      <c r="AB60" s="11">
        <v>8.502976190476191E-3</v>
      </c>
      <c r="AC60" s="11">
        <v>1.0471428571428573E-2</v>
      </c>
      <c r="AD60" s="11">
        <v>7.1419047619047616E-3</v>
      </c>
      <c r="AE60" s="11">
        <v>6.4985714285714291E-3</v>
      </c>
      <c r="AF60" s="11">
        <v>1.3737261904761905E-2</v>
      </c>
      <c r="AG60" s="11">
        <v>7.5615476190476196E-3</v>
      </c>
      <c r="AH60" s="11">
        <v>5.3764285714285719E-3</v>
      </c>
      <c r="AJ60" s="14">
        <f t="shared" si="7"/>
        <v>0.25048428571428577</v>
      </c>
      <c r="AK60" s="14">
        <f t="shared" si="7"/>
        <v>0.18373714285714282</v>
      </c>
      <c r="AL60" s="14">
        <f t="shared" si="7"/>
        <v>0.25731714285714302</v>
      </c>
      <c r="AM60" s="14">
        <f t="shared" si="7"/>
        <v>9.0795714285714091E-2</v>
      </c>
      <c r="AO60" s="14">
        <f t="shared" si="8"/>
        <v>4.0298483609326219</v>
      </c>
      <c r="AP60" s="14">
        <f t="shared" si="8"/>
        <v>1.6415166679089432</v>
      </c>
      <c r="AQ60" s="14">
        <f t="shared" si="8"/>
        <v>2.8755032721218239</v>
      </c>
      <c r="AR60" s="14">
        <f t="shared" si="8"/>
        <v>1.466008843293271</v>
      </c>
      <c r="AT60" s="14">
        <f t="shared" si="6"/>
        <v>2</v>
      </c>
      <c r="AU60" s="14">
        <f t="shared" si="6"/>
        <v>0</v>
      </c>
      <c r="AV60" s="14">
        <f t="shared" si="6"/>
        <v>2</v>
      </c>
      <c r="AW60" s="14">
        <f t="shared" si="6"/>
        <v>0</v>
      </c>
      <c r="AX60" s="4">
        <v>632</v>
      </c>
      <c r="AY60" s="4">
        <v>645</v>
      </c>
    </row>
    <row r="61" spans="1:51" x14ac:dyDescent="0.2">
      <c r="A61" s="4">
        <v>642</v>
      </c>
      <c r="B61" s="4">
        <v>648</v>
      </c>
      <c r="D61" s="3">
        <v>885.51520000000005</v>
      </c>
      <c r="E61" s="4">
        <v>6</v>
      </c>
      <c r="F61" s="3" t="s">
        <v>105</v>
      </c>
      <c r="G61" s="11">
        <v>1.7781666666666668E-2</v>
      </c>
      <c r="H61" s="11">
        <v>1.5310714285714287E-2</v>
      </c>
      <c r="I61" s="11">
        <v>2.5853809523809529E-2</v>
      </c>
      <c r="J61" s="11">
        <v>3.0492380952380951E-2</v>
      </c>
      <c r="L61" s="11">
        <v>1.5554285714285715E-2</v>
      </c>
      <c r="M61" s="11">
        <v>1.608309523809524E-2</v>
      </c>
      <c r="N61" s="11">
        <v>1.2418333333333335E-2</v>
      </c>
      <c r="O61" s="11">
        <v>3.1449761904761911E-2</v>
      </c>
      <c r="P61" s="4">
        <v>642</v>
      </c>
      <c r="Q61" s="4">
        <v>648</v>
      </c>
      <c r="R61" s="12">
        <v>2.2273809523809529E-3</v>
      </c>
      <c r="S61" s="12">
        <v>-7.7238095238095169E-4</v>
      </c>
      <c r="T61" s="12">
        <v>1.343547619047619E-2</v>
      </c>
      <c r="U61" s="12">
        <v>-9.5738095238095836E-4</v>
      </c>
      <c r="V61" s="13"/>
      <c r="W61" s="12">
        <f t="shared" si="3"/>
        <v>3.4832738095238085E-3</v>
      </c>
      <c r="X61" s="13"/>
      <c r="Y61" s="4">
        <v>642</v>
      </c>
      <c r="Z61" s="4">
        <v>648</v>
      </c>
      <c r="AA61" s="11">
        <v>5.1914285714285717E-3</v>
      </c>
      <c r="AB61" s="11">
        <v>9.4185714285714307E-3</v>
      </c>
      <c r="AC61" s="11">
        <v>5.4142857142857144E-3</v>
      </c>
      <c r="AD61" s="11">
        <v>1.6205238095238095E-2</v>
      </c>
      <c r="AE61" s="11">
        <v>1.1123333333333334E-2</v>
      </c>
      <c r="AF61" s="11">
        <v>7.8616666666666678E-3</v>
      </c>
      <c r="AG61" s="11">
        <v>5.1995238095238093E-3</v>
      </c>
      <c r="AH61" s="11">
        <v>4.7971428571428575E-3</v>
      </c>
      <c r="AJ61" s="14">
        <f t="shared" si="7"/>
        <v>1.3364285714285717E-2</v>
      </c>
      <c r="AK61" s="14">
        <f t="shared" si="7"/>
        <v>-4.6342857142857106E-3</v>
      </c>
      <c r="AL61" s="14">
        <f t="shared" si="7"/>
        <v>8.0612857142857139E-2</v>
      </c>
      <c r="AM61" s="14">
        <f t="shared" si="7"/>
        <v>-5.7442857142857504E-3</v>
      </c>
      <c r="AO61" s="14">
        <f t="shared" si="8"/>
        <v>0.31428820279957476</v>
      </c>
      <c r="AP61" s="14">
        <f t="shared" si="8"/>
        <v>-0.10904402455149693</v>
      </c>
      <c r="AQ61" s="14">
        <f t="shared" si="8"/>
        <v>3.1000486723634828</v>
      </c>
      <c r="AR61" s="14">
        <f t="shared" si="8"/>
        <v>-9.8118147012785581E-2</v>
      </c>
      <c r="AT61" s="14">
        <f t="shared" si="6"/>
        <v>0</v>
      </c>
      <c r="AU61" s="14">
        <f t="shared" si="6"/>
        <v>0</v>
      </c>
      <c r="AV61" s="14">
        <f t="shared" si="6"/>
        <v>1</v>
      </c>
      <c r="AW61" s="14">
        <f t="shared" si="6"/>
        <v>0</v>
      </c>
      <c r="AX61" s="4">
        <v>642</v>
      </c>
      <c r="AY61" s="4">
        <v>648</v>
      </c>
    </row>
    <row r="62" spans="1:51" x14ac:dyDescent="0.2">
      <c r="A62" s="4">
        <v>647</v>
      </c>
      <c r="B62" s="4">
        <v>653</v>
      </c>
      <c r="D62" s="3">
        <v>799.52880000000005</v>
      </c>
      <c r="E62" s="4">
        <v>6</v>
      </c>
      <c r="F62" s="3" t="s">
        <v>106</v>
      </c>
      <c r="G62" s="11">
        <v>1.3371190476190476E-2</v>
      </c>
      <c r="H62" s="11">
        <v>1.1841666666666667E-2</v>
      </c>
      <c r="I62" s="11">
        <v>1.6484523809523813E-2</v>
      </c>
      <c r="J62" s="11">
        <v>1.8403809523809527E-2</v>
      </c>
      <c r="L62" s="11">
        <v>1.3536190476190478E-2</v>
      </c>
      <c r="M62" s="11">
        <v>2.0689047619047621E-2</v>
      </c>
      <c r="N62" s="11">
        <v>2.0070000000000001E-2</v>
      </c>
      <c r="O62" s="11">
        <v>1.9399523809523807E-2</v>
      </c>
      <c r="P62" s="4">
        <v>647</v>
      </c>
      <c r="Q62" s="4">
        <v>653</v>
      </c>
      <c r="R62" s="12">
        <v>-1.6499999999999981E-4</v>
      </c>
      <c r="S62" s="12">
        <v>-8.8473809523809521E-3</v>
      </c>
      <c r="T62" s="12">
        <v>-3.585476190476188E-3</v>
      </c>
      <c r="U62" s="12">
        <v>-9.9571428571428359E-4</v>
      </c>
      <c r="V62" s="13"/>
      <c r="W62" s="12">
        <f t="shared" si="3"/>
        <v>-3.3983928571428559E-3</v>
      </c>
      <c r="X62" s="13"/>
      <c r="Y62" s="4">
        <v>647</v>
      </c>
      <c r="Z62" s="4">
        <v>653</v>
      </c>
      <c r="AA62" s="11">
        <v>1.7061904761904762E-3</v>
      </c>
      <c r="AB62" s="11">
        <v>7.0359523809523823E-3</v>
      </c>
      <c r="AC62" s="11">
        <v>7.3083333333333342E-3</v>
      </c>
      <c r="AD62" s="11">
        <v>3.2961904761904769E-3</v>
      </c>
      <c r="AE62" s="11">
        <v>2.3107142857142857E-3</v>
      </c>
      <c r="AF62" s="11">
        <v>1.64E-3</v>
      </c>
      <c r="AG62" s="11">
        <v>1.4600000000000004E-3</v>
      </c>
      <c r="AH62" s="11">
        <v>3.1154761904761906E-3</v>
      </c>
      <c r="AJ62" s="14">
        <f t="shared" si="7"/>
        <v>-9.8999999999999891E-4</v>
      </c>
      <c r="AK62" s="14">
        <f t="shared" si="7"/>
        <v>-5.3084285714285709E-2</v>
      </c>
      <c r="AL62" s="14">
        <f t="shared" si="7"/>
        <v>-2.1512857142857129E-2</v>
      </c>
      <c r="AM62" s="14">
        <f t="shared" si="7"/>
        <v>-5.9742857142857011E-3</v>
      </c>
      <c r="AO62" s="14">
        <f t="shared" si="8"/>
        <v>-9.9495810428988488E-2</v>
      </c>
      <c r="AP62" s="14">
        <f t="shared" si="8"/>
        <v>-2.1211145570476573</v>
      </c>
      <c r="AQ62" s="14">
        <f t="shared" si="8"/>
        <v>-0.83328101955598799</v>
      </c>
      <c r="AR62" s="14">
        <f t="shared" si="8"/>
        <v>-0.3802480473418669</v>
      </c>
      <c r="AT62" s="14">
        <f t="shared" si="6"/>
        <v>0</v>
      </c>
      <c r="AU62" s="14">
        <f t="shared" si="6"/>
        <v>0</v>
      </c>
      <c r="AV62" s="14">
        <f t="shared" si="6"/>
        <v>0</v>
      </c>
      <c r="AW62" s="14">
        <f t="shared" si="6"/>
        <v>0</v>
      </c>
      <c r="AX62" s="4">
        <v>647</v>
      </c>
      <c r="AY62" s="4">
        <v>653</v>
      </c>
    </row>
    <row r="63" spans="1:51" x14ac:dyDescent="0.2">
      <c r="A63" s="4">
        <v>654</v>
      </c>
      <c r="B63" s="4">
        <v>663</v>
      </c>
      <c r="D63" s="3">
        <v>1259.7139999999999</v>
      </c>
      <c r="E63" s="4">
        <v>9</v>
      </c>
      <c r="F63" s="3" t="s">
        <v>107</v>
      </c>
      <c r="G63" s="11">
        <v>1.4023174603174602E-2</v>
      </c>
      <c r="H63" s="11">
        <v>6.0846507936507935E-2</v>
      </c>
      <c r="I63" s="11">
        <v>0.1667004761904762</v>
      </c>
      <c r="J63" s="11">
        <v>0.26629761904761906</v>
      </c>
      <c r="L63" s="11">
        <v>1.2295238095238097E-2</v>
      </c>
      <c r="M63" s="11">
        <v>4.7261587301587304E-2</v>
      </c>
      <c r="N63" s="11">
        <v>0.14418603174603173</v>
      </c>
      <c r="O63" s="11">
        <v>0.21774952380952384</v>
      </c>
      <c r="P63" s="4">
        <v>654</v>
      </c>
      <c r="Q63" s="4">
        <v>663</v>
      </c>
      <c r="R63" s="12">
        <v>1.7279365079365071E-3</v>
      </c>
      <c r="S63" s="12">
        <v>1.358492063492063E-2</v>
      </c>
      <c r="T63" s="12">
        <v>2.2514444444444465E-2</v>
      </c>
      <c r="U63" s="12">
        <v>4.8548095238095237E-2</v>
      </c>
      <c r="V63" s="13"/>
      <c r="W63" s="12">
        <f t="shared" si="3"/>
        <v>2.159384920634921E-2</v>
      </c>
      <c r="X63" s="13"/>
      <c r="Y63" s="4">
        <v>654</v>
      </c>
      <c r="Z63" s="4">
        <v>663</v>
      </c>
      <c r="AA63" s="11">
        <v>1.1265714285714285E-2</v>
      </c>
      <c r="AB63" s="11">
        <v>6.478571428571429E-3</v>
      </c>
      <c r="AC63" s="11">
        <v>2.0698571428571427E-2</v>
      </c>
      <c r="AD63" s="11">
        <v>2.5406984126984132E-2</v>
      </c>
      <c r="AE63" s="11">
        <v>1.5126031746031748E-2</v>
      </c>
      <c r="AF63" s="11">
        <v>7.9663492063492079E-3</v>
      </c>
      <c r="AG63" s="11">
        <v>8.4098412698412704E-3</v>
      </c>
      <c r="AH63" s="11">
        <v>1.303015873015873E-3</v>
      </c>
      <c r="AJ63" s="14">
        <f t="shared" si="7"/>
        <v>1.5551428571428563E-2</v>
      </c>
      <c r="AK63" s="14">
        <f t="shared" si="7"/>
        <v>0.12226428571428567</v>
      </c>
      <c r="AL63" s="14">
        <f t="shared" si="7"/>
        <v>0.2026300000000002</v>
      </c>
      <c r="AM63" s="14">
        <f t="shared" si="7"/>
        <v>0.43693285714285712</v>
      </c>
      <c r="AO63" s="14">
        <f t="shared" si="8"/>
        <v>0.15868593851894233</v>
      </c>
      <c r="AP63" s="14">
        <f t="shared" si="8"/>
        <v>2.2915331287496912</v>
      </c>
      <c r="AQ63" s="14">
        <f t="shared" si="8"/>
        <v>1.7454346311718476</v>
      </c>
      <c r="AR63" s="14">
        <f t="shared" si="8"/>
        <v>3.3052880211507012</v>
      </c>
      <c r="AT63" s="14">
        <f t="shared" si="6"/>
        <v>0</v>
      </c>
      <c r="AU63" s="14">
        <f t="shared" si="6"/>
        <v>0</v>
      </c>
      <c r="AV63" s="14">
        <f t="shared" si="6"/>
        <v>1</v>
      </c>
      <c r="AW63" s="14">
        <f t="shared" si="6"/>
        <v>2</v>
      </c>
      <c r="AX63" s="4">
        <v>654</v>
      </c>
      <c r="AY63" s="4">
        <v>663</v>
      </c>
    </row>
    <row r="64" spans="1:51" x14ac:dyDescent="0.2">
      <c r="A64" s="4">
        <v>654</v>
      </c>
      <c r="B64" s="4">
        <v>665</v>
      </c>
      <c r="D64" s="3">
        <v>1487.825</v>
      </c>
      <c r="E64" s="4">
        <v>11</v>
      </c>
      <c r="F64" s="3" t="s">
        <v>108</v>
      </c>
      <c r="G64" s="11">
        <v>4.1433116883116891E-2</v>
      </c>
      <c r="H64" s="11">
        <v>7.8327922077922094E-2</v>
      </c>
      <c r="I64" s="11">
        <v>0.15480051948051951</v>
      </c>
      <c r="J64" s="11">
        <v>0.23711077922077925</v>
      </c>
      <c r="L64" s="11">
        <v>7.8601298701298696E-3</v>
      </c>
      <c r="M64" s="11">
        <v>4.6559610389610394E-2</v>
      </c>
      <c r="N64" s="11">
        <v>0.11850870129870131</v>
      </c>
      <c r="O64" s="11">
        <v>0.2059257142857143</v>
      </c>
      <c r="P64" s="4">
        <v>654</v>
      </c>
      <c r="Q64" s="4">
        <v>665</v>
      </c>
      <c r="R64" s="12">
        <v>3.357298701298702E-2</v>
      </c>
      <c r="S64" s="12">
        <v>3.1768311688311693E-2</v>
      </c>
      <c r="T64" s="12">
        <v>3.6291818181818182E-2</v>
      </c>
      <c r="U64" s="12">
        <v>3.118506493506493E-2</v>
      </c>
      <c r="V64" s="13"/>
      <c r="W64" s="12">
        <f t="shared" si="3"/>
        <v>3.3204545454545452E-2</v>
      </c>
      <c r="X64" s="13"/>
      <c r="Y64" s="4">
        <v>654</v>
      </c>
      <c r="Z64" s="4">
        <v>665</v>
      </c>
      <c r="AA64" s="11">
        <v>1.1782467532467533E-2</v>
      </c>
      <c r="AB64" s="11">
        <v>1.306974025974026E-2</v>
      </c>
      <c r="AC64" s="11">
        <v>1.6537142857142861E-2</v>
      </c>
      <c r="AD64" s="11">
        <v>1.3728961038961041E-2</v>
      </c>
      <c r="AE64" s="11">
        <v>1.4880909090909092E-2</v>
      </c>
      <c r="AF64" s="11">
        <v>1.4141428571428572E-2</v>
      </c>
      <c r="AG64" s="11">
        <v>1.3811298701298701E-2</v>
      </c>
      <c r="AH64" s="11">
        <v>1.7486883116883116E-2</v>
      </c>
      <c r="AJ64" s="14">
        <f t="shared" si="7"/>
        <v>0.36930285714285721</v>
      </c>
      <c r="AK64" s="14">
        <f t="shared" si="7"/>
        <v>0.34945142857142864</v>
      </c>
      <c r="AL64" s="14">
        <f t="shared" si="7"/>
        <v>0.39921000000000001</v>
      </c>
      <c r="AM64" s="14">
        <f t="shared" si="7"/>
        <v>0.34303571428571422</v>
      </c>
      <c r="AO64" s="14">
        <f t="shared" si="8"/>
        <v>3.0636402569212167</v>
      </c>
      <c r="AP64" s="14">
        <f t="shared" si="8"/>
        <v>2.8574984602549724</v>
      </c>
      <c r="AQ64" s="14">
        <f t="shared" si="8"/>
        <v>2.9174484404826968</v>
      </c>
      <c r="AR64" s="14">
        <f t="shared" si="8"/>
        <v>2.4295327568699681</v>
      </c>
      <c r="AT64" s="14">
        <f t="shared" si="6"/>
        <v>2</v>
      </c>
      <c r="AU64" s="14">
        <f t="shared" si="6"/>
        <v>2</v>
      </c>
      <c r="AV64" s="14">
        <f t="shared" si="6"/>
        <v>2</v>
      </c>
      <c r="AW64" s="14">
        <f t="shared" si="6"/>
        <v>1</v>
      </c>
      <c r="AX64" s="4">
        <v>654</v>
      </c>
      <c r="AY64" s="4">
        <v>665</v>
      </c>
    </row>
    <row r="65" spans="1:51" x14ac:dyDescent="0.2">
      <c r="A65" s="4">
        <v>666</v>
      </c>
      <c r="B65" s="4">
        <v>684</v>
      </c>
      <c r="D65" s="3">
        <v>2197.1837999999998</v>
      </c>
      <c r="E65" s="4">
        <v>17</v>
      </c>
      <c r="F65" s="3" t="s">
        <v>109</v>
      </c>
      <c r="G65" s="11">
        <v>8.3194705882352948E-2</v>
      </c>
      <c r="H65" s="11">
        <v>0.10937378151260504</v>
      </c>
      <c r="I65" s="11">
        <v>0.1857738655462185</v>
      </c>
      <c r="J65" s="11">
        <v>0.2708714285714286</v>
      </c>
      <c r="L65" s="11">
        <v>7.1400672268907561E-2</v>
      </c>
      <c r="M65" s="11">
        <v>9.8891176470588246E-2</v>
      </c>
      <c r="N65" s="11">
        <v>0.16635369747899159</v>
      </c>
      <c r="O65" s="11">
        <v>0.25324647058823535</v>
      </c>
      <c r="P65" s="4">
        <v>666</v>
      </c>
      <c r="Q65" s="4">
        <v>684</v>
      </c>
      <c r="R65" s="12">
        <v>1.1794033613445384E-2</v>
      </c>
      <c r="S65" s="12">
        <v>1.0482605042016792E-2</v>
      </c>
      <c r="T65" s="12">
        <v>1.9420168067226899E-2</v>
      </c>
      <c r="U65" s="12">
        <v>1.7624957983193284E-2</v>
      </c>
      <c r="V65" s="13"/>
      <c r="W65" s="12">
        <f t="shared" si="3"/>
        <v>1.4830441176470591E-2</v>
      </c>
      <c r="X65" s="13"/>
      <c r="Y65" s="4">
        <v>666</v>
      </c>
      <c r="Z65" s="4">
        <v>684</v>
      </c>
      <c r="AA65" s="11">
        <v>1.2581008403361347E-2</v>
      </c>
      <c r="AB65" s="11">
        <v>1.2948403361344538E-2</v>
      </c>
      <c r="AC65" s="11">
        <v>1.5077983193277312E-2</v>
      </c>
      <c r="AD65" s="11">
        <v>1.2915042016806724E-2</v>
      </c>
      <c r="AE65" s="11">
        <v>1.2088319327731092E-2</v>
      </c>
      <c r="AF65" s="11">
        <v>1.3897815126050423E-2</v>
      </c>
      <c r="AG65" s="11">
        <v>1.5995462184873951E-2</v>
      </c>
      <c r="AH65" s="11">
        <v>1.5988151260504204E-2</v>
      </c>
      <c r="AJ65" s="14">
        <f t="shared" si="7"/>
        <v>0.20049857142857153</v>
      </c>
      <c r="AK65" s="14">
        <f t="shared" si="7"/>
        <v>0.17820428571428545</v>
      </c>
      <c r="AL65" s="14">
        <f t="shared" si="7"/>
        <v>0.33014285714285729</v>
      </c>
      <c r="AM65" s="14">
        <f t="shared" si="7"/>
        <v>0.29962428571428584</v>
      </c>
      <c r="AO65" s="14">
        <f t="shared" si="8"/>
        <v>1.1708306303058338</v>
      </c>
      <c r="AP65" s="14">
        <f t="shared" si="8"/>
        <v>0.95585126184196834</v>
      </c>
      <c r="AQ65" s="14">
        <f t="shared" si="8"/>
        <v>1.5302062603786279</v>
      </c>
      <c r="AR65" s="14">
        <f t="shared" si="8"/>
        <v>1.4853091143480113</v>
      </c>
      <c r="AT65" s="14">
        <f t="shared" si="6"/>
        <v>0</v>
      </c>
      <c r="AU65" s="14">
        <f t="shared" si="6"/>
        <v>0</v>
      </c>
      <c r="AV65" s="14">
        <f t="shared" si="6"/>
        <v>0</v>
      </c>
      <c r="AW65" s="14">
        <f t="shared" si="6"/>
        <v>0</v>
      </c>
      <c r="AX65" s="4">
        <v>666</v>
      </c>
      <c r="AY65" s="4">
        <v>684</v>
      </c>
    </row>
    <row r="66" spans="1:51" x14ac:dyDescent="0.2">
      <c r="A66" s="4">
        <v>674</v>
      </c>
      <c r="B66" s="4">
        <v>684</v>
      </c>
      <c r="D66" s="3">
        <v>1254.5935999999999</v>
      </c>
      <c r="E66" s="4">
        <v>10</v>
      </c>
      <c r="F66" s="3" t="s">
        <v>110</v>
      </c>
      <c r="G66" s="11">
        <v>6.3221571428571446E-2</v>
      </c>
      <c r="H66" s="11">
        <v>7.9805571428571434E-2</v>
      </c>
      <c r="I66" s="11">
        <v>9.8195428571428572E-2</v>
      </c>
      <c r="J66" s="11">
        <v>0.16374514285714287</v>
      </c>
      <c r="L66" s="11">
        <v>4.4323000000000001E-2</v>
      </c>
      <c r="M66" s="11">
        <v>6.6703285714285715E-2</v>
      </c>
      <c r="N66" s="11">
        <v>9.5577000000000009E-2</v>
      </c>
      <c r="O66" s="11">
        <v>0.14330757142857142</v>
      </c>
      <c r="P66" s="4">
        <v>674</v>
      </c>
      <c r="Q66" s="4">
        <v>684</v>
      </c>
      <c r="R66" s="12">
        <v>1.8898571428571431E-2</v>
      </c>
      <c r="S66" s="12">
        <v>1.3102285714285717E-2</v>
      </c>
      <c r="T66" s="12">
        <v>2.6184285714285615E-3</v>
      </c>
      <c r="U66" s="12">
        <v>2.0437571428571423E-2</v>
      </c>
      <c r="V66" s="13"/>
      <c r="W66" s="12">
        <f t="shared" si="3"/>
        <v>1.3764214285714284E-2</v>
      </c>
      <c r="X66" s="13"/>
      <c r="Y66" s="4">
        <v>674</v>
      </c>
      <c r="Z66" s="4">
        <v>684</v>
      </c>
      <c r="AA66" s="11">
        <v>1.6645E-2</v>
      </c>
      <c r="AB66" s="11">
        <v>1.624542857142857E-2</v>
      </c>
      <c r="AC66" s="11">
        <v>1.088614285714286E-2</v>
      </c>
      <c r="AD66" s="11">
        <v>1.0507428571428574E-2</v>
      </c>
      <c r="AE66" s="11">
        <v>1.8642428571428574E-2</v>
      </c>
      <c r="AF66" s="11">
        <v>1.1528285714285715E-2</v>
      </c>
      <c r="AG66" s="11">
        <v>1.1685285714285714E-2</v>
      </c>
      <c r="AH66" s="11">
        <v>1.5328857142857142E-2</v>
      </c>
      <c r="AJ66" s="14">
        <f t="shared" si="7"/>
        <v>0.18898571428571431</v>
      </c>
      <c r="AK66" s="14">
        <f t="shared" si="7"/>
        <v>0.13102285714285716</v>
      </c>
      <c r="AL66" s="14">
        <f t="shared" si="7"/>
        <v>2.6184285714285615E-2</v>
      </c>
      <c r="AM66" s="14">
        <f t="shared" si="7"/>
        <v>0.20437571428571422</v>
      </c>
      <c r="AO66" s="14">
        <f t="shared" si="8"/>
        <v>1.30975464118898</v>
      </c>
      <c r="AP66" s="14">
        <f t="shared" si="8"/>
        <v>1.1392354144614598</v>
      </c>
      <c r="AQ66" s="14">
        <f t="shared" si="8"/>
        <v>0.28397838292552235</v>
      </c>
      <c r="AR66" s="14">
        <f t="shared" si="8"/>
        <v>1.9047648807428046</v>
      </c>
      <c r="AT66" s="14">
        <f t="shared" si="6"/>
        <v>0</v>
      </c>
      <c r="AU66" s="14">
        <f t="shared" si="6"/>
        <v>0</v>
      </c>
      <c r="AV66" s="14">
        <f t="shared" si="6"/>
        <v>0</v>
      </c>
      <c r="AW66" s="14">
        <f t="shared" si="6"/>
        <v>1</v>
      </c>
      <c r="AX66" s="4">
        <v>674</v>
      </c>
      <c r="AY66" s="4">
        <v>684</v>
      </c>
    </row>
    <row r="67" spans="1:51" x14ac:dyDescent="0.2">
      <c r="A67" s="4">
        <v>685</v>
      </c>
      <c r="B67" s="4">
        <v>692</v>
      </c>
      <c r="D67" s="3">
        <v>842.46180000000004</v>
      </c>
      <c r="E67" s="4">
        <v>6</v>
      </c>
      <c r="F67" s="3" t="s">
        <v>111</v>
      </c>
      <c r="G67" s="11">
        <v>0.18190595238095239</v>
      </c>
      <c r="H67" s="11">
        <v>0.18479095238095239</v>
      </c>
      <c r="I67" s="11">
        <v>0.23679571428571433</v>
      </c>
      <c r="J67" s="11">
        <v>0.44023095238095239</v>
      </c>
      <c r="L67" s="11">
        <v>0.16482523809523811</v>
      </c>
      <c r="M67" s="11">
        <v>0.17801238095238095</v>
      </c>
      <c r="N67" s="11">
        <v>0.22203261904761903</v>
      </c>
      <c r="O67" s="11">
        <v>0.42138880952380953</v>
      </c>
      <c r="P67" s="4">
        <v>685</v>
      </c>
      <c r="Q67" s="4">
        <v>692</v>
      </c>
      <c r="R67" s="12">
        <v>1.7080714285714286E-2</v>
      </c>
      <c r="S67" s="12">
        <v>6.7785714285714281E-3</v>
      </c>
      <c r="T67" s="12">
        <v>1.4763095238095259E-2</v>
      </c>
      <c r="U67" s="12">
        <v>1.8842142857142859E-2</v>
      </c>
      <c r="V67" s="13"/>
      <c r="W67" s="12">
        <f t="shared" si="3"/>
        <v>1.436613095238096E-2</v>
      </c>
      <c r="X67" s="13"/>
      <c r="Y67" s="4">
        <v>685</v>
      </c>
      <c r="Z67" s="4">
        <v>692</v>
      </c>
      <c r="AA67" s="11">
        <v>1.0058809523809525E-2</v>
      </c>
      <c r="AB67" s="11">
        <v>1.1453809523809526E-2</v>
      </c>
      <c r="AC67" s="11">
        <v>1.0768333333333335E-2</v>
      </c>
      <c r="AD67" s="11">
        <v>2.4597619047619049E-2</v>
      </c>
      <c r="AE67" s="11">
        <v>1.1936190476190479E-2</v>
      </c>
      <c r="AF67" s="11">
        <v>1.0169285714285714E-2</v>
      </c>
      <c r="AG67" s="11">
        <v>1.0731428571428572E-2</v>
      </c>
      <c r="AH67" s="11">
        <v>1.4066190476190477E-2</v>
      </c>
      <c r="AJ67" s="14">
        <f t="shared" si="7"/>
        <v>0.10248428571428572</v>
      </c>
      <c r="AK67" s="14">
        <f t="shared" si="7"/>
        <v>4.0671428571428567E-2</v>
      </c>
      <c r="AL67" s="14">
        <f t="shared" si="7"/>
        <v>8.8578571428571562E-2</v>
      </c>
      <c r="AM67" s="14">
        <f t="shared" si="7"/>
        <v>0.11305285714285715</v>
      </c>
      <c r="AO67" s="14">
        <f t="shared" si="8"/>
        <v>1.8953150224712942</v>
      </c>
      <c r="AP67" s="14">
        <f t="shared" si="8"/>
        <v>0.76653322265347434</v>
      </c>
      <c r="AQ67" s="14">
        <f t="shared" si="8"/>
        <v>1.681971979183118</v>
      </c>
      <c r="AR67" s="14">
        <f t="shared" si="8"/>
        <v>1.1517548095157362</v>
      </c>
      <c r="AT67" s="14">
        <f t="shared" si="6"/>
        <v>0</v>
      </c>
      <c r="AU67" s="14">
        <f t="shared" si="6"/>
        <v>0</v>
      </c>
      <c r="AV67" s="14">
        <f t="shared" si="6"/>
        <v>0</v>
      </c>
      <c r="AW67" s="14">
        <f t="shared" si="6"/>
        <v>0</v>
      </c>
      <c r="AX67" s="4">
        <v>685</v>
      </c>
      <c r="AY67" s="4">
        <v>692</v>
      </c>
    </row>
    <row r="68" spans="1:51" x14ac:dyDescent="0.2">
      <c r="A68" s="4">
        <v>693</v>
      </c>
      <c r="B68" s="4">
        <v>703</v>
      </c>
      <c r="D68" s="3">
        <v>1222.595</v>
      </c>
      <c r="E68" s="4">
        <v>10</v>
      </c>
      <c r="F68" s="3" t="s">
        <v>112</v>
      </c>
      <c r="G68" s="11">
        <v>0.17797557142857146</v>
      </c>
      <c r="H68" s="11">
        <v>0.30649642857142856</v>
      </c>
      <c r="I68" s="11">
        <v>0.47178600000000004</v>
      </c>
      <c r="J68" s="11">
        <v>0.4843447142857143</v>
      </c>
      <c r="L68" s="11">
        <v>0.15351928571428572</v>
      </c>
      <c r="M68" s="11">
        <v>0.30633971428571433</v>
      </c>
      <c r="N68" s="11">
        <v>0.46067071428571432</v>
      </c>
      <c r="O68" s="11">
        <v>0.4800882857142858</v>
      </c>
      <c r="P68" s="4">
        <v>693</v>
      </c>
      <c r="Q68" s="4">
        <v>703</v>
      </c>
      <c r="R68" s="12">
        <v>2.4456285714285726E-2</v>
      </c>
      <c r="S68" s="12">
        <v>1.5671428571424023E-4</v>
      </c>
      <c r="T68" s="12">
        <v>1.1115285714285709E-2</v>
      </c>
      <c r="U68" s="12">
        <v>4.2564285714285742E-3</v>
      </c>
      <c r="V68" s="13"/>
      <c r="W68" s="12">
        <f t="shared" si="3"/>
        <v>9.9961785714285621E-3</v>
      </c>
      <c r="X68" s="13"/>
      <c r="Y68" s="4">
        <v>693</v>
      </c>
      <c r="Z68" s="4">
        <v>703</v>
      </c>
      <c r="AA68" s="11">
        <v>2.4035714285714285E-2</v>
      </c>
      <c r="AB68" s="11">
        <v>1.3184857142857144E-2</v>
      </c>
      <c r="AC68" s="11">
        <v>1.7187285714285714E-2</v>
      </c>
      <c r="AD68" s="11">
        <v>2.4810000000000002E-2</v>
      </c>
      <c r="AE68" s="11">
        <v>1.7909714285714289E-2</v>
      </c>
      <c r="AF68" s="11">
        <v>1.2581714285714286E-2</v>
      </c>
      <c r="AG68" s="11">
        <v>2.6889714285714288E-2</v>
      </c>
      <c r="AH68" s="11">
        <v>1.3689571428571429E-2</v>
      </c>
      <c r="AJ68" s="14">
        <f t="shared" si="7"/>
        <v>0.24456285714285725</v>
      </c>
      <c r="AK68" s="14">
        <f t="shared" si="7"/>
        <v>1.5671428571424023E-3</v>
      </c>
      <c r="AL68" s="14">
        <f t="shared" si="7"/>
        <v>0.11115285714285709</v>
      </c>
      <c r="AM68" s="14">
        <f t="shared" si="7"/>
        <v>4.2564285714285742E-2</v>
      </c>
      <c r="AO68" s="14">
        <f t="shared" si="8"/>
        <v>1.4131833379888894</v>
      </c>
      <c r="AP68" s="14">
        <f t="shared" si="8"/>
        <v>1.4893906712472637E-2</v>
      </c>
      <c r="AQ68" s="14">
        <f t="shared" si="8"/>
        <v>0.60326672464688114</v>
      </c>
      <c r="AR68" s="14">
        <f t="shared" si="8"/>
        <v>0.2601742457898687</v>
      </c>
      <c r="AT68" s="14">
        <f t="shared" si="6"/>
        <v>1</v>
      </c>
      <c r="AU68" s="14">
        <f t="shared" si="6"/>
        <v>0</v>
      </c>
      <c r="AV68" s="14">
        <f t="shared" si="6"/>
        <v>0</v>
      </c>
      <c r="AW68" s="14">
        <f t="shared" si="6"/>
        <v>0</v>
      </c>
      <c r="AX68" s="4">
        <v>693</v>
      </c>
      <c r="AY68" s="4">
        <v>703</v>
      </c>
    </row>
    <row r="69" spans="1:51" x14ac:dyDescent="0.2">
      <c r="A69" s="4">
        <v>704</v>
      </c>
      <c r="B69" s="4">
        <v>719</v>
      </c>
      <c r="D69" s="3">
        <v>1707.8449000000001</v>
      </c>
      <c r="E69" s="4">
        <v>13</v>
      </c>
      <c r="F69" s="3" t="s">
        <v>113</v>
      </c>
      <c r="G69" s="11">
        <v>0.33062219780219781</v>
      </c>
      <c r="H69" s="11">
        <v>0.40017758241758239</v>
      </c>
      <c r="I69" s="11">
        <v>0.51176505494505498</v>
      </c>
      <c r="J69" s="11">
        <v>0.57010000000000005</v>
      </c>
      <c r="L69" s="11">
        <v>0.29920758241758244</v>
      </c>
      <c r="M69" s="11">
        <v>0.36724120879120886</v>
      </c>
      <c r="N69" s="11">
        <v>0.46316538461538465</v>
      </c>
      <c r="O69" s="11">
        <v>0.52351274725274732</v>
      </c>
      <c r="P69" s="4">
        <v>704</v>
      </c>
      <c r="Q69" s="4">
        <v>719</v>
      </c>
      <c r="R69" s="12">
        <v>3.1414615384615388E-2</v>
      </c>
      <c r="S69" s="12">
        <v>3.2936373626373618E-2</v>
      </c>
      <c r="T69" s="12">
        <v>4.8599670329670303E-2</v>
      </c>
      <c r="U69" s="12">
        <v>4.6587252747252714E-2</v>
      </c>
      <c r="V69" s="13"/>
      <c r="W69" s="12">
        <f t="shared" si="3"/>
        <v>3.9884478021978004E-2</v>
      </c>
      <c r="X69" s="13"/>
      <c r="Y69" s="4">
        <v>704</v>
      </c>
      <c r="Z69" s="4">
        <v>719</v>
      </c>
      <c r="AA69" s="11">
        <v>7.5169230769230782E-3</v>
      </c>
      <c r="AB69" s="11">
        <v>1.1241538461538463E-2</v>
      </c>
      <c r="AC69" s="11">
        <v>6.9912087912087908E-3</v>
      </c>
      <c r="AD69" s="11">
        <v>7.8419780219780213E-3</v>
      </c>
      <c r="AE69" s="11">
        <v>8.9045054945054956E-3</v>
      </c>
      <c r="AF69" s="11">
        <v>6.2241758241758241E-3</v>
      </c>
      <c r="AG69" s="11">
        <v>1.1104175824175824E-2</v>
      </c>
      <c r="AH69" s="11">
        <v>9.9504395604395612E-3</v>
      </c>
      <c r="AJ69" s="14">
        <f t="shared" si="7"/>
        <v>0.40839000000000003</v>
      </c>
      <c r="AK69" s="14">
        <f t="shared" si="7"/>
        <v>0.42817285714285702</v>
      </c>
      <c r="AL69" s="14">
        <f t="shared" si="7"/>
        <v>0.63179571428571391</v>
      </c>
      <c r="AM69" s="14">
        <f t="shared" si="7"/>
        <v>0.60563428571428524</v>
      </c>
      <c r="AO69" s="14">
        <f t="shared" si="8"/>
        <v>4.6692972576999248</v>
      </c>
      <c r="AP69" s="14">
        <f t="shared" si="8"/>
        <v>4.4396257679652811</v>
      </c>
      <c r="AQ69" s="14">
        <f t="shared" si="8"/>
        <v>6.415092909848938</v>
      </c>
      <c r="AR69" s="14">
        <f t="shared" si="8"/>
        <v>6.3691219852691425</v>
      </c>
      <c r="AT69" s="14">
        <f t="shared" si="6"/>
        <v>2</v>
      </c>
      <c r="AU69" s="14">
        <f t="shared" si="6"/>
        <v>2</v>
      </c>
      <c r="AV69" s="14">
        <f t="shared" si="6"/>
        <v>3</v>
      </c>
      <c r="AW69" s="14">
        <f t="shared" si="6"/>
        <v>3</v>
      </c>
      <c r="AX69" s="4">
        <v>704</v>
      </c>
      <c r="AY69" s="4">
        <v>719</v>
      </c>
    </row>
    <row r="70" spans="1:51" x14ac:dyDescent="0.2">
      <c r="A70" s="4">
        <v>725</v>
      </c>
      <c r="B70" s="4">
        <v>731</v>
      </c>
      <c r="D70" s="3">
        <v>727.34429999999998</v>
      </c>
      <c r="E70" s="4">
        <v>6</v>
      </c>
      <c r="F70" s="3" t="s">
        <v>114</v>
      </c>
      <c r="G70" s="11">
        <v>3.3659285714285718E-2</v>
      </c>
      <c r="H70" s="11">
        <v>4.7479523809523819E-2</v>
      </c>
      <c r="I70" s="11">
        <v>5.0657619047619055E-2</v>
      </c>
      <c r="J70" s="11">
        <v>5.8315238095238094E-2</v>
      </c>
      <c r="L70" s="11">
        <v>2.4029761904761908E-2</v>
      </c>
      <c r="M70" s="11">
        <v>2.7665952380952385E-2</v>
      </c>
      <c r="N70" s="11">
        <v>4.9237142857142868E-2</v>
      </c>
      <c r="O70" s="11">
        <v>4.6257619047619054E-2</v>
      </c>
      <c r="P70" s="4">
        <v>725</v>
      </c>
      <c r="Q70" s="4">
        <v>731</v>
      </c>
      <c r="R70" s="12">
        <v>9.6295238095238083E-3</v>
      </c>
      <c r="S70" s="12">
        <v>1.9813571428571434E-2</v>
      </c>
      <c r="T70" s="12">
        <v>1.4204761904761903E-3</v>
      </c>
      <c r="U70" s="12">
        <v>1.2057619047619048E-2</v>
      </c>
      <c r="V70" s="13"/>
      <c r="W70" s="12">
        <f t="shared" si="3"/>
        <v>1.073029761904762E-2</v>
      </c>
      <c r="X70" s="13"/>
      <c r="Y70" s="4">
        <v>725</v>
      </c>
      <c r="Z70" s="4">
        <v>731</v>
      </c>
      <c r="AA70" s="11">
        <v>3.7859523809523815E-2</v>
      </c>
      <c r="AB70" s="11">
        <v>2.4877142857142858E-2</v>
      </c>
      <c r="AC70" s="11">
        <v>3.1218333333333338E-2</v>
      </c>
      <c r="AD70" s="11">
        <v>2.4970952380952385E-2</v>
      </c>
      <c r="AE70" s="11">
        <v>3.5092857142857148E-2</v>
      </c>
      <c r="AF70" s="11">
        <v>2.4104285714285714E-2</v>
      </c>
      <c r="AG70" s="11">
        <v>3.1074999999999998E-2</v>
      </c>
      <c r="AH70" s="11">
        <v>2.6289285714285713E-2</v>
      </c>
      <c r="AJ70" s="14">
        <f t="shared" si="7"/>
        <v>5.7777142857142846E-2</v>
      </c>
      <c r="AK70" s="14">
        <f t="shared" si="7"/>
        <v>0.11888142857142861</v>
      </c>
      <c r="AL70" s="14">
        <f t="shared" si="7"/>
        <v>8.522857142857141E-3</v>
      </c>
      <c r="AM70" s="14">
        <f t="shared" si="7"/>
        <v>7.2345714285714291E-2</v>
      </c>
      <c r="AO70" s="14">
        <f t="shared" si="8"/>
        <v>0.32309398884267926</v>
      </c>
      <c r="AP70" s="14">
        <f t="shared" si="8"/>
        <v>0.99072446510654344</v>
      </c>
      <c r="AQ70" s="14">
        <f t="shared" si="8"/>
        <v>5.5855618276118159E-2</v>
      </c>
      <c r="AR70" s="14">
        <f t="shared" si="8"/>
        <v>0.57598739934258192</v>
      </c>
      <c r="AT70" s="14">
        <f t="shared" si="6"/>
        <v>0</v>
      </c>
      <c r="AU70" s="14">
        <f t="shared" si="6"/>
        <v>0</v>
      </c>
      <c r="AV70" s="14">
        <f t="shared" si="6"/>
        <v>0</v>
      </c>
      <c r="AW70" s="14">
        <f t="shared" si="6"/>
        <v>0</v>
      </c>
      <c r="AX70" s="4">
        <v>725</v>
      </c>
      <c r="AY70" s="4">
        <v>731</v>
      </c>
    </row>
    <row r="71" spans="1:51" x14ac:dyDescent="0.2">
      <c r="A71" s="4">
        <v>737</v>
      </c>
      <c r="B71" s="4">
        <v>750</v>
      </c>
      <c r="D71" s="3">
        <v>1597.8697</v>
      </c>
      <c r="E71" s="4">
        <v>13</v>
      </c>
      <c r="F71" s="3" t="s">
        <v>115</v>
      </c>
      <c r="G71" s="11">
        <v>4.7929230769230766E-2</v>
      </c>
      <c r="H71" s="11">
        <v>5.214868131868132E-2</v>
      </c>
      <c r="I71" s="11">
        <v>8.5181208791208801E-2</v>
      </c>
      <c r="J71" s="11">
        <v>0.164069010989011</v>
      </c>
      <c r="L71" s="11">
        <v>3.9553516483516488E-2</v>
      </c>
      <c r="M71" s="11">
        <v>5.1242747252747259E-2</v>
      </c>
      <c r="N71" s="11">
        <v>8.2027142857142854E-2</v>
      </c>
      <c r="O71" s="11">
        <v>0.15774021978021979</v>
      </c>
      <c r="P71" s="4">
        <v>737</v>
      </c>
      <c r="Q71" s="4">
        <v>750</v>
      </c>
      <c r="R71" s="12">
        <v>8.3757142857142832E-3</v>
      </c>
      <c r="S71" s="12">
        <v>9.0593406593406924E-4</v>
      </c>
      <c r="T71" s="12">
        <v>3.154065934065935E-3</v>
      </c>
      <c r="U71" s="12">
        <v>6.328791208791219E-3</v>
      </c>
      <c r="V71" s="13"/>
      <c r="W71" s="12">
        <f t="shared" si="3"/>
        <v>4.6911263736263767E-3</v>
      </c>
      <c r="X71" s="13"/>
      <c r="Y71" s="4">
        <v>737</v>
      </c>
      <c r="Z71" s="4">
        <v>750</v>
      </c>
      <c r="AA71" s="11">
        <v>1.9627692307692308E-2</v>
      </c>
      <c r="AB71" s="11">
        <v>1.8868461538461539E-2</v>
      </c>
      <c r="AC71" s="11">
        <v>1.7609230769230769E-2</v>
      </c>
      <c r="AD71" s="11">
        <v>1.5804505494505496E-2</v>
      </c>
      <c r="AE71" s="11">
        <v>1.8305714285714286E-2</v>
      </c>
      <c r="AF71" s="11">
        <v>1.9665714285714286E-2</v>
      </c>
      <c r="AG71" s="11">
        <v>1.7983406593406592E-2</v>
      </c>
      <c r="AH71" s="11">
        <v>1.6920000000000001E-2</v>
      </c>
      <c r="AJ71" s="14">
        <f t="shared" si="7"/>
        <v>0.10888428571428568</v>
      </c>
      <c r="AK71" s="14">
        <f t="shared" si="7"/>
        <v>1.1777142857142901E-2</v>
      </c>
      <c r="AL71" s="14">
        <f t="shared" si="7"/>
        <v>4.1002857142857153E-2</v>
      </c>
      <c r="AM71" s="14">
        <f t="shared" si="7"/>
        <v>8.2274285714285841E-2</v>
      </c>
      <c r="AO71" s="14">
        <f t="shared" si="8"/>
        <v>0.54052036774667289</v>
      </c>
      <c r="AP71" s="14">
        <f t="shared" si="8"/>
        <v>5.7574902367214464E-2</v>
      </c>
      <c r="AQ71" s="14">
        <f t="shared" si="8"/>
        <v>0.21705121734141664</v>
      </c>
      <c r="AR71" s="14">
        <f t="shared" si="8"/>
        <v>0.47344674204791659</v>
      </c>
      <c r="AT71" s="14">
        <f t="shared" si="6"/>
        <v>0</v>
      </c>
      <c r="AU71" s="14">
        <f t="shared" si="6"/>
        <v>0</v>
      </c>
      <c r="AV71" s="14">
        <f t="shared" si="6"/>
        <v>0</v>
      </c>
      <c r="AW71" s="14">
        <f t="shared" si="6"/>
        <v>0</v>
      </c>
      <c r="AX71" s="4">
        <v>737</v>
      </c>
      <c r="AY71" s="4">
        <v>750</v>
      </c>
    </row>
    <row r="72" spans="1:51" x14ac:dyDescent="0.2">
      <c r="A72" s="4">
        <v>751</v>
      </c>
      <c r="B72" s="4">
        <v>757</v>
      </c>
      <c r="D72" s="3">
        <v>760.49270000000001</v>
      </c>
      <c r="E72" s="4">
        <v>6</v>
      </c>
      <c r="F72" s="3" t="s">
        <v>116</v>
      </c>
      <c r="G72" s="11">
        <v>0.19590333333333335</v>
      </c>
      <c r="H72" s="11">
        <v>0.19638904761904763</v>
      </c>
      <c r="I72" s="11">
        <v>0.20390023809523811</v>
      </c>
      <c r="J72" s="11">
        <v>0.22298547619047623</v>
      </c>
      <c r="L72" s="11">
        <v>0.18586</v>
      </c>
      <c r="M72" s="11">
        <v>0.18592523809523809</v>
      </c>
      <c r="N72" s="11">
        <v>0.19549404761904762</v>
      </c>
      <c r="O72" s="11">
        <v>0.20481119047619048</v>
      </c>
      <c r="P72" s="4">
        <v>751</v>
      </c>
      <c r="Q72" s="4">
        <v>757</v>
      </c>
      <c r="R72" s="12">
        <v>1.0043333333333347E-2</v>
      </c>
      <c r="S72" s="12">
        <v>1.0463809523809521E-2</v>
      </c>
      <c r="T72" s="12">
        <v>8.4061904761904647E-3</v>
      </c>
      <c r="U72" s="12">
        <v>1.8174285714285705E-2</v>
      </c>
      <c r="V72" s="13"/>
      <c r="W72" s="12">
        <f t="shared" si="3"/>
        <v>1.1771904761904759E-2</v>
      </c>
      <c r="X72" s="13"/>
      <c r="Y72" s="4">
        <v>751</v>
      </c>
      <c r="Z72" s="4">
        <v>757</v>
      </c>
      <c r="AA72" s="11">
        <v>1.7462380952380955E-2</v>
      </c>
      <c r="AB72" s="11">
        <v>2.7022619047619049E-2</v>
      </c>
      <c r="AC72" s="11">
        <v>1.6428095238095238E-2</v>
      </c>
      <c r="AD72" s="11">
        <v>3.0446666666666664E-2</v>
      </c>
      <c r="AE72" s="11">
        <v>1.7914047619047621E-2</v>
      </c>
      <c r="AF72" s="11">
        <v>1.6140000000000002E-2</v>
      </c>
      <c r="AG72" s="11">
        <v>1.6211190476190476E-2</v>
      </c>
      <c r="AH72" s="11">
        <v>1.9169761904761905E-2</v>
      </c>
      <c r="AJ72" s="14">
        <f t="shared" si="7"/>
        <v>6.0260000000000077E-2</v>
      </c>
      <c r="AK72" s="14">
        <f t="shared" si="7"/>
        <v>6.2782857142857126E-2</v>
      </c>
      <c r="AL72" s="14">
        <f t="shared" si="7"/>
        <v>5.0437142857142792E-2</v>
      </c>
      <c r="AM72" s="14">
        <f t="shared" si="7"/>
        <v>0.10904571428571423</v>
      </c>
      <c r="AO72" s="14">
        <f t="shared" si="8"/>
        <v>0.69535106120740042</v>
      </c>
      <c r="AP72" s="14">
        <f t="shared" si="8"/>
        <v>0.57580396360065644</v>
      </c>
      <c r="AQ72" s="14">
        <f t="shared" si="8"/>
        <v>0.63084783370932096</v>
      </c>
      <c r="AR72" s="14">
        <f t="shared" si="8"/>
        <v>0.87492419477951222</v>
      </c>
      <c r="AT72" s="14">
        <f t="shared" si="6"/>
        <v>0</v>
      </c>
      <c r="AU72" s="14">
        <f t="shared" si="6"/>
        <v>0</v>
      </c>
      <c r="AV72" s="14">
        <f t="shared" si="6"/>
        <v>0</v>
      </c>
      <c r="AW72" s="14">
        <f t="shared" si="6"/>
        <v>0</v>
      </c>
      <c r="AX72" s="4">
        <v>751</v>
      </c>
      <c r="AY72" s="4">
        <v>757</v>
      </c>
    </row>
    <row r="73" spans="1:51" x14ac:dyDescent="0.2">
      <c r="A73" s="4">
        <v>751</v>
      </c>
      <c r="B73" s="4">
        <v>763</v>
      </c>
      <c r="D73" s="3">
        <v>1476.8208999999999</v>
      </c>
      <c r="E73" s="4">
        <v>12</v>
      </c>
      <c r="F73" s="3" t="s">
        <v>117</v>
      </c>
      <c r="G73" s="11">
        <v>4.9291904761904759E-2</v>
      </c>
      <c r="H73" s="11">
        <v>7.1349642857142861E-2</v>
      </c>
      <c r="I73" s="11">
        <v>0.1199086904761905</v>
      </c>
      <c r="J73" s="11">
        <v>0.15035750000000001</v>
      </c>
      <c r="L73" s="11">
        <v>4.9019523809523811E-2</v>
      </c>
      <c r="M73" s="11">
        <v>7.1200595238095243E-2</v>
      </c>
      <c r="N73" s="11">
        <v>0.12203142857142858</v>
      </c>
      <c r="O73" s="11">
        <v>0.15000130952380952</v>
      </c>
      <c r="P73" s="4">
        <v>751</v>
      </c>
      <c r="Q73" s="4">
        <v>763</v>
      </c>
      <c r="R73" s="12">
        <v>2.7238095238094724E-4</v>
      </c>
      <c r="S73" s="12">
        <v>1.4904761904762273E-4</v>
      </c>
      <c r="T73" s="12">
        <v>-2.1227380952380868E-3</v>
      </c>
      <c r="U73" s="12">
        <v>3.5619047619048878E-4</v>
      </c>
      <c r="V73" s="13"/>
      <c r="W73" s="12">
        <f t="shared" ref="W73:W80" si="9">AVERAGE(R73:U73)</f>
        <v>-3.3627976190475704E-4</v>
      </c>
      <c r="X73" s="13"/>
      <c r="Y73" s="4">
        <v>751</v>
      </c>
      <c r="Z73" s="4">
        <v>763</v>
      </c>
      <c r="AA73" s="11">
        <v>8.4283333333333346E-3</v>
      </c>
      <c r="AB73" s="11">
        <v>1.9003928571428574E-2</v>
      </c>
      <c r="AC73" s="11">
        <v>1.2725595238095239E-2</v>
      </c>
      <c r="AD73" s="11">
        <v>1.8172023809523812E-2</v>
      </c>
      <c r="AE73" s="11">
        <v>1.3880357142857146E-2</v>
      </c>
      <c r="AF73" s="11">
        <v>8.7458333333333346E-3</v>
      </c>
      <c r="AG73" s="11">
        <v>1.3618333333333333E-2</v>
      </c>
      <c r="AH73" s="11">
        <v>1.3890476190476193E-2</v>
      </c>
      <c r="AJ73" s="14">
        <f t="shared" si="7"/>
        <v>3.2685714285713668E-3</v>
      </c>
      <c r="AK73" s="14">
        <f t="shared" si="7"/>
        <v>1.7885714285714727E-3</v>
      </c>
      <c r="AL73" s="14">
        <f t="shared" si="7"/>
        <v>-2.547285714285704E-2</v>
      </c>
      <c r="AM73" s="14">
        <f t="shared" si="7"/>
        <v>4.2742857142858658E-3</v>
      </c>
      <c r="AO73" s="14">
        <f t="shared" si="8"/>
        <v>2.9052357291424264E-2</v>
      </c>
      <c r="AP73" s="14">
        <f t="shared" si="8"/>
        <v>1.2340356618820733E-2</v>
      </c>
      <c r="AQ73" s="14">
        <f t="shared" si="8"/>
        <v>-0.19726147385909965</v>
      </c>
      <c r="AR73" s="14">
        <f t="shared" si="8"/>
        <v>2.6972576685139887E-2</v>
      </c>
      <c r="AT73" s="14">
        <f t="shared" ref="AT73:AW80" si="10">IF(ABS(R73)&gt;$AL$2,1,0)+IF(ABS(AJ73)&gt;$AL$1,1,0)+IF(ABS(AO73)&gt;$AL$3,1,0)</f>
        <v>0</v>
      </c>
      <c r="AU73" s="14">
        <f t="shared" si="10"/>
        <v>0</v>
      </c>
      <c r="AV73" s="14">
        <f t="shared" si="10"/>
        <v>0</v>
      </c>
      <c r="AW73" s="14">
        <f t="shared" si="10"/>
        <v>0</v>
      </c>
      <c r="AX73" s="4">
        <v>751</v>
      </c>
      <c r="AY73" s="4">
        <v>763</v>
      </c>
    </row>
    <row r="74" spans="1:51" x14ac:dyDescent="0.2">
      <c r="A74" s="4">
        <v>780</v>
      </c>
      <c r="B74" s="4">
        <v>794</v>
      </c>
      <c r="D74" s="3">
        <v>1624.6940999999999</v>
      </c>
      <c r="E74" s="4">
        <v>14</v>
      </c>
      <c r="F74" s="3" t="s">
        <v>118</v>
      </c>
      <c r="G74" s="11">
        <v>0.30680183673469391</v>
      </c>
      <c r="H74" s="11">
        <v>0.36848224489795922</v>
      </c>
      <c r="I74" s="11">
        <v>0.41912000000000005</v>
      </c>
      <c r="J74" s="11">
        <v>0.51399724489795928</v>
      </c>
      <c r="L74" s="11">
        <v>0.29450469387755107</v>
      </c>
      <c r="M74" s="11">
        <v>0.3450325510204082</v>
      </c>
      <c r="N74" s="11">
        <v>0.39689204081632656</v>
      </c>
      <c r="O74" s="11">
        <v>0.48943428571428577</v>
      </c>
      <c r="P74" s="4">
        <v>780</v>
      </c>
      <c r="Q74" s="4">
        <v>794</v>
      </c>
      <c r="R74" s="12">
        <v>1.2297142857142829E-2</v>
      </c>
      <c r="S74" s="12">
        <v>2.3449693877551032E-2</v>
      </c>
      <c r="T74" s="12">
        <v>2.2227959183673502E-2</v>
      </c>
      <c r="U74" s="12">
        <v>2.4562959183673478E-2</v>
      </c>
      <c r="V74" s="13"/>
      <c r="W74" s="12">
        <f t="shared" si="9"/>
        <v>2.063443877551021E-2</v>
      </c>
      <c r="X74" s="13"/>
      <c r="Y74" s="4">
        <v>780</v>
      </c>
      <c r="Z74" s="4">
        <v>794</v>
      </c>
      <c r="AA74" s="11">
        <v>1.1400408163265307E-2</v>
      </c>
      <c r="AB74" s="11">
        <v>1.6614591836734693E-2</v>
      </c>
      <c r="AC74" s="11">
        <v>1.0773163265306123E-2</v>
      </c>
      <c r="AD74" s="11">
        <v>1.3298163265306123E-2</v>
      </c>
      <c r="AE74" s="11">
        <v>9.6296938775510196E-3</v>
      </c>
      <c r="AF74" s="11">
        <v>7.8830612244897968E-3</v>
      </c>
      <c r="AG74" s="11">
        <v>8.0116326530612261E-3</v>
      </c>
      <c r="AH74" s="11">
        <v>9.5159183673469393E-3</v>
      </c>
      <c r="AJ74" s="14">
        <f t="shared" si="7"/>
        <v>0.17215999999999962</v>
      </c>
      <c r="AK74" s="14">
        <f t="shared" si="7"/>
        <v>0.32829571428571447</v>
      </c>
      <c r="AL74" s="14">
        <f t="shared" si="7"/>
        <v>0.31119142857142901</v>
      </c>
      <c r="AM74" s="14">
        <f t="shared" si="7"/>
        <v>0.34388142857142867</v>
      </c>
      <c r="AO74" s="14">
        <f t="shared" si="8"/>
        <v>1.4272644033838218</v>
      </c>
      <c r="AP74" s="14">
        <f t="shared" si="8"/>
        <v>2.2086105755380516</v>
      </c>
      <c r="AQ74" s="14">
        <f t="shared" si="8"/>
        <v>2.8676479167374831</v>
      </c>
      <c r="AR74" s="14">
        <f t="shared" si="8"/>
        <v>2.6017502674260897</v>
      </c>
      <c r="AT74" s="14">
        <f t="shared" si="10"/>
        <v>0</v>
      </c>
      <c r="AU74" s="14">
        <f t="shared" si="10"/>
        <v>1</v>
      </c>
      <c r="AV74" s="14">
        <f t="shared" si="10"/>
        <v>2</v>
      </c>
      <c r="AW74" s="14">
        <f t="shared" si="10"/>
        <v>1</v>
      </c>
      <c r="AX74" s="4">
        <v>780</v>
      </c>
      <c r="AY74" s="4">
        <v>794</v>
      </c>
    </row>
    <row r="75" spans="1:51" x14ac:dyDescent="0.2">
      <c r="A75" s="4">
        <v>783</v>
      </c>
      <c r="B75" s="4">
        <v>794</v>
      </c>
      <c r="D75" s="3">
        <v>1253.5137</v>
      </c>
      <c r="E75" s="4">
        <v>11</v>
      </c>
      <c r="F75" s="3" t="s">
        <v>119</v>
      </c>
      <c r="G75" s="11">
        <v>0.37281441558441558</v>
      </c>
      <c r="H75" s="11">
        <v>0.39687883116883121</v>
      </c>
      <c r="I75" s="11">
        <v>0.44482727272727279</v>
      </c>
      <c r="J75" s="11">
        <v>0.52824519480519483</v>
      </c>
      <c r="L75" s="11">
        <v>0.37983688311688313</v>
      </c>
      <c r="M75" s="11">
        <v>0.39469948051948051</v>
      </c>
      <c r="N75" s="11">
        <v>0.44900142857142861</v>
      </c>
      <c r="O75" s="11">
        <v>0.51005389610389607</v>
      </c>
      <c r="P75" s="4">
        <v>783</v>
      </c>
      <c r="Q75" s="4">
        <v>794</v>
      </c>
      <c r="R75" s="12">
        <v>-7.0224675324675086E-3</v>
      </c>
      <c r="S75" s="12">
        <v>2.179350649350641E-3</v>
      </c>
      <c r="T75" s="12">
        <v>-4.1741558441558118E-3</v>
      </c>
      <c r="U75" s="12">
        <v>1.8191298701298719E-2</v>
      </c>
      <c r="V75" s="13"/>
      <c r="W75" s="12">
        <f t="shared" si="9"/>
        <v>2.2935064935065098E-3</v>
      </c>
      <c r="X75" s="13"/>
      <c r="Y75" s="4">
        <v>783</v>
      </c>
      <c r="Z75" s="4">
        <v>794</v>
      </c>
      <c r="AA75" s="11">
        <v>9.8120779220779216E-3</v>
      </c>
      <c r="AB75" s="11">
        <v>7.5492207792207796E-3</v>
      </c>
      <c r="AC75" s="11">
        <v>6.6355844155844158E-3</v>
      </c>
      <c r="AD75" s="11">
        <v>1.2776753246753246E-2</v>
      </c>
      <c r="AE75" s="11">
        <v>3.1138441558441563E-2</v>
      </c>
      <c r="AF75" s="11">
        <v>7.8740259740259742E-3</v>
      </c>
      <c r="AG75" s="11">
        <v>2.0075714285714287E-2</v>
      </c>
      <c r="AH75" s="11">
        <v>6.7145454545454539E-3</v>
      </c>
      <c r="AJ75" s="14">
        <f t="shared" si="7"/>
        <v>-7.7247142857142598E-2</v>
      </c>
      <c r="AK75" s="14">
        <f t="shared" si="7"/>
        <v>2.3972857142857053E-2</v>
      </c>
      <c r="AL75" s="14">
        <f t="shared" si="7"/>
        <v>-4.5915714285713928E-2</v>
      </c>
      <c r="AM75" s="14">
        <f t="shared" si="7"/>
        <v>0.2001042857142859</v>
      </c>
      <c r="AO75" s="14">
        <f t="shared" si="8"/>
        <v>-0.37256008989184719</v>
      </c>
      <c r="AP75" s="14">
        <f t="shared" si="8"/>
        <v>0.34604346096756483</v>
      </c>
      <c r="AQ75" s="14">
        <f t="shared" si="8"/>
        <v>-0.34193520186639326</v>
      </c>
      <c r="AR75" s="14">
        <f t="shared" si="8"/>
        <v>2.1829704568889703</v>
      </c>
      <c r="AT75" s="14">
        <f t="shared" si="10"/>
        <v>0</v>
      </c>
      <c r="AU75" s="14">
        <f t="shared" si="10"/>
        <v>0</v>
      </c>
      <c r="AV75" s="14">
        <f t="shared" si="10"/>
        <v>0</v>
      </c>
      <c r="AW75" s="14">
        <f t="shared" si="10"/>
        <v>0</v>
      </c>
      <c r="AX75" s="4">
        <v>783</v>
      </c>
      <c r="AY75" s="4">
        <v>794</v>
      </c>
    </row>
    <row r="76" spans="1:51" x14ac:dyDescent="0.2">
      <c r="A76" s="4">
        <v>824</v>
      </c>
      <c r="B76" s="4">
        <v>848</v>
      </c>
      <c r="D76" s="3">
        <v>2852.5880000000002</v>
      </c>
      <c r="E76" s="4">
        <v>22</v>
      </c>
      <c r="F76" s="3" t="s">
        <v>120</v>
      </c>
      <c r="G76" s="11">
        <v>0.16435103896103898</v>
      </c>
      <c r="H76" s="11">
        <v>0.28649987012987016</v>
      </c>
      <c r="I76" s="11">
        <v>0.39907370129870129</v>
      </c>
      <c r="J76" s="11">
        <v>0.60062798701298703</v>
      </c>
      <c r="L76" s="11">
        <v>0.1581498051948052</v>
      </c>
      <c r="M76" s="11">
        <v>0.26016474025974023</v>
      </c>
      <c r="N76" s="11">
        <v>0.38991870129870132</v>
      </c>
      <c r="O76" s="11">
        <v>0.57205012987012982</v>
      </c>
      <c r="P76" s="4">
        <v>824</v>
      </c>
      <c r="Q76" s="4">
        <v>848</v>
      </c>
      <c r="R76" s="12">
        <v>6.2012337662337809E-3</v>
      </c>
      <c r="S76" s="12">
        <v>2.6335129870129904E-2</v>
      </c>
      <c r="T76" s="12">
        <v>9.1549999999999982E-3</v>
      </c>
      <c r="U76" s="12">
        <v>2.8577857142857148E-2</v>
      </c>
      <c r="V76" s="13"/>
      <c r="W76" s="12">
        <f t="shared" si="9"/>
        <v>1.7567305194805205E-2</v>
      </c>
      <c r="X76" s="13"/>
      <c r="Y76" s="4">
        <v>824</v>
      </c>
      <c r="Z76" s="4">
        <v>848</v>
      </c>
      <c r="AA76" s="11">
        <v>1.8381688311688311E-2</v>
      </c>
      <c r="AB76" s="11">
        <v>1.6608181818181817E-2</v>
      </c>
      <c r="AC76" s="11">
        <v>1.6890454545454545E-2</v>
      </c>
      <c r="AD76" s="11">
        <v>2.1909155844155846E-2</v>
      </c>
      <c r="AE76" s="11">
        <v>1.6551558441558444E-2</v>
      </c>
      <c r="AF76" s="11">
        <v>1.593948051948052E-2</v>
      </c>
      <c r="AG76" s="11">
        <v>2.0326753246753246E-2</v>
      </c>
      <c r="AH76" s="11">
        <v>1.6287402597402596E-2</v>
      </c>
      <c r="AJ76" s="14">
        <f t="shared" si="7"/>
        <v>0.13642714285714319</v>
      </c>
      <c r="AK76" s="14">
        <f t="shared" si="7"/>
        <v>0.57937285714285791</v>
      </c>
      <c r="AL76" s="14">
        <f t="shared" si="7"/>
        <v>0.20140999999999995</v>
      </c>
      <c r="AM76" s="14">
        <f t="shared" si="7"/>
        <v>0.6287128571428573</v>
      </c>
      <c r="AO76" s="14">
        <f t="shared" si="8"/>
        <v>0.43422977686955316</v>
      </c>
      <c r="AP76" s="14">
        <f t="shared" si="8"/>
        <v>1.9815254165384009</v>
      </c>
      <c r="AQ76" s="14">
        <f t="shared" si="8"/>
        <v>0.59999392493918002</v>
      </c>
      <c r="AR76" s="14">
        <f t="shared" si="8"/>
        <v>1.8131238404811012</v>
      </c>
      <c r="AT76" s="14">
        <f t="shared" si="10"/>
        <v>0</v>
      </c>
      <c r="AU76" s="14">
        <f t="shared" si="10"/>
        <v>2</v>
      </c>
      <c r="AV76" s="14">
        <f t="shared" si="10"/>
        <v>0</v>
      </c>
      <c r="AW76" s="14">
        <f t="shared" si="10"/>
        <v>2</v>
      </c>
      <c r="AX76" s="4">
        <v>824</v>
      </c>
      <c r="AY76" s="4">
        <v>848</v>
      </c>
    </row>
    <row r="77" spans="1:51" x14ac:dyDescent="0.2">
      <c r="A77" s="4">
        <v>829</v>
      </c>
      <c r="B77" s="4">
        <v>853</v>
      </c>
      <c r="D77" s="3">
        <v>2899.5410999999999</v>
      </c>
      <c r="E77" s="4">
        <v>22</v>
      </c>
      <c r="F77" s="3" t="s">
        <v>121</v>
      </c>
      <c r="G77" s="11">
        <v>0.1868622077922078</v>
      </c>
      <c r="H77" s="11">
        <v>0.30388123376623377</v>
      </c>
      <c r="I77" s="11">
        <v>0.42181305194805202</v>
      </c>
      <c r="J77" s="11">
        <v>0.54581506493506493</v>
      </c>
      <c r="L77" s="11">
        <v>0.18526285714285715</v>
      </c>
      <c r="M77" s="11">
        <v>0.28798409090909094</v>
      </c>
      <c r="N77" s="11">
        <v>0.40885733766233767</v>
      </c>
      <c r="O77" s="11">
        <v>0.54589935064935069</v>
      </c>
      <c r="P77" s="4">
        <v>829</v>
      </c>
      <c r="Q77" s="4">
        <v>853</v>
      </c>
      <c r="R77" s="12">
        <v>1.5993506493506592E-3</v>
      </c>
      <c r="S77" s="12">
        <v>1.5897142857142811E-2</v>
      </c>
      <c r="T77" s="12">
        <v>1.2955714285714306E-2</v>
      </c>
      <c r="U77" s="12">
        <v>-8.4285714285730102E-5</v>
      </c>
      <c r="V77" s="13"/>
      <c r="W77" s="12">
        <f t="shared" si="9"/>
        <v>7.5919805194805115E-3</v>
      </c>
      <c r="X77" s="13"/>
      <c r="Y77" s="4">
        <v>829</v>
      </c>
      <c r="Z77" s="4">
        <v>853</v>
      </c>
      <c r="AA77" s="11">
        <v>1.3985194805194806E-2</v>
      </c>
      <c r="AB77" s="11">
        <v>7.4388961038961039E-3</v>
      </c>
      <c r="AC77" s="11">
        <v>9.4062987012987018E-3</v>
      </c>
      <c r="AD77" s="11">
        <v>8.1851948051948065E-3</v>
      </c>
      <c r="AE77" s="11">
        <v>1.0401298701298701E-2</v>
      </c>
      <c r="AF77" s="11">
        <v>9.1671428571428581E-3</v>
      </c>
      <c r="AG77" s="11">
        <v>1.5983766233766235E-2</v>
      </c>
      <c r="AH77" s="11">
        <v>1.528831168831169E-2</v>
      </c>
      <c r="AJ77" s="14">
        <f t="shared" si="7"/>
        <v>3.5185714285714501E-2</v>
      </c>
      <c r="AK77" s="14">
        <f t="shared" si="7"/>
        <v>0.34973714285714186</v>
      </c>
      <c r="AL77" s="14">
        <f t="shared" si="7"/>
        <v>0.28502571428571477</v>
      </c>
      <c r="AM77" s="14">
        <f t="shared" si="7"/>
        <v>-1.8542857142860622E-3</v>
      </c>
      <c r="AO77" s="14">
        <f t="shared" si="8"/>
        <v>0.15893880960786042</v>
      </c>
      <c r="AP77" s="14">
        <f t="shared" si="8"/>
        <v>2.3323263314786402</v>
      </c>
      <c r="AQ77" s="14">
        <f t="shared" si="8"/>
        <v>1.2099529980375565</v>
      </c>
      <c r="AR77" s="14">
        <f t="shared" si="8"/>
        <v>-8.4183369074605965E-3</v>
      </c>
      <c r="AT77" s="14">
        <f t="shared" si="10"/>
        <v>0</v>
      </c>
      <c r="AU77" s="14">
        <f t="shared" si="10"/>
        <v>0</v>
      </c>
      <c r="AV77" s="14">
        <f t="shared" si="10"/>
        <v>0</v>
      </c>
      <c r="AW77" s="14">
        <f t="shared" si="10"/>
        <v>0</v>
      </c>
      <c r="AX77" s="4">
        <v>829</v>
      </c>
      <c r="AY77" s="4">
        <v>853</v>
      </c>
    </row>
    <row r="78" spans="1:51" x14ac:dyDescent="0.2">
      <c r="A78" s="4">
        <v>872</v>
      </c>
      <c r="B78" s="4">
        <v>884</v>
      </c>
      <c r="D78" s="3">
        <v>1503.7954</v>
      </c>
      <c r="E78" s="4">
        <v>12</v>
      </c>
      <c r="F78" s="3" t="s">
        <v>122</v>
      </c>
      <c r="G78" s="11">
        <v>0.87146202380952376</v>
      </c>
      <c r="H78" s="11">
        <v>0.87479369047619049</v>
      </c>
      <c r="I78" s="11">
        <v>0.87357845238095255</v>
      </c>
      <c r="J78" s="11">
        <v>0.8737340476190476</v>
      </c>
      <c r="L78" s="11">
        <v>0.88232857142857146</v>
      </c>
      <c r="M78" s="11">
        <v>0.88968833333333341</v>
      </c>
      <c r="N78" s="11">
        <v>0.86716345238095238</v>
      </c>
      <c r="O78" s="11">
        <v>0.89844202380952387</v>
      </c>
      <c r="P78" s="4">
        <v>872</v>
      </c>
      <c r="Q78" s="4">
        <v>884</v>
      </c>
      <c r="R78" s="12">
        <v>-1.0866547619047633E-2</v>
      </c>
      <c r="S78" s="12">
        <v>-1.4894642857142868E-2</v>
      </c>
      <c r="T78" s="12">
        <v>6.4150000000000387E-3</v>
      </c>
      <c r="U78" s="12">
        <v>-2.4707976190476183E-2</v>
      </c>
      <c r="V78" s="13"/>
      <c r="W78" s="12">
        <f t="shared" si="9"/>
        <v>-1.1013541666666661E-2</v>
      </c>
      <c r="X78" s="13"/>
      <c r="Y78" s="4">
        <v>872</v>
      </c>
      <c r="Z78" s="4">
        <v>884</v>
      </c>
      <c r="AA78" s="11">
        <v>1.6830000000000001E-2</v>
      </c>
      <c r="AB78" s="11">
        <v>2.5517023809523812E-2</v>
      </c>
      <c r="AC78" s="11">
        <v>2.0508214285714289E-2</v>
      </c>
      <c r="AD78" s="11">
        <v>2.0482738095238099E-2</v>
      </c>
      <c r="AE78" s="11">
        <v>2.1413333333333336E-2</v>
      </c>
      <c r="AF78" s="11">
        <v>2.3289047619047619E-2</v>
      </c>
      <c r="AG78" s="11">
        <v>2.4180119047619048E-2</v>
      </c>
      <c r="AH78" s="11">
        <v>3.247964285714286E-2</v>
      </c>
      <c r="AJ78" s="14">
        <f t="shared" si="7"/>
        <v>-0.13039857142857159</v>
      </c>
      <c r="AK78" s="14">
        <f t="shared" si="7"/>
        <v>-0.17873571428571441</v>
      </c>
      <c r="AL78" s="14">
        <f t="shared" si="7"/>
        <v>7.6980000000000465E-2</v>
      </c>
      <c r="AM78" s="14">
        <f t="shared" si="7"/>
        <v>-0.2964957142857142</v>
      </c>
      <c r="AO78" s="14">
        <f t="shared" si="8"/>
        <v>-0.69105836745215266</v>
      </c>
      <c r="AP78" s="14">
        <f t="shared" si="8"/>
        <v>-0.7467579065358616</v>
      </c>
      <c r="AQ78" s="14">
        <f t="shared" si="8"/>
        <v>0.35044268955888463</v>
      </c>
      <c r="AR78" s="14">
        <f t="shared" si="8"/>
        <v>-1.1144994705973577</v>
      </c>
      <c r="AT78" s="14">
        <f t="shared" si="10"/>
        <v>0</v>
      </c>
      <c r="AU78" s="14">
        <f t="shared" si="10"/>
        <v>0</v>
      </c>
      <c r="AV78" s="14">
        <f t="shared" si="10"/>
        <v>0</v>
      </c>
      <c r="AW78" s="14">
        <f t="shared" si="10"/>
        <v>1</v>
      </c>
      <c r="AX78" s="4">
        <v>872</v>
      </c>
      <c r="AY78" s="4">
        <v>884</v>
      </c>
    </row>
    <row r="79" spans="1:51" x14ac:dyDescent="0.2">
      <c r="A79" s="4">
        <v>872</v>
      </c>
      <c r="B79" s="4">
        <v>886</v>
      </c>
      <c r="D79" s="3">
        <v>1845.9758999999999</v>
      </c>
      <c r="E79" s="4">
        <v>14</v>
      </c>
      <c r="F79" s="3" t="s">
        <v>123</v>
      </c>
      <c r="G79" s="11">
        <v>0.90158877551020422</v>
      </c>
      <c r="H79" s="11">
        <v>0.92078367346938783</v>
      </c>
      <c r="I79" s="11">
        <v>0.93013071428571426</v>
      </c>
      <c r="J79" s="11">
        <v>0.92228428571428567</v>
      </c>
      <c r="L79" s="11">
        <v>0.87469540816326541</v>
      </c>
      <c r="M79" s="11">
        <v>0.89940295918367363</v>
      </c>
      <c r="N79" s="11">
        <v>0.91406234693877553</v>
      </c>
      <c r="O79" s="11">
        <v>0.91680326530612255</v>
      </c>
      <c r="P79" s="4">
        <v>872</v>
      </c>
      <c r="Q79" s="4">
        <v>886</v>
      </c>
      <c r="R79" s="12">
        <v>2.6893367346938798E-2</v>
      </c>
      <c r="S79" s="12">
        <v>2.1380714285714301E-2</v>
      </c>
      <c r="T79" s="12">
        <v>1.6068367346938776E-2</v>
      </c>
      <c r="U79" s="12">
        <v>5.4810204081632017E-3</v>
      </c>
      <c r="V79" s="13"/>
      <c r="W79" s="12">
        <f t="shared" si="9"/>
        <v>1.7455867346938769E-2</v>
      </c>
      <c r="X79" s="13"/>
      <c r="Y79" s="4">
        <v>872</v>
      </c>
      <c r="Z79" s="4">
        <v>886</v>
      </c>
      <c r="AA79" s="11">
        <v>1.7345408163265307E-2</v>
      </c>
      <c r="AB79" s="11">
        <v>6.7328571428571437E-3</v>
      </c>
      <c r="AC79" s="11">
        <v>7.8270408163265311E-3</v>
      </c>
      <c r="AD79" s="11">
        <v>1.2991122448979594E-2</v>
      </c>
      <c r="AE79" s="11">
        <v>1.818622448979592E-2</v>
      </c>
      <c r="AF79" s="11">
        <v>1.4421122448979593E-2</v>
      </c>
      <c r="AG79" s="11">
        <v>1.433408163265306E-2</v>
      </c>
      <c r="AH79" s="11">
        <v>1.5270204081632655E-2</v>
      </c>
      <c r="AJ79" s="14">
        <f t="shared" si="7"/>
        <v>0.37650714285714315</v>
      </c>
      <c r="AK79" s="14">
        <f t="shared" si="7"/>
        <v>0.29933000000000021</v>
      </c>
      <c r="AL79" s="14">
        <f t="shared" si="7"/>
        <v>0.22495714285714286</v>
      </c>
      <c r="AM79" s="14">
        <f t="shared" si="7"/>
        <v>7.6734285714284825E-2</v>
      </c>
      <c r="AO79" s="14">
        <f t="shared" si="8"/>
        <v>1.8534636875906503</v>
      </c>
      <c r="AP79" s="14">
        <f t="shared" si="8"/>
        <v>2.3268325160510557</v>
      </c>
      <c r="AQ79" s="14">
        <f t="shared" si="8"/>
        <v>1.7041102826089103</v>
      </c>
      <c r="AR79" s="14">
        <f t="shared" si="8"/>
        <v>0.47351844086214123</v>
      </c>
      <c r="AT79" s="14">
        <f t="shared" si="10"/>
        <v>1</v>
      </c>
      <c r="AU79" s="14">
        <f t="shared" si="10"/>
        <v>1</v>
      </c>
      <c r="AV79" s="14">
        <f t="shared" si="10"/>
        <v>0</v>
      </c>
      <c r="AW79" s="14">
        <f t="shared" si="10"/>
        <v>0</v>
      </c>
      <c r="AX79" s="4">
        <v>872</v>
      </c>
      <c r="AY79" s="4">
        <v>886</v>
      </c>
    </row>
    <row r="80" spans="1:51" x14ac:dyDescent="0.2">
      <c r="A80" s="4">
        <v>873</v>
      </c>
      <c r="B80" s="4">
        <v>886</v>
      </c>
      <c r="D80" s="3">
        <v>1774.9387999999999</v>
      </c>
      <c r="E80" s="4">
        <v>13</v>
      </c>
      <c r="F80" s="3" t="s">
        <v>124</v>
      </c>
      <c r="G80" s="11">
        <v>0.83522230769230776</v>
      </c>
      <c r="H80" s="11">
        <v>0.85054120879120887</v>
      </c>
      <c r="I80" s="11">
        <v>0.86976978021978035</v>
      </c>
      <c r="J80" s="11">
        <v>0.85894505494505491</v>
      </c>
      <c r="L80" s="11">
        <v>0.85000670329670325</v>
      </c>
      <c r="M80" s="11">
        <v>0.85932780219780225</v>
      </c>
      <c r="N80" s="11">
        <v>0.88509846153846172</v>
      </c>
      <c r="O80" s="11">
        <v>0.86940791208791202</v>
      </c>
      <c r="P80" s="4">
        <v>873</v>
      </c>
      <c r="Q80" s="4">
        <v>886</v>
      </c>
      <c r="R80" s="12">
        <v>-1.478439560439561E-2</v>
      </c>
      <c r="S80" s="12">
        <v>-8.786593406593355E-3</v>
      </c>
      <c r="T80" s="12">
        <v>-1.5328681318681373E-2</v>
      </c>
      <c r="U80" s="12">
        <v>-1.0462857142857152E-2</v>
      </c>
      <c r="V80" s="13"/>
      <c r="W80" s="12">
        <f t="shared" si="9"/>
        <v>-1.2340631868131873E-2</v>
      </c>
      <c r="X80" s="13"/>
      <c r="Y80" s="4">
        <v>873</v>
      </c>
      <c r="Z80" s="4">
        <v>886</v>
      </c>
      <c r="AA80" s="11">
        <v>2.9890879120879121E-2</v>
      </c>
      <c r="AB80" s="11">
        <v>1.4403846153846156E-2</v>
      </c>
      <c r="AC80" s="11">
        <v>2.0225494505494504E-2</v>
      </c>
      <c r="AD80" s="11">
        <v>1.2370989010989011E-2</v>
      </c>
      <c r="AE80" s="11">
        <v>8.4204395604395611E-3</v>
      </c>
      <c r="AF80" s="11">
        <v>2.4785714285714289E-2</v>
      </c>
      <c r="AG80" s="11">
        <v>1.3083516483516483E-3</v>
      </c>
      <c r="AH80" s="11">
        <v>1.044956043956044E-2</v>
      </c>
      <c r="AJ80" s="14">
        <f t="shared" si="7"/>
        <v>-0.19219714285714293</v>
      </c>
      <c r="AK80" s="14">
        <f t="shared" si="7"/>
        <v>-0.11422571428571361</v>
      </c>
      <c r="AL80" s="14">
        <f t="shared" si="7"/>
        <v>-0.19927285714285786</v>
      </c>
      <c r="AM80" s="14">
        <f t="shared" si="7"/>
        <v>-0.13601714285714298</v>
      </c>
      <c r="AO80" s="14">
        <f t="shared" si="8"/>
        <v>-0.82459881038357641</v>
      </c>
      <c r="AP80" s="14">
        <f t="shared" si="8"/>
        <v>-0.53088132774643793</v>
      </c>
      <c r="AQ80" s="14">
        <f t="shared" si="8"/>
        <v>-1.3099644275084379</v>
      </c>
      <c r="AR80" s="14">
        <f t="shared" si="8"/>
        <v>-1.1190921724608442</v>
      </c>
      <c r="AT80" s="14">
        <f t="shared" si="10"/>
        <v>0</v>
      </c>
      <c r="AU80" s="14">
        <f t="shared" si="10"/>
        <v>0</v>
      </c>
      <c r="AV80" s="14">
        <f t="shared" si="10"/>
        <v>0</v>
      </c>
      <c r="AW80" s="14">
        <f t="shared" si="10"/>
        <v>0</v>
      </c>
      <c r="AX80" s="4">
        <v>873</v>
      </c>
      <c r="AY80" s="4">
        <v>886</v>
      </c>
    </row>
    <row r="81" spans="23:49" x14ac:dyDescent="0.2">
      <c r="W81" s="13"/>
      <c r="X81" s="13"/>
      <c r="AJ81" s="14"/>
      <c r="AK81" s="14"/>
      <c r="AL81" s="14"/>
      <c r="AM81" s="14"/>
      <c r="AO81" s="14"/>
      <c r="AP81" s="14"/>
      <c r="AQ81" s="14"/>
      <c r="AR81" s="14"/>
      <c r="AT81" s="14"/>
      <c r="AU81" s="14"/>
      <c r="AV81" s="14"/>
      <c r="AW81" s="14"/>
    </row>
    <row r="82" spans="23:49" x14ac:dyDescent="0.2">
      <c r="W82" s="13"/>
      <c r="X82" s="13"/>
      <c r="AJ82" s="14"/>
      <c r="AK82" s="14"/>
      <c r="AL82" s="14"/>
      <c r="AM82" s="14"/>
      <c r="AO82" s="14"/>
      <c r="AP82" s="14"/>
      <c r="AQ82" s="14"/>
      <c r="AR82" s="14"/>
      <c r="AT82" s="14"/>
      <c r="AU82" s="14"/>
      <c r="AV82" s="14"/>
      <c r="AW82" s="14"/>
    </row>
    <row r="83" spans="23:49" x14ac:dyDescent="0.2">
      <c r="W83" s="13"/>
      <c r="X83" s="13"/>
      <c r="AJ83" s="14"/>
      <c r="AK83" s="14"/>
      <c r="AL83" s="14"/>
      <c r="AM83" s="14"/>
      <c r="AO83" s="14"/>
      <c r="AP83" s="14"/>
      <c r="AQ83" s="14"/>
      <c r="AR83" s="14"/>
      <c r="AT83" s="14"/>
      <c r="AU83" s="14"/>
      <c r="AV83" s="14"/>
      <c r="AW83" s="14"/>
    </row>
    <row r="84" spans="23:49" x14ac:dyDescent="0.2">
      <c r="W84" s="13"/>
      <c r="X84" s="13"/>
      <c r="AJ84" s="14"/>
      <c r="AK84" s="14"/>
      <c r="AL84" s="14"/>
      <c r="AM84" s="14"/>
      <c r="AO84" s="14"/>
      <c r="AP84" s="14"/>
      <c r="AQ84" s="14"/>
      <c r="AR84" s="14"/>
      <c r="AT84" s="14"/>
      <c r="AU84" s="14"/>
      <c r="AV84" s="14"/>
      <c r="AW84" s="14"/>
    </row>
    <row r="85" spans="23:49" x14ac:dyDescent="0.2">
      <c r="W85" s="13"/>
      <c r="X85" s="13"/>
      <c r="AJ85" s="14"/>
      <c r="AK85" s="14"/>
      <c r="AL85" s="14"/>
      <c r="AM85" s="14"/>
      <c r="AO85" s="14"/>
      <c r="AP85" s="14"/>
      <c r="AQ85" s="14"/>
      <c r="AR85" s="14"/>
      <c r="AT85" s="14"/>
      <c r="AU85" s="14"/>
      <c r="AV85" s="14"/>
      <c r="AW85" s="14"/>
    </row>
    <row r="86" spans="23:49" x14ac:dyDescent="0.2">
      <c r="W86" s="13"/>
      <c r="X86" s="13"/>
      <c r="AJ86" s="14"/>
      <c r="AK86" s="14"/>
      <c r="AL86" s="14"/>
      <c r="AM86" s="14"/>
      <c r="AO86" s="14"/>
      <c r="AP86" s="14"/>
      <c r="AQ86" s="14"/>
      <c r="AR86" s="14"/>
      <c r="AT86" s="14"/>
      <c r="AU86" s="14"/>
      <c r="AV86" s="14"/>
      <c r="AW86" s="14"/>
    </row>
    <row r="87" spans="23:49" x14ac:dyDescent="0.2">
      <c r="W87" s="13"/>
      <c r="X87" s="13"/>
      <c r="AJ87" s="14"/>
      <c r="AK87" s="14"/>
      <c r="AL87" s="14"/>
      <c r="AM87" s="14"/>
      <c r="AO87" s="14"/>
      <c r="AP87" s="14"/>
      <c r="AQ87" s="14"/>
      <c r="AR87" s="14"/>
      <c r="AT87" s="14"/>
      <c r="AU87" s="14"/>
      <c r="AV87" s="14"/>
      <c r="AW87" s="14"/>
    </row>
    <row r="88" spans="23:49" x14ac:dyDescent="0.2">
      <c r="W88" s="13"/>
      <c r="X88" s="13"/>
      <c r="AJ88" s="14"/>
      <c r="AK88" s="14"/>
      <c r="AL88" s="14"/>
      <c r="AM88" s="14"/>
      <c r="AO88" s="14"/>
      <c r="AP88" s="14"/>
      <c r="AQ88" s="14"/>
      <c r="AR88" s="14"/>
      <c r="AT88" s="14"/>
      <c r="AU88" s="14"/>
      <c r="AV88" s="14"/>
      <c r="AW88" s="14"/>
    </row>
    <row r="89" spans="23:49" x14ac:dyDescent="0.2">
      <c r="W89" s="13"/>
      <c r="X89" s="13"/>
      <c r="AJ89" s="14"/>
      <c r="AK89" s="14"/>
      <c r="AL89" s="14"/>
      <c r="AM89" s="14"/>
      <c r="AO89" s="14"/>
      <c r="AP89" s="14"/>
      <c r="AQ89" s="14"/>
      <c r="AR89" s="14"/>
      <c r="AT89" s="14"/>
      <c r="AU89" s="14"/>
      <c r="AV89" s="14"/>
      <c r="AW89" s="14"/>
    </row>
    <row r="90" spans="23:49" x14ac:dyDescent="0.2">
      <c r="W90" s="13"/>
      <c r="X90" s="13"/>
      <c r="AJ90" s="14"/>
      <c r="AK90" s="14"/>
      <c r="AL90" s="14"/>
      <c r="AM90" s="14"/>
      <c r="AO90" s="14"/>
      <c r="AP90" s="14"/>
      <c r="AQ90" s="14"/>
      <c r="AR90" s="14"/>
      <c r="AT90" s="14"/>
      <c r="AU90" s="14"/>
      <c r="AV90" s="14"/>
      <c r="AW90" s="14"/>
    </row>
    <row r="91" spans="23:49" x14ac:dyDescent="0.2">
      <c r="W91" s="13"/>
      <c r="X91" s="13"/>
      <c r="AJ91" s="14"/>
      <c r="AK91" s="14"/>
      <c r="AL91" s="14"/>
      <c r="AM91" s="14"/>
      <c r="AO91" s="14"/>
      <c r="AP91" s="14"/>
      <c r="AQ91" s="14"/>
      <c r="AR91" s="14"/>
      <c r="AT91" s="14"/>
      <c r="AU91" s="14"/>
      <c r="AV91" s="14"/>
      <c r="AW91" s="14"/>
    </row>
    <row r="92" spans="23:49" x14ac:dyDescent="0.2">
      <c r="W92" s="13"/>
      <c r="X92" s="13"/>
      <c r="AJ92" s="14"/>
      <c r="AK92" s="14"/>
      <c r="AL92" s="14"/>
      <c r="AM92" s="14"/>
      <c r="AO92" s="14"/>
      <c r="AP92" s="14"/>
      <c r="AQ92" s="14"/>
      <c r="AR92" s="14"/>
      <c r="AT92" s="14"/>
      <c r="AU92" s="14"/>
      <c r="AV92" s="14"/>
      <c r="AW92" s="14"/>
    </row>
    <row r="93" spans="23:49" x14ac:dyDescent="0.2">
      <c r="W93" s="13"/>
      <c r="X93" s="13"/>
    </row>
    <row r="94" spans="23:49" x14ac:dyDescent="0.2">
      <c r="W94" s="13"/>
      <c r="X94" s="13"/>
    </row>
    <row r="95" spans="23:49" x14ac:dyDescent="0.2">
      <c r="W95" s="13"/>
      <c r="X95" s="13"/>
    </row>
    <row r="96" spans="23:49" x14ac:dyDescent="0.2">
      <c r="W96" s="13"/>
      <c r="X96" s="13"/>
    </row>
    <row r="97" spans="23:24" x14ac:dyDescent="0.2">
      <c r="W97" s="13"/>
      <c r="X97" s="13"/>
    </row>
    <row r="98" spans="23:24" x14ac:dyDescent="0.2">
      <c r="W98" s="13"/>
      <c r="X98" s="13"/>
    </row>
    <row r="99" spans="23:24" x14ac:dyDescent="0.2">
      <c r="W99" s="13"/>
      <c r="X99" s="13"/>
    </row>
    <row r="100" spans="23:24" x14ac:dyDescent="0.2">
      <c r="W100" s="13"/>
      <c r="X100" s="13"/>
    </row>
    <row r="101" spans="23:24" x14ac:dyDescent="0.2">
      <c r="W101" s="13"/>
      <c r="X101" s="13"/>
    </row>
    <row r="102" spans="23:24" x14ac:dyDescent="0.2">
      <c r="W102" s="13"/>
      <c r="X102" s="13"/>
    </row>
    <row r="103" spans="23:24" x14ac:dyDescent="0.2">
      <c r="W103" s="13"/>
      <c r="X103" s="13"/>
    </row>
    <row r="104" spans="23:24" x14ac:dyDescent="0.2">
      <c r="W104" s="13"/>
      <c r="X104" s="13"/>
    </row>
    <row r="105" spans="23:24" x14ac:dyDescent="0.2">
      <c r="W105" s="13"/>
      <c r="X105" s="13"/>
    </row>
    <row r="106" spans="23:24" x14ac:dyDescent="0.2">
      <c r="W106" s="13"/>
      <c r="X106" s="13"/>
    </row>
    <row r="107" spans="23:24" x14ac:dyDescent="0.2">
      <c r="W107" s="13"/>
      <c r="X107" s="13"/>
    </row>
    <row r="108" spans="23:24" x14ac:dyDescent="0.2">
      <c r="W108" s="13"/>
      <c r="X108" s="13"/>
    </row>
    <row r="109" spans="23:24" x14ac:dyDescent="0.2">
      <c r="W109" s="13"/>
      <c r="X109" s="13"/>
    </row>
    <row r="110" spans="23:24" x14ac:dyDescent="0.2">
      <c r="W110" s="13"/>
      <c r="X110" s="13"/>
    </row>
    <row r="111" spans="23:24" x14ac:dyDescent="0.2">
      <c r="W111" s="13"/>
      <c r="X111" s="13"/>
    </row>
    <row r="112" spans="23:24" x14ac:dyDescent="0.2">
      <c r="W112" s="13"/>
      <c r="X112" s="13"/>
    </row>
    <row r="113" spans="23:24" x14ac:dyDescent="0.2">
      <c r="W113" s="13"/>
      <c r="X113" s="13"/>
    </row>
    <row r="114" spans="23:24" x14ac:dyDescent="0.2">
      <c r="W114" s="13"/>
      <c r="X114" s="13"/>
    </row>
    <row r="115" spans="23:24" x14ac:dyDescent="0.2">
      <c r="W115" s="13"/>
      <c r="X115" s="13"/>
    </row>
    <row r="116" spans="23:24" x14ac:dyDescent="0.2">
      <c r="W116" s="13"/>
      <c r="X116" s="13"/>
    </row>
    <row r="117" spans="23:24" x14ac:dyDescent="0.2">
      <c r="W117" s="13"/>
      <c r="X117" s="13"/>
    </row>
    <row r="118" spans="23:24" x14ac:dyDescent="0.2">
      <c r="W118" s="13"/>
      <c r="X118" s="13"/>
    </row>
    <row r="119" spans="23:24" x14ac:dyDescent="0.2">
      <c r="W119" s="13"/>
      <c r="X119" s="13"/>
    </row>
    <row r="120" spans="23:24" x14ac:dyDescent="0.2">
      <c r="W120" s="13"/>
      <c r="X120" s="13"/>
    </row>
    <row r="121" spans="23:24" x14ac:dyDescent="0.2">
      <c r="W121" s="13"/>
      <c r="X121" s="13"/>
    </row>
    <row r="122" spans="23:24" x14ac:dyDescent="0.2">
      <c r="W122" s="13"/>
      <c r="X122" s="13"/>
    </row>
    <row r="123" spans="23:24" x14ac:dyDescent="0.2">
      <c r="W123" s="13"/>
      <c r="X123" s="13"/>
    </row>
    <row r="124" spans="23:24" x14ac:dyDescent="0.2">
      <c r="W124" s="13"/>
      <c r="X124" s="13"/>
    </row>
    <row r="125" spans="23:24" x14ac:dyDescent="0.2">
      <c r="W125" s="13"/>
      <c r="X125" s="13"/>
    </row>
    <row r="126" spans="23:24" x14ac:dyDescent="0.2">
      <c r="W126" s="13"/>
      <c r="X126" s="13"/>
    </row>
    <row r="127" spans="23:24" x14ac:dyDescent="0.2">
      <c r="W127" s="13"/>
      <c r="X127" s="13"/>
    </row>
    <row r="128" spans="23:24" x14ac:dyDescent="0.2">
      <c r="W128" s="13"/>
      <c r="X128" s="13"/>
    </row>
    <row r="129" spans="23:24" x14ac:dyDescent="0.2">
      <c r="W129" s="13"/>
      <c r="X129" s="13"/>
    </row>
    <row r="130" spans="23:24" x14ac:dyDescent="0.2">
      <c r="W130" s="13"/>
      <c r="X130" s="13"/>
    </row>
    <row r="131" spans="23:24" x14ac:dyDescent="0.2">
      <c r="W131" s="13"/>
      <c r="X131" s="13"/>
    </row>
    <row r="132" spans="23:24" x14ac:dyDescent="0.2">
      <c r="W132" s="13"/>
      <c r="X132" s="13"/>
    </row>
    <row r="133" spans="23:24" x14ac:dyDescent="0.2">
      <c r="W133" s="13"/>
      <c r="X133" s="13"/>
    </row>
    <row r="134" spans="23:24" x14ac:dyDescent="0.2">
      <c r="W134" s="13"/>
      <c r="X134" s="13"/>
    </row>
    <row r="135" spans="23:24" x14ac:dyDescent="0.2">
      <c r="W135" s="13"/>
      <c r="X135" s="13"/>
    </row>
    <row r="136" spans="23:24" x14ac:dyDescent="0.2">
      <c r="W136" s="13"/>
      <c r="X136" s="13"/>
    </row>
    <row r="137" spans="23:24" x14ac:dyDescent="0.2">
      <c r="W137" s="13"/>
      <c r="X137" s="13"/>
    </row>
    <row r="138" spans="23:24" x14ac:dyDescent="0.2">
      <c r="W138" s="13"/>
      <c r="X138" s="13"/>
    </row>
    <row r="139" spans="23:24" x14ac:dyDescent="0.2">
      <c r="W139" s="13"/>
      <c r="X139" s="13"/>
    </row>
    <row r="140" spans="23:24" x14ac:dyDescent="0.2">
      <c r="W140" s="13"/>
      <c r="X140" s="13"/>
    </row>
    <row r="141" spans="23:24" x14ac:dyDescent="0.2">
      <c r="W141" s="13"/>
      <c r="X141" s="13"/>
    </row>
    <row r="142" spans="23:24" x14ac:dyDescent="0.2">
      <c r="W142" s="13"/>
      <c r="X142" s="13"/>
    </row>
    <row r="143" spans="23:24" x14ac:dyDescent="0.2">
      <c r="W143" s="13"/>
      <c r="X143" s="13"/>
    </row>
    <row r="144" spans="23:24" x14ac:dyDescent="0.2">
      <c r="W144" s="13"/>
      <c r="X144" s="13"/>
    </row>
    <row r="145" spans="23:24" x14ac:dyDescent="0.2">
      <c r="W145" s="13"/>
      <c r="X145" s="13"/>
    </row>
    <row r="146" spans="23:24" x14ac:dyDescent="0.2">
      <c r="W146" s="13"/>
      <c r="X146" s="13"/>
    </row>
    <row r="147" spans="23:24" x14ac:dyDescent="0.2">
      <c r="W147" s="13"/>
      <c r="X147" s="13"/>
    </row>
    <row r="148" spans="23:24" x14ac:dyDescent="0.2">
      <c r="W148" s="13"/>
      <c r="X148" s="13"/>
    </row>
    <row r="149" spans="23:24" x14ac:dyDescent="0.2">
      <c r="W149" s="13"/>
      <c r="X149" s="13"/>
    </row>
    <row r="150" spans="23:24" x14ac:dyDescent="0.2">
      <c r="W150" s="13"/>
      <c r="X150" s="13"/>
    </row>
    <row r="151" spans="23:24" x14ac:dyDescent="0.2">
      <c r="W151" s="13"/>
      <c r="X151" s="13"/>
    </row>
    <row r="152" spans="23:24" x14ac:dyDescent="0.2">
      <c r="W152" s="13"/>
      <c r="X152" s="13"/>
    </row>
    <row r="153" spans="23:24" x14ac:dyDescent="0.2">
      <c r="W153" s="13"/>
      <c r="X153" s="13"/>
    </row>
    <row r="154" spans="23:24" x14ac:dyDescent="0.2">
      <c r="W154" s="13"/>
      <c r="X154" s="13"/>
    </row>
    <row r="155" spans="23:24" x14ac:dyDescent="0.2">
      <c r="W155" s="13"/>
      <c r="X155" s="13"/>
    </row>
    <row r="156" spans="23:24" x14ac:dyDescent="0.2">
      <c r="W156" s="13"/>
      <c r="X156" s="13"/>
    </row>
    <row r="157" spans="23:24" x14ac:dyDescent="0.2">
      <c r="W157" s="13"/>
      <c r="X157" s="13"/>
    </row>
    <row r="158" spans="23:24" x14ac:dyDescent="0.2">
      <c r="W158" s="13"/>
      <c r="X158" s="13"/>
    </row>
    <row r="159" spans="23:24" x14ac:dyDescent="0.2">
      <c r="W159" s="13"/>
      <c r="X159" s="13"/>
    </row>
    <row r="160" spans="23:24" x14ac:dyDescent="0.2">
      <c r="W160" s="13"/>
      <c r="X160" s="13"/>
    </row>
    <row r="161" spans="23:24" x14ac:dyDescent="0.2">
      <c r="W161" s="13"/>
      <c r="X161" s="13"/>
    </row>
    <row r="162" spans="23:24" x14ac:dyDescent="0.2">
      <c r="W162" s="13"/>
      <c r="X162" s="13"/>
    </row>
    <row r="163" spans="23:24" x14ac:dyDescent="0.2">
      <c r="W163" s="13"/>
      <c r="X163" s="13"/>
    </row>
    <row r="164" spans="23:24" x14ac:dyDescent="0.2">
      <c r="W164" s="13"/>
      <c r="X164" s="13"/>
    </row>
    <row r="165" spans="23:24" x14ac:dyDescent="0.2">
      <c r="W165" s="13"/>
      <c r="X165" s="13"/>
    </row>
    <row r="166" spans="23:24" x14ac:dyDescent="0.2">
      <c r="W166" s="13"/>
      <c r="X166" s="13"/>
    </row>
    <row r="167" spans="23:24" x14ac:dyDescent="0.2">
      <c r="W167" s="13"/>
      <c r="X167" s="13"/>
    </row>
    <row r="168" spans="23:24" x14ac:dyDescent="0.2">
      <c r="W168" s="13"/>
      <c r="X168" s="13"/>
    </row>
    <row r="169" spans="23:24" x14ac:dyDescent="0.2">
      <c r="W169" s="13"/>
      <c r="X169" s="13"/>
    </row>
  </sheetData>
  <conditionalFormatting sqref="A3:C3">
    <cfRule type="colorScale" priority="24">
      <colorScale>
        <cfvo type="num" val="$A$3"/>
        <cfvo type="num" val="$B$3"/>
        <cfvo type="num" val="$C$3"/>
        <color rgb="FF0000FF"/>
        <color rgb="FFFFFF00"/>
        <color rgb="FFFF0000"/>
      </colorScale>
    </cfRule>
  </conditionalFormatting>
  <conditionalFormatting sqref="G8:J84">
    <cfRule type="colorScale" priority="25">
      <colorScale>
        <cfvo type="num" val="$A$3"/>
        <cfvo type="num" val="$B$3"/>
        <cfvo type="num" val="$C$3"/>
        <color rgb="FF0000FF"/>
        <color rgb="FFFFFF00"/>
        <color rgb="FFFF0000"/>
      </colorScale>
    </cfRule>
    <cfRule type="cellIs" dxfId="130" priority="26" stopIfTrue="1" operator="between">
      <formula>0</formula>
      <formula>0.2</formula>
    </cfRule>
    <cfRule type="cellIs" dxfId="129" priority="27" stopIfTrue="1" operator="between">
      <formula>0.2</formula>
      <formula>1</formula>
    </cfRule>
  </conditionalFormatting>
  <conditionalFormatting sqref="L8:O84">
    <cfRule type="colorScale" priority="28">
      <colorScale>
        <cfvo type="num" val="$A$3"/>
        <cfvo type="num" val="$B$3"/>
        <cfvo type="num" val="$C$3"/>
        <color rgb="FF0000FF"/>
        <color rgb="FFFFFF00"/>
        <color rgb="FFFF0000"/>
      </colorScale>
    </cfRule>
    <cfRule type="cellIs" dxfId="128" priority="29" stopIfTrue="1" operator="between">
      <formula>0</formula>
      <formula>0.2</formula>
    </cfRule>
    <cfRule type="cellIs" dxfId="127" priority="30" stopIfTrue="1" operator="between">
      <formula>0.2</formula>
      <formula>1</formula>
    </cfRule>
  </conditionalFormatting>
  <conditionalFormatting sqref="R81:V84 V8:V80">
    <cfRule type="cellIs" dxfId="126" priority="31" stopIfTrue="1" operator="greaterThanOrEqual">
      <formula>$T$3</formula>
    </cfRule>
    <cfRule type="cellIs" dxfId="125" priority="32" stopIfTrue="1" operator="between">
      <formula>$S$3</formula>
      <formula>$T$3</formula>
    </cfRule>
    <cfRule type="cellIs" dxfId="124" priority="33" stopIfTrue="1" operator="between">
      <formula>$R$3</formula>
      <formula>$S$3</formula>
    </cfRule>
    <cfRule type="cellIs" dxfId="123" priority="34" stopIfTrue="1" operator="between">
      <formula>$Q$3</formula>
      <formula>$R$3</formula>
    </cfRule>
    <cfRule type="cellIs" dxfId="122" priority="35" stopIfTrue="1" operator="lessThanOrEqual">
      <formula>$Q$3</formula>
    </cfRule>
  </conditionalFormatting>
  <conditionalFormatting sqref="W81:X169 X8:X80">
    <cfRule type="cellIs" dxfId="121" priority="19" stopIfTrue="1" operator="greaterThanOrEqual">
      <formula>$T$3</formula>
    </cfRule>
    <cfRule type="cellIs" dxfId="120" priority="20" stopIfTrue="1" operator="between">
      <formula>$S$3</formula>
      <formula>$T$3</formula>
    </cfRule>
    <cfRule type="cellIs" dxfId="119" priority="21" stopIfTrue="1" operator="between">
      <formula>$R$3</formula>
      <formula>$S$3</formula>
    </cfRule>
    <cfRule type="cellIs" dxfId="118" priority="22" stopIfTrue="1" operator="between">
      <formula>$Q$3</formula>
      <formula>$R$3</formula>
    </cfRule>
    <cfRule type="cellIs" dxfId="117" priority="23" stopIfTrue="1" operator="lessThanOrEqual">
      <formula>$Q$3</formula>
    </cfRule>
  </conditionalFormatting>
  <conditionalFormatting sqref="AJ8:AM92">
    <cfRule type="cellIs" dxfId="116" priority="16" operator="greaterThan">
      <formula>0.5</formula>
    </cfRule>
    <cfRule type="cellIs" dxfId="115" priority="17" operator="lessThanOrEqual">
      <formula>-0.5</formula>
    </cfRule>
    <cfRule type="cellIs" dxfId="114" priority="18" operator="between">
      <formula>0.5</formula>
      <formula>-0.5</formula>
    </cfRule>
  </conditionalFormatting>
  <conditionalFormatting sqref="AO8:AR92 AT8:AW92">
    <cfRule type="cellIs" dxfId="113" priority="15" operator="greaterThanOrEqual">
      <formula>3</formula>
    </cfRule>
  </conditionalFormatting>
  <conditionalFormatting sqref="AU81:AW86 AT81:AT92 AT8:AW80">
    <cfRule type="cellIs" dxfId="112" priority="14" operator="greaterThan">
      <formula>2.776</formula>
    </cfRule>
  </conditionalFormatting>
  <conditionalFormatting sqref="AU8:AU92">
    <cfRule type="cellIs" dxfId="111" priority="13" operator="greaterThan">
      <formula>2.776</formula>
    </cfRule>
  </conditionalFormatting>
  <conditionalFormatting sqref="AV8:AV92">
    <cfRule type="cellIs" dxfId="110" priority="12" operator="greaterThan">
      <formula>2.776</formula>
    </cfRule>
  </conditionalFormatting>
  <conditionalFormatting sqref="AW8:AW92">
    <cfRule type="cellIs" dxfId="109" priority="11" operator="greaterThan">
      <formula>2.776</formula>
    </cfRule>
  </conditionalFormatting>
  <conditionalFormatting sqref="R8:U80">
    <cfRule type="cellIs" dxfId="108" priority="6" stopIfTrue="1" operator="between">
      <formula>$P$3</formula>
      <formula>$Q$3</formula>
    </cfRule>
    <cfRule type="cellIs" dxfId="107" priority="7" stopIfTrue="1" operator="between">
      <formula>$Q$3</formula>
      <formula>$R$3</formula>
    </cfRule>
    <cfRule type="cellIs" dxfId="106" priority="8" stopIfTrue="1" operator="between">
      <formula>$R$3</formula>
      <formula>$S$3</formula>
    </cfRule>
    <cfRule type="cellIs" dxfId="105" priority="9" stopIfTrue="1" operator="between">
      <formula>$S$3</formula>
      <formula>$T$3</formula>
    </cfRule>
    <cfRule type="cellIs" dxfId="104" priority="10" stopIfTrue="1" operator="between">
      <formula>$T$3</formula>
      <formula>$U$3</formula>
    </cfRule>
  </conditionalFormatting>
  <conditionalFormatting sqref="W8:W80">
    <cfRule type="cellIs" dxfId="103" priority="1" stopIfTrue="1" operator="between">
      <formula>$P$3</formula>
      <formula>$Q$3</formula>
    </cfRule>
    <cfRule type="cellIs" dxfId="102" priority="2" stopIfTrue="1" operator="between">
      <formula>$Q$3</formula>
      <formula>$R$3</formula>
    </cfRule>
    <cfRule type="cellIs" dxfId="101" priority="3" stopIfTrue="1" operator="between">
      <formula>$R$3</formula>
      <formula>$S$3</formula>
    </cfRule>
    <cfRule type="cellIs" dxfId="100" priority="4" stopIfTrue="1" operator="between">
      <formula>$S$3</formula>
      <formula>$T$3</formula>
    </cfRule>
    <cfRule type="cellIs" dxfId="99" priority="5" stopIfTrue="1" operator="between">
      <formula>$T$3</formula>
      <formula>$U$3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F4FC4-E843-B643-AD70-AD40E796809B}">
  <dimension ref="A1:AY169"/>
  <sheetViews>
    <sheetView workbookViewId="0">
      <selection activeCell="J29" sqref="J29"/>
    </sheetView>
  </sheetViews>
  <sheetFormatPr baseColWidth="10" defaultColWidth="8.83203125" defaultRowHeight="16" x14ac:dyDescent="0.2"/>
  <cols>
    <col min="1" max="23" width="8.83203125" style="3"/>
    <col min="24" max="34" width="0" style="3" hidden="1" customWidth="1"/>
    <col min="35" max="16384" width="8.83203125" style="3"/>
  </cols>
  <sheetData>
    <row r="1" spans="1:51" x14ac:dyDescent="0.2">
      <c r="E1" s="3" t="s">
        <v>18</v>
      </c>
      <c r="H1" s="4" t="s">
        <v>19</v>
      </c>
      <c r="J1" s="3" t="s">
        <v>20</v>
      </c>
      <c r="K1" s="3">
        <f>AVERAGE(AA8:AH179)</f>
        <v>1.5232244517044576E-2</v>
      </c>
      <c r="W1" s="5" t="s">
        <v>21</v>
      </c>
      <c r="X1" s="5"/>
      <c r="Y1" s="5"/>
      <c r="Z1" s="5"/>
      <c r="AA1" s="5"/>
      <c r="AB1" s="5"/>
      <c r="AC1" s="5"/>
      <c r="AD1" s="5"/>
      <c r="AE1" s="5"/>
      <c r="AF1" s="5"/>
      <c r="AG1" s="5"/>
      <c r="AI1" s="5" t="s">
        <v>22</v>
      </c>
      <c r="AJ1" s="3" t="s">
        <v>23</v>
      </c>
      <c r="AL1" s="3">
        <v>0.5</v>
      </c>
    </row>
    <row r="2" spans="1:51" x14ac:dyDescent="0.2">
      <c r="A2" s="3" t="s">
        <v>24</v>
      </c>
      <c r="E2" s="3" t="s">
        <v>25</v>
      </c>
      <c r="H2" s="4" t="s">
        <v>26</v>
      </c>
      <c r="K2" s="3">
        <f>AVERAGE(R8:U179)</f>
        <v>1.9503549340672232E-2</v>
      </c>
      <c r="AJ2" s="3" t="s">
        <v>27</v>
      </c>
      <c r="AL2" s="3">
        <v>0.02</v>
      </c>
    </row>
    <row r="3" spans="1:51" x14ac:dyDescent="0.2">
      <c r="A3" s="3">
        <v>0.1</v>
      </c>
      <c r="B3" s="3">
        <v>0.35</v>
      </c>
      <c r="C3" s="3">
        <v>0.7</v>
      </c>
      <c r="E3" s="3" t="s">
        <v>28</v>
      </c>
      <c r="H3" s="4" t="s">
        <v>13</v>
      </c>
      <c r="P3" s="6">
        <v>-0.1</v>
      </c>
      <c r="Q3" s="7">
        <v>-0.05</v>
      </c>
      <c r="R3" s="8">
        <v>-0.03</v>
      </c>
      <c r="S3" s="8">
        <v>0.03</v>
      </c>
      <c r="T3" s="9">
        <v>0.05</v>
      </c>
      <c r="U3" s="10">
        <v>0.1</v>
      </c>
      <c r="AJ3" s="3" t="s">
        <v>29</v>
      </c>
      <c r="AL3" s="3">
        <v>2.7759999999999998</v>
      </c>
    </row>
    <row r="4" spans="1:51" x14ac:dyDescent="0.2">
      <c r="E4" s="3" t="s">
        <v>30</v>
      </c>
      <c r="H4" s="4" t="s">
        <v>31</v>
      </c>
    </row>
    <row r="5" spans="1:51" x14ac:dyDescent="0.2">
      <c r="AA5" s="3" t="s">
        <v>32</v>
      </c>
      <c r="AE5" s="3" t="s">
        <v>32</v>
      </c>
    </row>
    <row r="6" spans="1:51" x14ac:dyDescent="0.2">
      <c r="C6" s="3" t="s">
        <v>33</v>
      </c>
      <c r="E6" s="4">
        <v>0.7</v>
      </c>
      <c r="G6" s="3" t="s">
        <v>34</v>
      </c>
      <c r="H6" s="3" t="s">
        <v>129</v>
      </c>
      <c r="L6" s="3" t="s">
        <v>36</v>
      </c>
      <c r="M6" s="3" t="s">
        <v>130</v>
      </c>
      <c r="R6" s="3" t="s">
        <v>38</v>
      </c>
      <c r="AA6" s="3" t="s">
        <v>39</v>
      </c>
      <c r="AB6" s="3" t="s">
        <v>129</v>
      </c>
      <c r="AE6" s="3" t="s">
        <v>40</v>
      </c>
      <c r="AF6" s="3" t="s">
        <v>130</v>
      </c>
      <c r="AJ6" s="3" t="s">
        <v>41</v>
      </c>
      <c r="AO6" s="3" t="s">
        <v>42</v>
      </c>
      <c r="AP6" s="3" t="s">
        <v>43</v>
      </c>
      <c r="AT6" s="3" t="s">
        <v>44</v>
      </c>
    </row>
    <row r="7" spans="1:51" x14ac:dyDescent="0.2">
      <c r="A7" s="4" t="s">
        <v>45</v>
      </c>
      <c r="B7" s="4" t="s">
        <v>46</v>
      </c>
      <c r="C7" s="4" t="s">
        <v>47</v>
      </c>
      <c r="D7" s="4" t="s">
        <v>48</v>
      </c>
      <c r="E7" s="4" t="s">
        <v>49</v>
      </c>
      <c r="F7" s="4" t="s">
        <v>50</v>
      </c>
      <c r="G7" s="4">
        <v>0.05</v>
      </c>
      <c r="H7" s="4">
        <v>0.5</v>
      </c>
      <c r="I7" s="4">
        <v>5</v>
      </c>
      <c r="J7" s="4">
        <v>50.000003999999997</v>
      </c>
      <c r="L7" s="4">
        <v>0.05</v>
      </c>
      <c r="M7" s="4">
        <v>0.5</v>
      </c>
      <c r="N7" s="4">
        <v>5</v>
      </c>
      <c r="O7" s="4">
        <v>50.000003999999997</v>
      </c>
      <c r="P7" s="4" t="s">
        <v>45</v>
      </c>
      <c r="Q7" s="4" t="s">
        <v>46</v>
      </c>
      <c r="R7" s="4">
        <v>0.05</v>
      </c>
      <c r="S7" s="4">
        <v>0.5</v>
      </c>
      <c r="T7" s="4">
        <v>5</v>
      </c>
      <c r="U7" s="4">
        <v>50.000003999999997</v>
      </c>
      <c r="V7" s="4"/>
      <c r="W7" s="3" t="s">
        <v>51</v>
      </c>
      <c r="Y7" s="4" t="s">
        <v>45</v>
      </c>
      <c r="Z7" s="4" t="s">
        <v>46</v>
      </c>
      <c r="AA7" s="4">
        <v>0.05</v>
      </c>
      <c r="AB7" s="4">
        <v>0.5</v>
      </c>
      <c r="AC7" s="4">
        <v>5</v>
      </c>
      <c r="AD7" s="4">
        <v>50.000003999999997</v>
      </c>
      <c r="AE7" s="4">
        <v>0.05</v>
      </c>
      <c r="AF7" s="4">
        <v>0.5</v>
      </c>
      <c r="AG7" s="4">
        <v>5</v>
      </c>
      <c r="AH7" s="4">
        <v>50.000003999999997</v>
      </c>
      <c r="AJ7" s="4">
        <v>0.05</v>
      </c>
      <c r="AK7" s="4">
        <v>0.5</v>
      </c>
      <c r="AL7" s="4">
        <v>5</v>
      </c>
      <c r="AM7" s="4">
        <v>50.000003999999997</v>
      </c>
      <c r="AO7" s="4">
        <v>0.05</v>
      </c>
      <c r="AP7" s="4">
        <v>0.5</v>
      </c>
      <c r="AQ7" s="4">
        <v>5</v>
      </c>
      <c r="AR7" s="4">
        <v>50.000003999999997</v>
      </c>
      <c r="AT7" s="4">
        <v>0.05</v>
      </c>
      <c r="AU7" s="4">
        <v>0.5</v>
      </c>
      <c r="AV7" s="4">
        <v>5</v>
      </c>
      <c r="AW7" s="4">
        <v>50.000003999999997</v>
      </c>
      <c r="AX7" s="4" t="s">
        <v>45</v>
      </c>
      <c r="AY7" s="4" t="s">
        <v>46</v>
      </c>
    </row>
    <row r="8" spans="1:51" x14ac:dyDescent="0.2">
      <c r="A8" s="4">
        <v>18</v>
      </c>
      <c r="B8" s="4">
        <v>27</v>
      </c>
      <c r="D8" s="3">
        <v>1259.5215000000001</v>
      </c>
      <c r="E8" s="4">
        <v>9</v>
      </c>
      <c r="F8" s="3" t="s">
        <v>131</v>
      </c>
      <c r="G8" s="11">
        <v>0.24099000000000004</v>
      </c>
      <c r="H8" s="11">
        <v>0.32735190476190479</v>
      </c>
      <c r="I8" s="11">
        <v>0.39384936507936508</v>
      </c>
      <c r="J8" s="11">
        <v>0.46411253968253974</v>
      </c>
      <c r="L8" s="11">
        <v>0.21946063492063494</v>
      </c>
      <c r="M8" s="11">
        <v>0.30184190476190476</v>
      </c>
      <c r="N8" s="11">
        <v>0.37248079365079373</v>
      </c>
      <c r="O8" s="11">
        <v>0.44008111111111115</v>
      </c>
      <c r="P8" s="4">
        <v>18</v>
      </c>
      <c r="Q8" s="4">
        <v>27</v>
      </c>
      <c r="R8" s="12">
        <v>2.1529365079365075E-2</v>
      </c>
      <c r="S8" s="12">
        <v>2.5510000000000019E-2</v>
      </c>
      <c r="T8" s="12">
        <v>2.13685714285714E-2</v>
      </c>
      <c r="U8" s="12">
        <v>2.4031428571428558E-2</v>
      </c>
      <c r="V8" s="13"/>
      <c r="W8" s="12">
        <f>AVERAGE(R8:U8)</f>
        <v>2.3109841269841266E-2</v>
      </c>
      <c r="X8" s="13"/>
      <c r="Y8" s="4">
        <v>18</v>
      </c>
      <c r="Z8" s="4">
        <v>27</v>
      </c>
      <c r="AA8" s="11">
        <v>2.3634920634920636E-3</v>
      </c>
      <c r="AB8" s="11">
        <v>8.545714285714285E-3</v>
      </c>
      <c r="AC8" s="11">
        <v>6.4860317460317465E-3</v>
      </c>
      <c r="AD8" s="11">
        <v>6.5358730158730158E-3</v>
      </c>
      <c r="AE8" s="11">
        <v>3.7519047619047614E-3</v>
      </c>
      <c r="AF8" s="11">
        <v>6.8453968253968257E-3</v>
      </c>
      <c r="AG8" s="11">
        <v>1.4095555555555559E-2</v>
      </c>
      <c r="AH8" s="11">
        <v>2.8263492063492061E-3</v>
      </c>
      <c r="AJ8" s="14">
        <f>R8*$E8</f>
        <v>0.19376428571428567</v>
      </c>
      <c r="AK8" s="14">
        <f t="shared" ref="AK8:AM23" si="0">S8*$E8</f>
        <v>0.22959000000000018</v>
      </c>
      <c r="AL8" s="14">
        <f t="shared" si="0"/>
        <v>0.1923171428571426</v>
      </c>
      <c r="AM8" s="14">
        <f t="shared" si="0"/>
        <v>0.21628285714285703</v>
      </c>
      <c r="AO8" s="14">
        <f>((G8-L8)/(SQRT(((AA8^2)/3)+((AE8^2/3)))))</f>
        <v>8.4094625376238241</v>
      </c>
      <c r="AP8" s="14">
        <f t="shared" ref="AP8:AR23" si="1">((H8-M8)/(SQRT(((AB8^2)/3)+((AF8^2/3)))))</f>
        <v>4.0353571488807534</v>
      </c>
      <c r="AQ8" s="14">
        <f t="shared" si="1"/>
        <v>2.3853383858845447</v>
      </c>
      <c r="AR8" s="14">
        <f t="shared" si="1"/>
        <v>5.8453568390952029</v>
      </c>
      <c r="AT8" s="14">
        <f>IF(ABS(R8)&gt;$AL$2,1,0)+IF(ABS(AJ8)&gt;$AL$1,1,0)+IF(ABS(AO8)&gt;$AL$3,1,0)</f>
        <v>2</v>
      </c>
      <c r="AU8" s="14">
        <f t="shared" ref="AU8:AW23" si="2">IF(ABS(S8)&gt;$AL$2,1,0)+IF(ABS(AK8)&gt;$AL$1,1,0)+IF(ABS(AP8)&gt;$AL$3,1,0)</f>
        <v>2</v>
      </c>
      <c r="AV8" s="14">
        <f t="shared" si="2"/>
        <v>1</v>
      </c>
      <c r="AW8" s="14">
        <f t="shared" si="2"/>
        <v>2</v>
      </c>
      <c r="AX8" s="4">
        <v>18</v>
      </c>
      <c r="AY8" s="4">
        <v>27</v>
      </c>
    </row>
    <row r="9" spans="1:51" x14ac:dyDescent="0.2">
      <c r="A9" s="4">
        <v>20</v>
      </c>
      <c r="B9" s="4">
        <v>27</v>
      </c>
      <c r="D9" s="3">
        <v>1009.4262</v>
      </c>
      <c r="E9" s="4">
        <v>7</v>
      </c>
      <c r="F9" s="3" t="s">
        <v>132</v>
      </c>
      <c r="G9" s="11">
        <v>0.21618795918367348</v>
      </c>
      <c r="H9" s="11">
        <v>0.38842918367346935</v>
      </c>
      <c r="I9" s="11">
        <v>0.55479979591836737</v>
      </c>
      <c r="J9" s="11">
        <v>0.61306918367346941</v>
      </c>
      <c r="L9" s="11">
        <v>0.1862077551020408</v>
      </c>
      <c r="M9" s="11">
        <v>0.37418530612244899</v>
      </c>
      <c r="N9" s="11">
        <v>0.50069734693877554</v>
      </c>
      <c r="O9" s="11">
        <v>0.57561408163265304</v>
      </c>
      <c r="P9" s="4">
        <v>20</v>
      </c>
      <c r="Q9" s="4">
        <v>27</v>
      </c>
      <c r="R9" s="12">
        <v>2.9980204081632659E-2</v>
      </c>
      <c r="S9" s="12">
        <v>1.4243877551020419E-2</v>
      </c>
      <c r="T9" s="12">
        <v>5.410244897959187E-2</v>
      </c>
      <c r="U9" s="12">
        <v>3.7455102040816368E-2</v>
      </c>
      <c r="V9" s="13"/>
      <c r="W9" s="12">
        <f t="shared" ref="W9:W72" si="3">AVERAGE(R9:U9)</f>
        <v>3.3945408163265328E-2</v>
      </c>
      <c r="X9" s="13"/>
      <c r="Y9" s="4">
        <v>20</v>
      </c>
      <c r="Z9" s="4">
        <v>27</v>
      </c>
      <c r="AA9" s="11">
        <v>1.27865306122449E-2</v>
      </c>
      <c r="AB9" s="11">
        <v>1.4535306122448979E-2</v>
      </c>
      <c r="AC9" s="11">
        <v>1.0922448979591836E-2</v>
      </c>
      <c r="AD9" s="11">
        <v>8.5567346938775508E-3</v>
      </c>
      <c r="AE9" s="11">
        <v>7.6040816326530623E-3</v>
      </c>
      <c r="AF9" s="11">
        <v>1.4532448979591836E-2</v>
      </c>
      <c r="AG9" s="11">
        <v>7.6557142857142865E-3</v>
      </c>
      <c r="AH9" s="11">
        <v>8.1436734693877567E-3</v>
      </c>
      <c r="AJ9" s="14">
        <f t="shared" ref="AJ9:AM72" si="4">R9*$E9</f>
        <v>0.20986142857142862</v>
      </c>
      <c r="AK9" s="14">
        <f t="shared" si="0"/>
        <v>9.9707142857142939E-2</v>
      </c>
      <c r="AL9" s="14">
        <f t="shared" si="0"/>
        <v>0.37871714285714309</v>
      </c>
      <c r="AM9" s="14">
        <f t="shared" si="0"/>
        <v>0.26218571428571458</v>
      </c>
      <c r="AO9" s="14">
        <f t="shared" ref="AO9:AR72" si="5">((G9-L9)/(SQRT(((AA9^2)/3)+((AE9^2/3)))))</f>
        <v>3.4904981349728157</v>
      </c>
      <c r="AP9" s="14">
        <f t="shared" si="1"/>
        <v>1.2003070642249134</v>
      </c>
      <c r="AQ9" s="14">
        <f t="shared" si="1"/>
        <v>7.0255050641844656</v>
      </c>
      <c r="AR9" s="14">
        <f t="shared" si="1"/>
        <v>5.4919518982410818</v>
      </c>
      <c r="AT9" s="14">
        <f t="shared" ref="AT9:AW72" si="6">IF(ABS(R9)&gt;$AL$2,1,0)+IF(ABS(AJ9)&gt;$AL$1,1,0)+IF(ABS(AO9)&gt;$AL$3,1,0)</f>
        <v>2</v>
      </c>
      <c r="AU9" s="14">
        <f t="shared" si="2"/>
        <v>0</v>
      </c>
      <c r="AV9" s="14">
        <f t="shared" si="2"/>
        <v>2</v>
      </c>
      <c r="AW9" s="14">
        <f t="shared" si="2"/>
        <v>2</v>
      </c>
      <c r="AX9" s="4">
        <v>20</v>
      </c>
      <c r="AY9" s="4">
        <v>27</v>
      </c>
    </row>
    <row r="10" spans="1:51" x14ac:dyDescent="0.2">
      <c r="A10" s="4">
        <v>26</v>
      </c>
      <c r="B10" s="4">
        <v>37</v>
      </c>
      <c r="D10" s="3">
        <v>1449.7009</v>
      </c>
      <c r="E10" s="4">
        <v>11</v>
      </c>
      <c r="F10" s="3" t="s">
        <v>133</v>
      </c>
      <c r="G10" s="11">
        <v>0.32577727272727275</v>
      </c>
      <c r="H10" s="11">
        <v>0.38957025974025977</v>
      </c>
      <c r="I10" s="11">
        <v>0.44559519480519483</v>
      </c>
      <c r="J10" s="11">
        <v>0.4904336363636364</v>
      </c>
      <c r="L10" s="11">
        <v>0.2878035064935065</v>
      </c>
      <c r="M10" s="11">
        <v>0.35377506493506494</v>
      </c>
      <c r="N10" s="11">
        <v>0.4132227272727273</v>
      </c>
      <c r="O10" s="11">
        <v>0.45657610389610392</v>
      </c>
      <c r="P10" s="4">
        <v>26</v>
      </c>
      <c r="Q10" s="4">
        <v>37</v>
      </c>
      <c r="R10" s="12">
        <v>3.7973766233766228E-2</v>
      </c>
      <c r="S10" s="12">
        <v>3.5795194805194802E-2</v>
      </c>
      <c r="T10" s="12">
        <v>3.2372467532467572E-2</v>
      </c>
      <c r="U10" s="12">
        <v>3.385753246753246E-2</v>
      </c>
      <c r="V10" s="13"/>
      <c r="W10" s="12">
        <f t="shared" si="3"/>
        <v>3.4999740259740265E-2</v>
      </c>
      <c r="X10" s="13"/>
      <c r="Y10" s="4">
        <v>26</v>
      </c>
      <c r="Z10" s="4">
        <v>37</v>
      </c>
      <c r="AA10" s="11">
        <v>1.4064285714285715E-2</v>
      </c>
      <c r="AB10" s="11">
        <v>1.5182727272727273E-2</v>
      </c>
      <c r="AC10" s="11">
        <v>1.157025974025974E-2</v>
      </c>
      <c r="AD10" s="11">
        <v>1.2462337662337664E-2</v>
      </c>
      <c r="AE10" s="11">
        <v>1.1764285714285713E-2</v>
      </c>
      <c r="AF10" s="11">
        <v>1.0410649350649351E-2</v>
      </c>
      <c r="AG10" s="11">
        <v>9.8419480519480532E-3</v>
      </c>
      <c r="AH10" s="11">
        <v>1.1322857142857145E-2</v>
      </c>
      <c r="AJ10" s="14">
        <f t="shared" si="4"/>
        <v>0.41771142857142851</v>
      </c>
      <c r="AK10" s="14">
        <f t="shared" si="0"/>
        <v>0.39374714285714285</v>
      </c>
      <c r="AL10" s="14">
        <f t="shared" si="0"/>
        <v>0.35609714285714328</v>
      </c>
      <c r="AM10" s="14">
        <f t="shared" si="0"/>
        <v>0.37243285714285707</v>
      </c>
      <c r="AO10" s="14">
        <f t="shared" si="5"/>
        <v>3.5871025913002756</v>
      </c>
      <c r="AP10" s="14">
        <f t="shared" si="1"/>
        <v>3.3678412044590309</v>
      </c>
      <c r="AQ10" s="14">
        <f t="shared" si="1"/>
        <v>3.691304159363693</v>
      </c>
      <c r="AR10" s="14">
        <f t="shared" si="1"/>
        <v>3.4827829835296242</v>
      </c>
      <c r="AT10" s="14">
        <f t="shared" si="6"/>
        <v>2</v>
      </c>
      <c r="AU10" s="14">
        <f t="shared" si="2"/>
        <v>2</v>
      </c>
      <c r="AV10" s="14">
        <f t="shared" si="2"/>
        <v>2</v>
      </c>
      <c r="AW10" s="14">
        <f t="shared" si="2"/>
        <v>2</v>
      </c>
      <c r="AX10" s="4">
        <v>26</v>
      </c>
      <c r="AY10" s="4">
        <v>37</v>
      </c>
    </row>
    <row r="11" spans="1:51" x14ac:dyDescent="0.2">
      <c r="A11" s="4">
        <v>28</v>
      </c>
      <c r="B11" s="4">
        <v>37</v>
      </c>
      <c r="D11" s="3">
        <v>1173.5898999999999</v>
      </c>
      <c r="E11" s="4">
        <v>9</v>
      </c>
      <c r="F11" s="3" t="s">
        <v>134</v>
      </c>
      <c r="G11" s="11">
        <v>0.36681222222222226</v>
      </c>
      <c r="H11" s="11">
        <v>0.43277841269841272</v>
      </c>
      <c r="I11" s="11">
        <v>0.50221809523809524</v>
      </c>
      <c r="J11" s="11">
        <v>0.54336000000000007</v>
      </c>
      <c r="L11" s="11">
        <v>0.37850253968253972</v>
      </c>
      <c r="M11" s="11">
        <v>0.42423190476190475</v>
      </c>
      <c r="N11" s="11">
        <v>0.46250253968253968</v>
      </c>
      <c r="O11" s="11">
        <v>0.49897269841269842</v>
      </c>
      <c r="P11" s="4">
        <v>28</v>
      </c>
      <c r="Q11" s="4">
        <v>37</v>
      </c>
      <c r="R11" s="12">
        <v>-1.1690317460317474E-2</v>
      </c>
      <c r="S11" s="12">
        <v>8.54650793650788E-3</v>
      </c>
      <c r="T11" s="12">
        <v>3.9715555555555594E-2</v>
      </c>
      <c r="U11" s="12">
        <v>4.4387301587301607E-2</v>
      </c>
      <c r="V11" s="13"/>
      <c r="W11" s="12">
        <f t="shared" si="3"/>
        <v>2.0239761904761899E-2</v>
      </c>
      <c r="X11" s="13"/>
      <c r="Y11" s="4">
        <v>28</v>
      </c>
      <c r="Z11" s="4">
        <v>37</v>
      </c>
      <c r="AA11" s="11">
        <v>1.4075238095238097E-2</v>
      </c>
      <c r="AB11" s="11">
        <v>1.3282380952380955E-2</v>
      </c>
      <c r="AC11" s="11">
        <v>8.7066666666666664E-3</v>
      </c>
      <c r="AD11" s="11">
        <v>1.2051111111111113E-2</v>
      </c>
      <c r="AE11" s="11">
        <v>2.5556825396825401E-2</v>
      </c>
      <c r="AF11" s="11">
        <v>1.4133650793650794E-2</v>
      </c>
      <c r="AG11" s="11">
        <v>1.0281587301587302E-2</v>
      </c>
      <c r="AH11" s="11">
        <v>1.3295873015873018E-2</v>
      </c>
      <c r="AJ11" s="14">
        <f t="shared" si="4"/>
        <v>-0.10521285714285726</v>
      </c>
      <c r="AK11" s="14">
        <f t="shared" si="0"/>
        <v>7.691857142857092E-2</v>
      </c>
      <c r="AL11" s="14">
        <f t="shared" si="0"/>
        <v>0.35744000000000037</v>
      </c>
      <c r="AM11" s="14">
        <f t="shared" si="0"/>
        <v>0.39948571428571444</v>
      </c>
      <c r="AO11" s="14">
        <f t="shared" si="5"/>
        <v>-0.6939926763600538</v>
      </c>
      <c r="AP11" s="14">
        <f t="shared" si="1"/>
        <v>0.76322129406637873</v>
      </c>
      <c r="AQ11" s="14">
        <f t="shared" si="1"/>
        <v>5.1057849494481555</v>
      </c>
      <c r="AR11" s="14">
        <f t="shared" si="1"/>
        <v>4.2843507348297765</v>
      </c>
      <c r="AT11" s="14">
        <f t="shared" si="6"/>
        <v>0</v>
      </c>
      <c r="AU11" s="14">
        <f t="shared" si="2"/>
        <v>0</v>
      </c>
      <c r="AV11" s="14">
        <f t="shared" si="2"/>
        <v>2</v>
      </c>
      <c r="AW11" s="14">
        <f t="shared" si="2"/>
        <v>2</v>
      </c>
      <c r="AX11" s="4">
        <v>28</v>
      </c>
      <c r="AY11" s="4">
        <v>37</v>
      </c>
    </row>
    <row r="12" spans="1:51" x14ac:dyDescent="0.2">
      <c r="A12" s="4">
        <v>38</v>
      </c>
      <c r="B12" s="4">
        <v>49</v>
      </c>
      <c r="D12" s="3">
        <v>1411.8280999999999</v>
      </c>
      <c r="E12" s="4">
        <v>11</v>
      </c>
      <c r="F12" s="3" t="s">
        <v>135</v>
      </c>
      <c r="G12" s="11">
        <v>6.8083636363636374E-2</v>
      </c>
      <c r="H12" s="11">
        <v>0.1144761038961039</v>
      </c>
      <c r="I12" s="11">
        <v>0.15899077922077923</v>
      </c>
      <c r="J12" s="11">
        <v>0.22063597402597404</v>
      </c>
      <c r="L12" s="11">
        <v>3.3594935064935064E-2</v>
      </c>
      <c r="M12" s="11">
        <v>9.9174935064935063E-2</v>
      </c>
      <c r="N12" s="11">
        <v>0.13437584415584417</v>
      </c>
      <c r="O12" s="11">
        <v>0.20914805194805197</v>
      </c>
      <c r="P12" s="4">
        <v>38</v>
      </c>
      <c r="Q12" s="4">
        <v>49</v>
      </c>
      <c r="R12" s="12">
        <v>3.448870129870131E-2</v>
      </c>
      <c r="S12" s="12">
        <v>1.5301168831168834E-2</v>
      </c>
      <c r="T12" s="12">
        <v>2.4614935064935065E-2</v>
      </c>
      <c r="U12" s="12">
        <v>1.148792207792208E-2</v>
      </c>
      <c r="V12" s="13"/>
      <c r="W12" s="12">
        <f t="shared" si="3"/>
        <v>2.1473181818181822E-2</v>
      </c>
      <c r="X12" s="13"/>
      <c r="Y12" s="4">
        <v>38</v>
      </c>
      <c r="Z12" s="4">
        <v>49</v>
      </c>
      <c r="AA12" s="11">
        <v>9.9887012987012989E-3</v>
      </c>
      <c r="AB12" s="11">
        <v>1.1477142857142858E-2</v>
      </c>
      <c r="AC12" s="11">
        <v>1.2832987012987015E-2</v>
      </c>
      <c r="AD12" s="11">
        <v>1.5436493506493508E-2</v>
      </c>
      <c r="AE12" s="11">
        <v>1.4745454545454546E-2</v>
      </c>
      <c r="AF12" s="11">
        <v>1.717753246753247E-2</v>
      </c>
      <c r="AG12" s="11">
        <v>1.2625974025974027E-2</v>
      </c>
      <c r="AH12" s="11">
        <v>1.7165194805194808E-2</v>
      </c>
      <c r="AJ12" s="14">
        <f t="shared" si="4"/>
        <v>0.37937571428571443</v>
      </c>
      <c r="AK12" s="14">
        <f t="shared" si="0"/>
        <v>0.16831285714285718</v>
      </c>
      <c r="AL12" s="14">
        <f t="shared" si="0"/>
        <v>0.27076428571428574</v>
      </c>
      <c r="AM12" s="14">
        <f t="shared" si="0"/>
        <v>0.12636714285714287</v>
      </c>
      <c r="AO12" s="14">
        <f t="shared" si="5"/>
        <v>3.3540467406820733</v>
      </c>
      <c r="AP12" s="14">
        <f t="shared" si="1"/>
        <v>1.2828529602733718</v>
      </c>
      <c r="AQ12" s="14">
        <f t="shared" si="1"/>
        <v>2.368204960681791</v>
      </c>
      <c r="AR12" s="14">
        <f t="shared" si="1"/>
        <v>0.86192074199875013</v>
      </c>
      <c r="AT12" s="14">
        <f t="shared" si="6"/>
        <v>2</v>
      </c>
      <c r="AU12" s="14">
        <f t="shared" si="2"/>
        <v>0</v>
      </c>
      <c r="AV12" s="14">
        <f t="shared" si="2"/>
        <v>1</v>
      </c>
      <c r="AW12" s="14">
        <f t="shared" si="2"/>
        <v>0</v>
      </c>
      <c r="AX12" s="4">
        <v>38</v>
      </c>
      <c r="AY12" s="4">
        <v>49</v>
      </c>
    </row>
    <row r="13" spans="1:51" x14ac:dyDescent="0.2">
      <c r="A13" s="4">
        <v>38</v>
      </c>
      <c r="B13" s="4">
        <v>51</v>
      </c>
      <c r="D13" s="3">
        <v>1609.9648999999999</v>
      </c>
      <c r="E13" s="4">
        <v>13</v>
      </c>
      <c r="F13" s="3" t="s">
        <v>136</v>
      </c>
      <c r="G13" s="11">
        <v>4.848098901098901E-2</v>
      </c>
      <c r="H13" s="11">
        <v>9.8722857142857154E-2</v>
      </c>
      <c r="I13" s="11">
        <v>0.12575406593406596</v>
      </c>
      <c r="J13" s="11">
        <v>0.17147989010989012</v>
      </c>
      <c r="L13" s="11">
        <v>3.3113516483516486E-2</v>
      </c>
      <c r="M13" s="11">
        <v>8.0618021978021981E-2</v>
      </c>
      <c r="N13" s="11">
        <v>0.10641813186813187</v>
      </c>
      <c r="O13" s="11">
        <v>0.15936879120879122</v>
      </c>
      <c r="P13" s="4">
        <v>38</v>
      </c>
      <c r="Q13" s="4">
        <v>51</v>
      </c>
      <c r="R13" s="12">
        <v>1.5367472527472526E-2</v>
      </c>
      <c r="S13" s="12">
        <v>1.8104835164835163E-2</v>
      </c>
      <c r="T13" s="12">
        <v>1.933593406593408E-2</v>
      </c>
      <c r="U13" s="12">
        <v>1.2111098901098908E-2</v>
      </c>
      <c r="V13" s="13"/>
      <c r="W13" s="12">
        <f t="shared" si="3"/>
        <v>1.6229835164835168E-2</v>
      </c>
      <c r="X13" s="13"/>
      <c r="Y13" s="4">
        <v>38</v>
      </c>
      <c r="Z13" s="4">
        <v>51</v>
      </c>
      <c r="AA13" s="11">
        <v>1.2172197802197802E-2</v>
      </c>
      <c r="AB13" s="11">
        <v>9.3558241758241768E-3</v>
      </c>
      <c r="AC13" s="11">
        <v>1.0021428571428572E-2</v>
      </c>
      <c r="AD13" s="11">
        <v>1.1038681318681319E-2</v>
      </c>
      <c r="AE13" s="11">
        <v>1.6793186813186815E-2</v>
      </c>
      <c r="AF13" s="11">
        <v>1.062857142857143E-2</v>
      </c>
      <c r="AG13" s="11">
        <v>1.0646153846153847E-2</v>
      </c>
      <c r="AH13" s="11">
        <v>1.6069120879120879E-2</v>
      </c>
      <c r="AJ13" s="14">
        <f t="shared" si="4"/>
        <v>0.19977714285714285</v>
      </c>
      <c r="AK13" s="14">
        <f t="shared" si="0"/>
        <v>0.23536285714285712</v>
      </c>
      <c r="AL13" s="14">
        <f t="shared" si="0"/>
        <v>0.25136714285714307</v>
      </c>
      <c r="AM13" s="14">
        <f t="shared" si="0"/>
        <v>0.15744428571428581</v>
      </c>
      <c r="AO13" s="14">
        <f t="shared" si="5"/>
        <v>1.2833385341768127</v>
      </c>
      <c r="AP13" s="14">
        <f t="shared" si="1"/>
        <v>2.2146250368872558</v>
      </c>
      <c r="AQ13" s="14">
        <f t="shared" si="1"/>
        <v>2.2906186314745223</v>
      </c>
      <c r="AR13" s="14">
        <f t="shared" si="1"/>
        <v>1.0760015056284942</v>
      </c>
      <c r="AT13" s="14">
        <f t="shared" si="6"/>
        <v>0</v>
      </c>
      <c r="AU13" s="14">
        <f t="shared" si="2"/>
        <v>0</v>
      </c>
      <c r="AV13" s="14">
        <f t="shared" si="2"/>
        <v>0</v>
      </c>
      <c r="AW13" s="14">
        <f t="shared" si="2"/>
        <v>0</v>
      </c>
      <c r="AX13" s="4">
        <v>38</v>
      </c>
      <c r="AY13" s="4">
        <v>51</v>
      </c>
    </row>
    <row r="14" spans="1:51" x14ac:dyDescent="0.2">
      <c r="A14" s="4">
        <v>55</v>
      </c>
      <c r="B14" s="4">
        <v>62</v>
      </c>
      <c r="D14" s="3">
        <v>904.47749999999996</v>
      </c>
      <c r="E14" s="4">
        <v>6</v>
      </c>
      <c r="F14" s="3" t="s">
        <v>137</v>
      </c>
      <c r="G14" s="11">
        <v>0.54067738095238094</v>
      </c>
      <c r="H14" s="11">
        <v>0.59426214285714285</v>
      </c>
      <c r="I14" s="11">
        <v>0.70978619047619051</v>
      </c>
      <c r="J14" s="11">
        <v>0.74827690476190478</v>
      </c>
      <c r="L14" s="11">
        <v>0.48915095238095241</v>
      </c>
      <c r="M14" s="11">
        <v>0.56436595238095244</v>
      </c>
      <c r="N14" s="11">
        <v>0.67156428571428572</v>
      </c>
      <c r="O14" s="11">
        <v>0.71418952380952383</v>
      </c>
      <c r="P14" s="4">
        <v>55</v>
      </c>
      <c r="Q14" s="4">
        <v>62</v>
      </c>
      <c r="R14" s="12">
        <v>5.1526428571428549E-2</v>
      </c>
      <c r="S14" s="12">
        <v>2.9896190476190427E-2</v>
      </c>
      <c r="T14" s="12">
        <v>3.8221904761904735E-2</v>
      </c>
      <c r="U14" s="12">
        <v>3.4087380952380966E-2</v>
      </c>
      <c r="V14" s="13"/>
      <c r="W14" s="12">
        <f t="shared" si="3"/>
        <v>3.843297619047617E-2</v>
      </c>
      <c r="X14" s="13"/>
      <c r="Y14" s="4">
        <v>55</v>
      </c>
      <c r="Z14" s="4">
        <v>62</v>
      </c>
      <c r="AA14" s="11">
        <v>5.5151190476190479E-2</v>
      </c>
      <c r="AB14" s="11">
        <v>5.0132380952380956E-2</v>
      </c>
      <c r="AC14" s="11">
        <v>6.5624047619047624E-2</v>
      </c>
      <c r="AD14" s="11">
        <v>6.6420476190476196E-2</v>
      </c>
      <c r="AE14" s="11">
        <v>5.1028095238095247E-2</v>
      </c>
      <c r="AF14" s="11">
        <v>5.4807142857142867E-2</v>
      </c>
      <c r="AG14" s="11">
        <v>6.4190714285714282E-2</v>
      </c>
      <c r="AH14" s="11">
        <v>5.6858571428571425E-2</v>
      </c>
      <c r="AJ14" s="14">
        <f t="shared" si="4"/>
        <v>0.30915857142857128</v>
      </c>
      <c r="AK14" s="14">
        <f t="shared" si="0"/>
        <v>0.17937714285714257</v>
      </c>
      <c r="AL14" s="14">
        <f t="shared" si="0"/>
        <v>0.22933142857142841</v>
      </c>
      <c r="AM14" s="14">
        <f t="shared" si="0"/>
        <v>0.2045242857142858</v>
      </c>
      <c r="AO14" s="14">
        <f t="shared" si="5"/>
        <v>1.1877873113099489</v>
      </c>
      <c r="AP14" s="14">
        <f t="shared" si="1"/>
        <v>0.69714304082125678</v>
      </c>
      <c r="AQ14" s="14">
        <f t="shared" si="1"/>
        <v>0.72116957933248127</v>
      </c>
      <c r="AR14" s="14">
        <f t="shared" si="1"/>
        <v>0.67527012683765608</v>
      </c>
      <c r="AT14" s="14">
        <f t="shared" si="6"/>
        <v>1</v>
      </c>
      <c r="AU14" s="14">
        <f t="shared" si="2"/>
        <v>1</v>
      </c>
      <c r="AV14" s="14">
        <f t="shared" si="2"/>
        <v>1</v>
      </c>
      <c r="AW14" s="14">
        <f t="shared" si="2"/>
        <v>1</v>
      </c>
      <c r="AX14" s="4">
        <v>55</v>
      </c>
      <c r="AY14" s="4">
        <v>62</v>
      </c>
    </row>
    <row r="15" spans="1:51" x14ac:dyDescent="0.2">
      <c r="A15" s="4">
        <v>55</v>
      </c>
      <c r="B15" s="4">
        <v>66</v>
      </c>
      <c r="D15" s="3">
        <v>1302.694</v>
      </c>
      <c r="E15" s="4">
        <v>9</v>
      </c>
      <c r="F15" s="3" t="s">
        <v>138</v>
      </c>
      <c r="G15" s="11">
        <v>0.6407533333333334</v>
      </c>
      <c r="H15" s="11">
        <v>0.66509873015873022</v>
      </c>
      <c r="I15" s="11">
        <v>0.74423888888888878</v>
      </c>
      <c r="J15" s="11">
        <v>0.76404238095238097</v>
      </c>
      <c r="L15" s="11">
        <v>0.6172766666666667</v>
      </c>
      <c r="M15" s="11">
        <v>0.65244269841269842</v>
      </c>
      <c r="N15" s="11">
        <v>0.73294190476190479</v>
      </c>
      <c r="O15" s="11">
        <v>0.77430857142857135</v>
      </c>
      <c r="P15" s="4">
        <v>55</v>
      </c>
      <c r="Q15" s="4">
        <v>66</v>
      </c>
      <c r="R15" s="12">
        <v>2.3476666666666653E-2</v>
      </c>
      <c r="S15" s="12">
        <v>1.2656031746031755E-2</v>
      </c>
      <c r="T15" s="12">
        <v>1.1296984126984072E-2</v>
      </c>
      <c r="U15" s="12">
        <v>-1.0266190476190422E-2</v>
      </c>
      <c r="V15" s="13"/>
      <c r="W15" s="12">
        <f t="shared" si="3"/>
        <v>9.2908730158730145E-3</v>
      </c>
      <c r="X15" s="13"/>
      <c r="Y15" s="4">
        <v>55</v>
      </c>
      <c r="Z15" s="4">
        <v>66</v>
      </c>
      <c r="AA15" s="11">
        <v>3.8773015873015869E-2</v>
      </c>
      <c r="AB15" s="11">
        <v>3.9271746031746033E-2</v>
      </c>
      <c r="AC15" s="11">
        <v>4.1960952380952384E-2</v>
      </c>
      <c r="AD15" s="11">
        <v>3.8181111111111117E-2</v>
      </c>
      <c r="AE15" s="11">
        <v>3.8908095238095242E-2</v>
      </c>
      <c r="AF15" s="11">
        <v>4.0052698412698415E-2</v>
      </c>
      <c r="AG15" s="11">
        <v>4.2380952380952387E-2</v>
      </c>
      <c r="AH15" s="11">
        <v>3.6420317460317465E-2</v>
      </c>
      <c r="AJ15" s="14">
        <f t="shared" si="4"/>
        <v>0.21128999999999987</v>
      </c>
      <c r="AK15" s="14">
        <f t="shared" si="0"/>
        <v>0.11390428571428579</v>
      </c>
      <c r="AL15" s="14">
        <f t="shared" si="0"/>
        <v>0.10167285714285665</v>
      </c>
      <c r="AM15" s="14">
        <f t="shared" si="0"/>
        <v>-9.2395714285713804E-2</v>
      </c>
      <c r="AO15" s="14">
        <f t="shared" si="5"/>
        <v>0.74027992687647948</v>
      </c>
      <c r="AP15" s="14">
        <f t="shared" si="1"/>
        <v>0.39079148802138108</v>
      </c>
      <c r="AQ15" s="14">
        <f t="shared" si="1"/>
        <v>0.32808725067995176</v>
      </c>
      <c r="AR15" s="14">
        <f t="shared" si="1"/>
        <v>-0.33698988301330646</v>
      </c>
      <c r="AT15" s="14">
        <f t="shared" si="6"/>
        <v>1</v>
      </c>
      <c r="AU15" s="14">
        <f t="shared" si="2"/>
        <v>0</v>
      </c>
      <c r="AV15" s="14">
        <f t="shared" si="2"/>
        <v>0</v>
      </c>
      <c r="AW15" s="14">
        <f t="shared" si="2"/>
        <v>0</v>
      </c>
      <c r="AX15" s="4">
        <v>55</v>
      </c>
      <c r="AY15" s="4">
        <v>66</v>
      </c>
    </row>
    <row r="16" spans="1:51" x14ac:dyDescent="0.2">
      <c r="A16" s="4">
        <v>55</v>
      </c>
      <c r="B16" s="4">
        <v>71</v>
      </c>
      <c r="D16" s="3">
        <v>1964.0374999999999</v>
      </c>
      <c r="E16" s="4">
        <v>14</v>
      </c>
      <c r="F16" s="3" t="s">
        <v>139</v>
      </c>
      <c r="G16" s="11">
        <v>0.556340918367347</v>
      </c>
      <c r="H16" s="11">
        <v>0.62829612244897959</v>
      </c>
      <c r="I16" s="11">
        <v>0.76843959183673471</v>
      </c>
      <c r="J16" s="11">
        <v>0.78258255102040819</v>
      </c>
      <c r="L16" s="11">
        <v>0.53133306122448987</v>
      </c>
      <c r="M16" s="11">
        <v>0.6118275510204082</v>
      </c>
      <c r="N16" s="11">
        <v>0.73345122448979594</v>
      </c>
      <c r="O16" s="11">
        <v>0.76145418367346951</v>
      </c>
      <c r="P16" s="4">
        <v>55</v>
      </c>
      <c r="Q16" s="4">
        <v>71</v>
      </c>
      <c r="R16" s="12">
        <v>2.5007857142857165E-2</v>
      </c>
      <c r="S16" s="12">
        <v>1.646857142857136E-2</v>
      </c>
      <c r="T16" s="12">
        <v>3.4988367346938783E-2</v>
      </c>
      <c r="U16" s="12">
        <v>2.1128367346938775E-2</v>
      </c>
      <c r="V16" s="13"/>
      <c r="W16" s="12">
        <f t="shared" si="3"/>
        <v>2.439829081632652E-2</v>
      </c>
      <c r="X16" s="13"/>
      <c r="Y16" s="4">
        <v>55</v>
      </c>
      <c r="Z16" s="4">
        <v>71</v>
      </c>
      <c r="AA16" s="11">
        <v>1.0574183673469389E-2</v>
      </c>
      <c r="AB16" s="11">
        <v>7.7371428571428574E-3</v>
      </c>
      <c r="AC16" s="11">
        <v>4.2900000000000004E-3</v>
      </c>
      <c r="AD16" s="11">
        <v>4.5859183673469389E-3</v>
      </c>
      <c r="AE16" s="11">
        <v>2.4959183673469386E-3</v>
      </c>
      <c r="AF16" s="11">
        <v>2.4092857142857145E-3</v>
      </c>
      <c r="AG16" s="11">
        <v>8.2257142857142859E-3</v>
      </c>
      <c r="AH16" s="11">
        <v>4.1246938775510202E-3</v>
      </c>
      <c r="AJ16" s="14">
        <f t="shared" si="4"/>
        <v>0.35011000000000031</v>
      </c>
      <c r="AK16" s="14">
        <f t="shared" si="0"/>
        <v>0.23055999999999904</v>
      </c>
      <c r="AL16" s="14">
        <f t="shared" si="0"/>
        <v>0.48983714285714297</v>
      </c>
      <c r="AM16" s="14">
        <f t="shared" si="0"/>
        <v>0.29579714285714287</v>
      </c>
      <c r="AO16" s="14">
        <f t="shared" si="5"/>
        <v>3.9867320292685551</v>
      </c>
      <c r="AP16" s="14">
        <f t="shared" si="1"/>
        <v>3.5199746615792629</v>
      </c>
      <c r="AQ16" s="14">
        <f t="shared" si="1"/>
        <v>6.5323176562566525</v>
      </c>
      <c r="AR16" s="14">
        <f t="shared" si="1"/>
        <v>5.9331444900899264</v>
      </c>
      <c r="AT16" s="14">
        <f t="shared" si="6"/>
        <v>2</v>
      </c>
      <c r="AU16" s="14">
        <f t="shared" si="2"/>
        <v>1</v>
      </c>
      <c r="AV16" s="14">
        <f t="shared" si="2"/>
        <v>2</v>
      </c>
      <c r="AW16" s="14">
        <f t="shared" si="2"/>
        <v>2</v>
      </c>
      <c r="AX16" s="4">
        <v>55</v>
      </c>
      <c r="AY16" s="4">
        <v>71</v>
      </c>
    </row>
    <row r="17" spans="1:51" x14ac:dyDescent="0.2">
      <c r="A17" s="4">
        <v>56</v>
      </c>
      <c r="B17" s="4">
        <v>62</v>
      </c>
      <c r="D17" s="3">
        <v>757.40899999999999</v>
      </c>
      <c r="E17" s="4">
        <v>5</v>
      </c>
      <c r="F17" s="3" t="s">
        <v>140</v>
      </c>
      <c r="G17" s="11">
        <v>0.67454742857142869</v>
      </c>
      <c r="H17" s="11">
        <v>0.72285600000000005</v>
      </c>
      <c r="I17" s="11">
        <v>0.71260914285714294</v>
      </c>
      <c r="J17" s="11">
        <v>0.66309914285714289</v>
      </c>
      <c r="L17" s="11">
        <v>0.67187257142857149</v>
      </c>
      <c r="M17" s="11">
        <v>0.72242200000000012</v>
      </c>
      <c r="N17" s="11">
        <v>0.70858428571428578</v>
      </c>
      <c r="O17" s="11">
        <v>0.67864800000000003</v>
      </c>
      <c r="P17" s="4">
        <v>56</v>
      </c>
      <c r="Q17" s="4">
        <v>62</v>
      </c>
      <c r="R17" s="12">
        <v>2.674857142857106E-3</v>
      </c>
      <c r="S17" s="12">
        <v>4.3400000000001375E-4</v>
      </c>
      <c r="T17" s="12">
        <v>4.0248571428571321E-3</v>
      </c>
      <c r="U17" s="12">
        <v>-1.5548857142857159E-2</v>
      </c>
      <c r="V17" s="13"/>
      <c r="W17" s="12">
        <f t="shared" si="3"/>
        <v>-2.1037857142857269E-3</v>
      </c>
      <c r="X17" s="13"/>
      <c r="Y17" s="4">
        <v>56</v>
      </c>
      <c r="Z17" s="4">
        <v>62</v>
      </c>
      <c r="AA17" s="11">
        <v>1.8147428571428575E-2</v>
      </c>
      <c r="AB17" s="11">
        <v>2.0658857142857142E-2</v>
      </c>
      <c r="AC17" s="11">
        <v>2.6208000000000002E-2</v>
      </c>
      <c r="AD17" s="11">
        <v>1.9930571428571429E-2</v>
      </c>
      <c r="AE17" s="11">
        <v>2.9429142857142855E-2</v>
      </c>
      <c r="AF17" s="11">
        <v>1.7945428571428574E-2</v>
      </c>
      <c r="AG17" s="11">
        <v>1.4618000000000001E-2</v>
      </c>
      <c r="AH17" s="11">
        <v>1.4643142857142856E-2</v>
      </c>
      <c r="AJ17" s="14">
        <f t="shared" si="4"/>
        <v>1.337428571428553E-2</v>
      </c>
      <c r="AK17" s="14">
        <f t="shared" si="0"/>
        <v>2.1700000000000686E-3</v>
      </c>
      <c r="AL17" s="14">
        <f t="shared" si="0"/>
        <v>2.0124285714285661E-2</v>
      </c>
      <c r="AM17" s="14">
        <f t="shared" si="0"/>
        <v>-7.7744285714285793E-2</v>
      </c>
      <c r="AO17" s="14">
        <f t="shared" si="5"/>
        <v>0.13399973445511293</v>
      </c>
      <c r="AP17" s="14">
        <f t="shared" si="1"/>
        <v>2.7470064025538421E-2</v>
      </c>
      <c r="AQ17" s="14">
        <f t="shared" si="1"/>
        <v>0.23230488512032366</v>
      </c>
      <c r="AR17" s="14">
        <f t="shared" si="1"/>
        <v>-1.0889497904237273</v>
      </c>
      <c r="AT17" s="14">
        <f t="shared" si="6"/>
        <v>0</v>
      </c>
      <c r="AU17" s="14">
        <f t="shared" si="2"/>
        <v>0</v>
      </c>
      <c r="AV17" s="14">
        <f t="shared" si="2"/>
        <v>0</v>
      </c>
      <c r="AW17" s="14">
        <f t="shared" si="2"/>
        <v>0</v>
      </c>
      <c r="AX17" s="4">
        <v>56</v>
      </c>
      <c r="AY17" s="4">
        <v>62</v>
      </c>
    </row>
    <row r="18" spans="1:51" x14ac:dyDescent="0.2">
      <c r="A18" s="4">
        <v>75</v>
      </c>
      <c r="B18" s="4">
        <v>82</v>
      </c>
      <c r="D18" s="3">
        <v>929.55269999999996</v>
      </c>
      <c r="E18" s="4">
        <v>7</v>
      </c>
      <c r="F18" s="3" t="s">
        <v>141</v>
      </c>
      <c r="G18" s="11">
        <v>0.44222632653061228</v>
      </c>
      <c r="H18" s="11">
        <v>0.48492163265306132</v>
      </c>
      <c r="I18" s="11">
        <v>0.54166224489795922</v>
      </c>
      <c r="J18" s="11">
        <v>0.6362491836734695</v>
      </c>
      <c r="L18" s="11">
        <v>0.37431816326530615</v>
      </c>
      <c r="M18" s="11">
        <v>0.5135385714285714</v>
      </c>
      <c r="N18" s="11">
        <v>0.51638897959183672</v>
      </c>
      <c r="O18" s="11">
        <v>0.62211734693877552</v>
      </c>
      <c r="P18" s="4">
        <v>75</v>
      </c>
      <c r="Q18" s="4">
        <v>82</v>
      </c>
      <c r="R18" s="12">
        <v>6.7908163265306104E-2</v>
      </c>
      <c r="S18" s="12">
        <v>-2.8616938775510158E-2</v>
      </c>
      <c r="T18" s="12">
        <v>2.5273265306122502E-2</v>
      </c>
      <c r="U18" s="12">
        <v>1.4131836734693906E-2</v>
      </c>
      <c r="V18" s="13"/>
      <c r="W18" s="12">
        <f t="shared" si="3"/>
        <v>1.9674081632653089E-2</v>
      </c>
      <c r="X18" s="13"/>
      <c r="Y18" s="4">
        <v>75</v>
      </c>
      <c r="Z18" s="4">
        <v>82</v>
      </c>
      <c r="AA18" s="11">
        <v>9.1675510204081642E-3</v>
      </c>
      <c r="AB18" s="11">
        <v>1.0532857142857142E-2</v>
      </c>
      <c r="AC18" s="11">
        <v>1.1361020408163268E-2</v>
      </c>
      <c r="AD18" s="11">
        <v>1.0469183673469388E-2</v>
      </c>
      <c r="AE18" s="11">
        <v>3.0877346938775512E-2</v>
      </c>
      <c r="AF18" s="11">
        <v>9.9083673469387758E-3</v>
      </c>
      <c r="AG18" s="11">
        <v>2.6636938775510204E-2</v>
      </c>
      <c r="AH18" s="11">
        <v>7.2261224489795928E-3</v>
      </c>
      <c r="AJ18" s="14">
        <f t="shared" si="4"/>
        <v>0.4753571428571427</v>
      </c>
      <c r="AK18" s="14">
        <f t="shared" si="0"/>
        <v>-0.2003185714285711</v>
      </c>
      <c r="AL18" s="14">
        <f t="shared" si="0"/>
        <v>0.17691285714285751</v>
      </c>
      <c r="AM18" s="14">
        <f t="shared" si="0"/>
        <v>9.892285714285734E-2</v>
      </c>
      <c r="AO18" s="14">
        <f t="shared" si="5"/>
        <v>3.6517250654368039</v>
      </c>
      <c r="AP18" s="14">
        <f t="shared" si="1"/>
        <v>-3.427593538863317</v>
      </c>
      <c r="AQ18" s="14">
        <f t="shared" si="1"/>
        <v>1.5116273395509887</v>
      </c>
      <c r="AR18" s="14">
        <f t="shared" si="1"/>
        <v>1.9241647967370825</v>
      </c>
      <c r="AT18" s="14">
        <f t="shared" si="6"/>
        <v>2</v>
      </c>
      <c r="AU18" s="14">
        <f t="shared" si="2"/>
        <v>2</v>
      </c>
      <c r="AV18" s="14">
        <f t="shared" si="2"/>
        <v>1</v>
      </c>
      <c r="AW18" s="14">
        <f t="shared" si="2"/>
        <v>0</v>
      </c>
      <c r="AX18" s="4">
        <v>75</v>
      </c>
      <c r="AY18" s="4">
        <v>82</v>
      </c>
    </row>
    <row r="19" spans="1:51" x14ac:dyDescent="0.2">
      <c r="A19" s="4">
        <v>75</v>
      </c>
      <c r="B19" s="4">
        <v>92</v>
      </c>
      <c r="D19" s="3">
        <v>2047.0753</v>
      </c>
      <c r="E19" s="4">
        <v>16</v>
      </c>
      <c r="F19" s="3" t="s">
        <v>142</v>
      </c>
      <c r="G19" s="11">
        <v>0.33671294642857147</v>
      </c>
      <c r="H19" s="11">
        <v>0.41870857142857149</v>
      </c>
      <c r="I19" s="11">
        <v>0.4901058928571429</v>
      </c>
      <c r="J19" s="11">
        <v>0.59897687500000008</v>
      </c>
      <c r="L19" s="11">
        <v>0.29243901785714288</v>
      </c>
      <c r="M19" s="11">
        <v>0.37325401785714285</v>
      </c>
      <c r="N19" s="11">
        <v>0.46271285714285715</v>
      </c>
      <c r="O19" s="11">
        <v>0.54330250000000002</v>
      </c>
      <c r="P19" s="4">
        <v>75</v>
      </c>
      <c r="Q19" s="4">
        <v>92</v>
      </c>
      <c r="R19" s="12">
        <v>4.4273928571428589E-2</v>
      </c>
      <c r="S19" s="12">
        <v>4.5454553571428628E-2</v>
      </c>
      <c r="T19" s="12">
        <v>2.7393035714285738E-2</v>
      </c>
      <c r="U19" s="12">
        <v>5.5674375000000026E-2</v>
      </c>
      <c r="V19" s="13"/>
      <c r="W19" s="12">
        <f t="shared" si="3"/>
        <v>4.3198973214285744E-2</v>
      </c>
      <c r="X19" s="13"/>
      <c r="Y19" s="4">
        <v>75</v>
      </c>
      <c r="Z19" s="4">
        <v>92</v>
      </c>
      <c r="AA19" s="11">
        <v>1.2094107142857143E-2</v>
      </c>
      <c r="AB19" s="11">
        <v>8.1365178571428578E-3</v>
      </c>
      <c r="AC19" s="11">
        <v>5.6139285714285718E-3</v>
      </c>
      <c r="AD19" s="11">
        <v>5.5381250000000005E-3</v>
      </c>
      <c r="AE19" s="11">
        <v>7.5688392857142864E-3</v>
      </c>
      <c r="AF19" s="11">
        <v>1.6272946428571428E-2</v>
      </c>
      <c r="AG19" s="11">
        <v>1.1601964285714287E-2</v>
      </c>
      <c r="AH19" s="11">
        <v>2.1165357142857145E-2</v>
      </c>
      <c r="AJ19" s="14">
        <f t="shared" si="4"/>
        <v>0.70838285714285743</v>
      </c>
      <c r="AK19" s="14">
        <f t="shared" si="0"/>
        <v>0.72727285714285805</v>
      </c>
      <c r="AL19" s="14">
        <f t="shared" si="0"/>
        <v>0.4382885714285718</v>
      </c>
      <c r="AM19" s="14">
        <f t="shared" si="0"/>
        <v>0.89079000000000041</v>
      </c>
      <c r="AO19" s="14">
        <f t="shared" si="5"/>
        <v>5.3748711897757477</v>
      </c>
      <c r="AP19" s="14">
        <f t="shared" si="1"/>
        <v>4.3272934395992788</v>
      </c>
      <c r="AQ19" s="14">
        <f t="shared" si="1"/>
        <v>3.6811839269249123</v>
      </c>
      <c r="AR19" s="14">
        <f t="shared" si="1"/>
        <v>4.4076798680029388</v>
      </c>
      <c r="AT19" s="14">
        <f t="shared" si="6"/>
        <v>3</v>
      </c>
      <c r="AU19" s="14">
        <f t="shared" si="2"/>
        <v>3</v>
      </c>
      <c r="AV19" s="14">
        <f t="shared" si="2"/>
        <v>2</v>
      </c>
      <c r="AW19" s="14">
        <f t="shared" si="2"/>
        <v>3</v>
      </c>
      <c r="AX19" s="4">
        <v>75</v>
      </c>
      <c r="AY19" s="4">
        <v>92</v>
      </c>
    </row>
    <row r="20" spans="1:51" x14ac:dyDescent="0.2">
      <c r="A20" s="4">
        <v>75</v>
      </c>
      <c r="B20" s="4">
        <v>96</v>
      </c>
      <c r="D20" s="3">
        <v>2462.2820000000002</v>
      </c>
      <c r="E20" s="4">
        <v>20</v>
      </c>
      <c r="F20" s="3" t="s">
        <v>143</v>
      </c>
      <c r="G20" s="11">
        <v>0.40898921428571433</v>
      </c>
      <c r="H20" s="11">
        <v>0.47686792857142862</v>
      </c>
      <c r="I20" s="11">
        <v>0.57579107142857155</v>
      </c>
      <c r="J20" s="11">
        <v>0.63486064285714294</v>
      </c>
      <c r="L20" s="11">
        <v>0.3837342142857143</v>
      </c>
      <c r="M20" s="11">
        <v>0.43040200000000006</v>
      </c>
      <c r="N20" s="11">
        <v>0.51683514285714294</v>
      </c>
      <c r="O20" s="11">
        <v>0.59625585714285712</v>
      </c>
      <c r="P20" s="4">
        <v>75</v>
      </c>
      <c r="Q20" s="4">
        <v>96</v>
      </c>
      <c r="R20" s="12">
        <v>2.5255000000000031E-2</v>
      </c>
      <c r="S20" s="12">
        <v>4.6465928571428561E-2</v>
      </c>
      <c r="T20" s="12">
        <v>5.8955928571428604E-2</v>
      </c>
      <c r="U20" s="12">
        <v>3.8604785714285814E-2</v>
      </c>
      <c r="V20" s="13"/>
      <c r="W20" s="12">
        <f t="shared" si="3"/>
        <v>4.2320410714285758E-2</v>
      </c>
      <c r="X20" s="13"/>
      <c r="Y20" s="4">
        <v>75</v>
      </c>
      <c r="Z20" s="4">
        <v>96</v>
      </c>
      <c r="AA20" s="11">
        <v>1.1273E-2</v>
      </c>
      <c r="AB20" s="11">
        <v>9.4044285714285723E-3</v>
      </c>
      <c r="AC20" s="11">
        <v>2.4246714285714288E-2</v>
      </c>
      <c r="AD20" s="11">
        <v>1.1803357142857143E-2</v>
      </c>
      <c r="AE20" s="11">
        <v>1.709542857142857E-2</v>
      </c>
      <c r="AF20" s="11">
        <v>1.2657142857142858E-2</v>
      </c>
      <c r="AG20" s="11">
        <v>5.8821428571428584E-3</v>
      </c>
      <c r="AH20" s="11">
        <v>1.2956428571428572E-2</v>
      </c>
      <c r="AJ20" s="14">
        <f t="shared" si="4"/>
        <v>0.50510000000000066</v>
      </c>
      <c r="AK20" s="14">
        <f t="shared" si="0"/>
        <v>0.92931857142857122</v>
      </c>
      <c r="AL20" s="14">
        <f t="shared" si="0"/>
        <v>1.1791185714285721</v>
      </c>
      <c r="AM20" s="14">
        <f t="shared" si="0"/>
        <v>0.77209571428571633</v>
      </c>
      <c r="AO20" s="14">
        <f t="shared" si="5"/>
        <v>2.1361308619462598</v>
      </c>
      <c r="AP20" s="14">
        <f t="shared" si="1"/>
        <v>5.1039220845395405</v>
      </c>
      <c r="AQ20" s="14">
        <f t="shared" si="1"/>
        <v>4.0927712429663377</v>
      </c>
      <c r="AR20" s="14">
        <f t="shared" si="1"/>
        <v>3.8150431248697925</v>
      </c>
      <c r="AT20" s="14">
        <f t="shared" si="6"/>
        <v>2</v>
      </c>
      <c r="AU20" s="14">
        <f t="shared" si="2"/>
        <v>3</v>
      </c>
      <c r="AV20" s="14">
        <f t="shared" si="2"/>
        <v>3</v>
      </c>
      <c r="AW20" s="14">
        <f t="shared" si="2"/>
        <v>3</v>
      </c>
      <c r="AX20" s="4">
        <v>75</v>
      </c>
      <c r="AY20" s="4">
        <v>96</v>
      </c>
    </row>
    <row r="21" spans="1:51" x14ac:dyDescent="0.2">
      <c r="A21" s="4">
        <v>102</v>
      </c>
      <c r="B21" s="4">
        <v>108</v>
      </c>
      <c r="D21" s="3">
        <v>983.50570000000005</v>
      </c>
      <c r="E21" s="4">
        <v>6</v>
      </c>
      <c r="F21" s="3" t="s">
        <v>144</v>
      </c>
      <c r="G21" s="11">
        <v>5.1062142857142868E-2</v>
      </c>
      <c r="H21" s="11">
        <v>0.16112690476190478</v>
      </c>
      <c r="I21" s="11">
        <v>0.3344166666666667</v>
      </c>
      <c r="J21" s="11">
        <v>0.34053238095238098</v>
      </c>
      <c r="L21" s="11">
        <v>4.9437380952380955E-2</v>
      </c>
      <c r="M21" s="11">
        <v>0.13893238095238097</v>
      </c>
      <c r="N21" s="11">
        <v>0.31662619047619051</v>
      </c>
      <c r="O21" s="11">
        <v>0.33939738095238098</v>
      </c>
      <c r="P21" s="4">
        <v>102</v>
      </c>
      <c r="Q21" s="4">
        <v>108</v>
      </c>
      <c r="R21" s="12">
        <v>1.6247619047619107E-3</v>
      </c>
      <c r="S21" s="12">
        <v>2.219452380952381E-2</v>
      </c>
      <c r="T21" s="12">
        <v>1.7790476190476166E-2</v>
      </c>
      <c r="U21" s="12">
        <v>1.1349999999999919E-3</v>
      </c>
      <c r="V21" s="13"/>
      <c r="W21" s="12">
        <f t="shared" si="3"/>
        <v>1.0686190476190469E-2</v>
      </c>
      <c r="X21" s="13"/>
      <c r="Y21" s="4">
        <v>102</v>
      </c>
      <c r="Z21" s="4">
        <v>108</v>
      </c>
      <c r="AA21" s="11">
        <v>3.0033095238095237E-2</v>
      </c>
      <c r="AB21" s="11">
        <v>2.5261666666666668E-2</v>
      </c>
      <c r="AC21" s="11">
        <v>2.5341428571428574E-2</v>
      </c>
      <c r="AD21" s="11">
        <v>2.862261904761905E-2</v>
      </c>
      <c r="AE21" s="11">
        <v>2.0186904761904764E-2</v>
      </c>
      <c r="AF21" s="11">
        <v>1.9618095238095237E-2</v>
      </c>
      <c r="AG21" s="11">
        <v>1.9632619047619052E-2</v>
      </c>
      <c r="AH21" s="11">
        <v>1.4133809523809526E-2</v>
      </c>
      <c r="AJ21" s="14">
        <f t="shared" si="4"/>
        <v>9.7485714285714641E-3</v>
      </c>
      <c r="AK21" s="14">
        <f t="shared" si="0"/>
        <v>0.13316714285714287</v>
      </c>
      <c r="AL21" s="14">
        <f t="shared" si="0"/>
        <v>0.106742857142857</v>
      </c>
      <c r="AM21" s="14">
        <f t="shared" si="0"/>
        <v>6.8099999999999515E-3</v>
      </c>
      <c r="AO21" s="14">
        <f t="shared" si="5"/>
        <v>7.7767465719047732E-2</v>
      </c>
      <c r="AP21" s="14">
        <f t="shared" si="1"/>
        <v>1.2018882409093417</v>
      </c>
      <c r="AQ21" s="14">
        <f t="shared" si="1"/>
        <v>0.96123658562800329</v>
      </c>
      <c r="AR21" s="14">
        <f t="shared" si="1"/>
        <v>6.1583642254505556E-2</v>
      </c>
      <c r="AT21" s="14">
        <f t="shared" si="6"/>
        <v>0</v>
      </c>
      <c r="AU21" s="14">
        <f t="shared" si="2"/>
        <v>1</v>
      </c>
      <c r="AV21" s="14">
        <f t="shared" si="2"/>
        <v>0</v>
      </c>
      <c r="AW21" s="14">
        <f t="shared" si="2"/>
        <v>0</v>
      </c>
      <c r="AX21" s="4">
        <v>102</v>
      </c>
      <c r="AY21" s="4">
        <v>108</v>
      </c>
    </row>
    <row r="22" spans="1:51" x14ac:dyDescent="0.2">
      <c r="A22" s="4">
        <v>111</v>
      </c>
      <c r="B22" s="4">
        <v>122</v>
      </c>
      <c r="D22" s="3">
        <v>1495.7652</v>
      </c>
      <c r="E22" s="4">
        <v>10</v>
      </c>
      <c r="F22" s="3" t="s">
        <v>145</v>
      </c>
      <c r="G22" s="11">
        <v>0.20663914285714288</v>
      </c>
      <c r="H22" s="11">
        <v>0.25140214285714285</v>
      </c>
      <c r="I22" s="11">
        <v>0.39791700000000002</v>
      </c>
      <c r="J22" s="11">
        <v>0.48849942857142864</v>
      </c>
      <c r="L22" s="11">
        <v>0.21098171428571427</v>
      </c>
      <c r="M22" s="11">
        <v>0.24435557142857145</v>
      </c>
      <c r="N22" s="11">
        <v>0.38171814285714289</v>
      </c>
      <c r="O22" s="11">
        <v>0.46113828571428572</v>
      </c>
      <c r="P22" s="4">
        <v>111</v>
      </c>
      <c r="Q22" s="4">
        <v>122</v>
      </c>
      <c r="R22" s="12">
        <v>-4.3425714285714187E-3</v>
      </c>
      <c r="S22" s="12">
        <v>7.0465714285714263E-3</v>
      </c>
      <c r="T22" s="12">
        <v>1.6198857142857168E-2</v>
      </c>
      <c r="U22" s="12">
        <v>2.7361142857142844E-2</v>
      </c>
      <c r="V22" s="13"/>
      <c r="W22" s="12">
        <f t="shared" si="3"/>
        <v>1.1566000000000005E-2</v>
      </c>
      <c r="X22" s="13"/>
      <c r="Y22" s="4">
        <v>111</v>
      </c>
      <c r="Z22" s="4">
        <v>122</v>
      </c>
      <c r="AA22" s="11">
        <v>7.4304285714285713E-3</v>
      </c>
      <c r="AB22" s="11">
        <v>8.9317142857142859E-3</v>
      </c>
      <c r="AC22" s="11">
        <v>2.0061571428571429E-2</v>
      </c>
      <c r="AD22" s="11">
        <v>2.625285714285714E-2</v>
      </c>
      <c r="AE22" s="11">
        <v>1.2244857142857144E-2</v>
      </c>
      <c r="AF22" s="11">
        <v>2.7557142857142863E-3</v>
      </c>
      <c r="AG22" s="11">
        <v>6.8365714285714288E-3</v>
      </c>
      <c r="AH22" s="11">
        <v>1.114857142857143E-2</v>
      </c>
      <c r="AJ22" s="14">
        <f t="shared" si="4"/>
        <v>-4.3425714285714186E-2</v>
      </c>
      <c r="AK22" s="14">
        <f t="shared" si="0"/>
        <v>7.046571428571427E-2</v>
      </c>
      <c r="AL22" s="14">
        <f t="shared" si="0"/>
        <v>0.16198857142857168</v>
      </c>
      <c r="AM22" s="14">
        <f t="shared" si="0"/>
        <v>0.27361142857142845</v>
      </c>
      <c r="AO22" s="14">
        <f t="shared" si="5"/>
        <v>-0.52513887700504769</v>
      </c>
      <c r="AP22" s="14">
        <f t="shared" si="1"/>
        <v>1.3057457087530373</v>
      </c>
      <c r="AQ22" s="14">
        <f t="shared" si="1"/>
        <v>1.3238004955430538</v>
      </c>
      <c r="AR22" s="14">
        <f t="shared" si="1"/>
        <v>1.6615569857948462</v>
      </c>
      <c r="AT22" s="14">
        <f t="shared" si="6"/>
        <v>0</v>
      </c>
      <c r="AU22" s="14">
        <f t="shared" si="2"/>
        <v>0</v>
      </c>
      <c r="AV22" s="14">
        <f t="shared" si="2"/>
        <v>0</v>
      </c>
      <c r="AW22" s="14">
        <f t="shared" si="2"/>
        <v>1</v>
      </c>
      <c r="AX22" s="4">
        <v>111</v>
      </c>
      <c r="AY22" s="4">
        <v>122</v>
      </c>
    </row>
    <row r="23" spans="1:51" x14ac:dyDescent="0.2">
      <c r="A23" s="4">
        <v>123</v>
      </c>
      <c r="B23" s="4">
        <v>130</v>
      </c>
      <c r="D23" s="3">
        <v>1062.6095</v>
      </c>
      <c r="E23" s="4">
        <v>7</v>
      </c>
      <c r="F23" s="3" t="s">
        <v>146</v>
      </c>
      <c r="G23" s="11">
        <v>5.2993877551020417E-3</v>
      </c>
      <c r="H23" s="11">
        <v>1.0054081632653063E-2</v>
      </c>
      <c r="I23" s="11">
        <v>2.0826734693877556E-2</v>
      </c>
      <c r="J23" s="11">
        <v>2.0953265306122449E-2</v>
      </c>
      <c r="L23" s="11">
        <v>-9.358979591836734E-3</v>
      </c>
      <c r="M23" s="11">
        <v>4.0408163265306133E-3</v>
      </c>
      <c r="N23" s="11">
        <v>1.2816326530612246E-4</v>
      </c>
      <c r="O23" s="11">
        <v>3.145714285714286E-3</v>
      </c>
      <c r="P23" s="4">
        <v>123</v>
      </c>
      <c r="Q23" s="4">
        <v>130</v>
      </c>
      <c r="R23" s="12">
        <v>1.4658367346938777E-2</v>
      </c>
      <c r="S23" s="12">
        <v>6.0132653061224506E-3</v>
      </c>
      <c r="T23" s="12">
        <v>2.0698571428571431E-2</v>
      </c>
      <c r="U23" s="12">
        <v>1.7807551020408166E-2</v>
      </c>
      <c r="V23" s="13"/>
      <c r="W23" s="12">
        <f t="shared" si="3"/>
        <v>1.4794438775510205E-2</v>
      </c>
      <c r="X23" s="13"/>
      <c r="Y23" s="4">
        <v>123</v>
      </c>
      <c r="Z23" s="4">
        <v>130</v>
      </c>
      <c r="AA23" s="11">
        <v>8.4399999999999996E-3</v>
      </c>
      <c r="AB23" s="11">
        <v>8.8151020408163278E-3</v>
      </c>
      <c r="AC23" s="11">
        <v>1.1376326530612244E-2</v>
      </c>
      <c r="AD23" s="11">
        <v>1.0666938775510205E-2</v>
      </c>
      <c r="AE23" s="11">
        <v>9.6579591836734695E-3</v>
      </c>
      <c r="AF23" s="11">
        <v>6.0242857142857147E-3</v>
      </c>
      <c r="AG23" s="11">
        <v>1.4564693877551022E-2</v>
      </c>
      <c r="AH23" s="11">
        <v>9.554489795918367E-3</v>
      </c>
      <c r="AJ23" s="14">
        <f t="shared" si="4"/>
        <v>0.10260857142857144</v>
      </c>
      <c r="AK23" s="14">
        <f t="shared" si="0"/>
        <v>4.2092857142857154E-2</v>
      </c>
      <c r="AL23" s="14">
        <f t="shared" si="0"/>
        <v>0.14489000000000002</v>
      </c>
      <c r="AM23" s="14">
        <f t="shared" si="0"/>
        <v>0.12465285714285716</v>
      </c>
      <c r="AO23" s="14">
        <f t="shared" si="5"/>
        <v>1.9794766061710227</v>
      </c>
      <c r="AP23" s="14">
        <f t="shared" si="1"/>
        <v>0.97548881932669795</v>
      </c>
      <c r="AQ23" s="14">
        <f t="shared" si="1"/>
        <v>1.9398723250395047</v>
      </c>
      <c r="AR23" s="14">
        <f t="shared" si="1"/>
        <v>2.1538318331322581</v>
      </c>
      <c r="AT23" s="14">
        <f t="shared" si="6"/>
        <v>0</v>
      </c>
      <c r="AU23" s="14">
        <f t="shared" si="2"/>
        <v>0</v>
      </c>
      <c r="AV23" s="14">
        <f t="shared" si="2"/>
        <v>1</v>
      </c>
      <c r="AW23" s="14">
        <f t="shared" si="2"/>
        <v>0</v>
      </c>
      <c r="AX23" s="4">
        <v>123</v>
      </c>
      <c r="AY23" s="4">
        <v>130</v>
      </c>
    </row>
    <row r="24" spans="1:51" x14ac:dyDescent="0.2">
      <c r="A24" s="4">
        <v>156</v>
      </c>
      <c r="B24" s="4">
        <v>163</v>
      </c>
      <c r="D24" s="3">
        <v>1004.52</v>
      </c>
      <c r="E24" s="4">
        <v>7</v>
      </c>
      <c r="F24" s="3" t="s">
        <v>147</v>
      </c>
      <c r="G24" s="11">
        <v>1.4824285714285713E-2</v>
      </c>
      <c r="H24" s="11">
        <v>3.1787551020408165E-2</v>
      </c>
      <c r="I24" s="11">
        <v>5.3843877551020408E-2</v>
      </c>
      <c r="J24" s="11">
        <v>9.9397755102040825E-2</v>
      </c>
      <c r="L24" s="11">
        <v>1.0246734693877551E-2</v>
      </c>
      <c r="M24" s="11">
        <v>3.5417959183673478E-2</v>
      </c>
      <c r="N24" s="11">
        <v>3.3368571428571428E-2</v>
      </c>
      <c r="O24" s="11">
        <v>9.308306122448981E-2</v>
      </c>
      <c r="P24" s="4">
        <v>156</v>
      </c>
      <c r="Q24" s="4">
        <v>163</v>
      </c>
      <c r="R24" s="12">
        <v>4.577551020408163E-3</v>
      </c>
      <c r="S24" s="12">
        <v>-3.6304081632653061E-3</v>
      </c>
      <c r="T24" s="12">
        <v>2.0475306122448977E-2</v>
      </c>
      <c r="U24" s="12">
        <v>6.3146938775510255E-3</v>
      </c>
      <c r="V24" s="13"/>
      <c r="W24" s="12">
        <f t="shared" si="3"/>
        <v>6.9342857142857149E-3</v>
      </c>
      <c r="X24" s="13"/>
      <c r="Y24" s="4">
        <v>156</v>
      </c>
      <c r="Z24" s="4">
        <v>163</v>
      </c>
      <c r="AA24" s="11">
        <v>1.1836122448979592E-2</v>
      </c>
      <c r="AB24" s="11">
        <v>2.3248775510204087E-2</v>
      </c>
      <c r="AC24" s="11">
        <v>1.7844285714285715E-2</v>
      </c>
      <c r="AD24" s="11">
        <v>1.3721020408163266E-2</v>
      </c>
      <c r="AE24" s="11">
        <v>1.2477346938775511E-2</v>
      </c>
      <c r="AF24" s="11">
        <v>2.3159387755102043E-2</v>
      </c>
      <c r="AG24" s="11">
        <v>1.4584897959183676E-2</v>
      </c>
      <c r="AH24" s="11">
        <v>1.4290612244897959E-2</v>
      </c>
      <c r="AJ24" s="14">
        <f t="shared" si="4"/>
        <v>3.2042857142857144E-2</v>
      </c>
      <c r="AK24" s="14">
        <f t="shared" si="4"/>
        <v>-2.5412857142857143E-2</v>
      </c>
      <c r="AL24" s="14">
        <f t="shared" si="4"/>
        <v>0.14332714285714285</v>
      </c>
      <c r="AM24" s="14">
        <f t="shared" si="4"/>
        <v>4.4202857142857176E-2</v>
      </c>
      <c r="AO24" s="14">
        <f t="shared" si="5"/>
        <v>0.46101058880814194</v>
      </c>
      <c r="AP24" s="14">
        <f t="shared" si="5"/>
        <v>-0.19161781972781464</v>
      </c>
      <c r="AQ24" s="14">
        <f t="shared" si="5"/>
        <v>1.538818622509408</v>
      </c>
      <c r="AR24" s="14">
        <f t="shared" si="5"/>
        <v>0.55207710612936423</v>
      </c>
      <c r="AT24" s="14">
        <f t="shared" si="6"/>
        <v>0</v>
      </c>
      <c r="AU24" s="14">
        <f t="shared" si="6"/>
        <v>0</v>
      </c>
      <c r="AV24" s="14">
        <f t="shared" si="6"/>
        <v>1</v>
      </c>
      <c r="AW24" s="14">
        <f t="shared" si="6"/>
        <v>0</v>
      </c>
      <c r="AX24" s="4">
        <v>156</v>
      </c>
      <c r="AY24" s="4">
        <v>163</v>
      </c>
    </row>
    <row r="25" spans="1:51" x14ac:dyDescent="0.2">
      <c r="A25" s="4">
        <v>157</v>
      </c>
      <c r="B25" s="4">
        <v>163</v>
      </c>
      <c r="D25" s="3">
        <v>905.45159999999998</v>
      </c>
      <c r="E25" s="4">
        <v>6</v>
      </c>
      <c r="F25" s="3" t="s">
        <v>148</v>
      </c>
      <c r="G25" s="11">
        <v>1.4899047619047621E-2</v>
      </c>
      <c r="H25" s="11">
        <v>2.5126190476190479E-2</v>
      </c>
      <c r="I25" s="11">
        <v>4.1304285714285717E-2</v>
      </c>
      <c r="J25" s="11">
        <v>5.4632142857142858E-2</v>
      </c>
      <c r="L25" s="11">
        <v>2.4758333333333334E-2</v>
      </c>
      <c r="M25" s="11">
        <v>3.885595238095238E-2</v>
      </c>
      <c r="N25" s="11">
        <v>3.9090952380952379E-2</v>
      </c>
      <c r="O25" s="11">
        <v>4.4602857142857145E-2</v>
      </c>
      <c r="P25" s="4">
        <v>157</v>
      </c>
      <c r="Q25" s="4">
        <v>163</v>
      </c>
      <c r="R25" s="12">
        <v>-9.8592857142857128E-3</v>
      </c>
      <c r="S25" s="12">
        <v>-1.3729761904761906E-2</v>
      </c>
      <c r="T25" s="12">
        <v>2.2133333333333332E-3</v>
      </c>
      <c r="U25" s="12">
        <v>1.0029285714285713E-2</v>
      </c>
      <c r="V25" s="13"/>
      <c r="W25" s="12">
        <f t="shared" si="3"/>
        <v>-2.8366071428571433E-3</v>
      </c>
      <c r="X25" s="13"/>
      <c r="Y25" s="4">
        <v>157</v>
      </c>
      <c r="Z25" s="4">
        <v>163</v>
      </c>
      <c r="AA25" s="11">
        <v>2.0794523809523811E-2</v>
      </c>
      <c r="AB25" s="11">
        <v>2.5048809523809525E-2</v>
      </c>
      <c r="AC25" s="11">
        <v>2.2869523809523812E-2</v>
      </c>
      <c r="AD25" s="11">
        <v>2.6419285714285715E-2</v>
      </c>
      <c r="AE25" s="11">
        <v>3.7328809523809528E-2</v>
      </c>
      <c r="AF25" s="11">
        <v>2.1532380952380952E-2</v>
      </c>
      <c r="AG25" s="11">
        <v>2.3669761904761909E-2</v>
      </c>
      <c r="AH25" s="11">
        <v>2.8276666666666669E-2</v>
      </c>
      <c r="AJ25" s="14">
        <f t="shared" si="4"/>
        <v>-5.9155714285714277E-2</v>
      </c>
      <c r="AK25" s="14">
        <f t="shared" si="4"/>
        <v>-8.237857142857144E-2</v>
      </c>
      <c r="AL25" s="14">
        <f t="shared" si="4"/>
        <v>1.328E-2</v>
      </c>
      <c r="AM25" s="14">
        <f t="shared" si="4"/>
        <v>6.0175714285714277E-2</v>
      </c>
      <c r="AO25" s="14">
        <f t="shared" si="5"/>
        <v>-0.39964397064236878</v>
      </c>
      <c r="AP25" s="14">
        <f t="shared" si="5"/>
        <v>-0.71993632094231697</v>
      </c>
      <c r="AQ25" s="14">
        <f t="shared" si="5"/>
        <v>0.11647656198613801</v>
      </c>
      <c r="AR25" s="14">
        <f t="shared" si="5"/>
        <v>0.44889025530435966</v>
      </c>
      <c r="AT25" s="14">
        <f t="shared" si="6"/>
        <v>0</v>
      </c>
      <c r="AU25" s="14">
        <f t="shared" si="6"/>
        <v>0</v>
      </c>
      <c r="AV25" s="14">
        <f t="shared" si="6"/>
        <v>0</v>
      </c>
      <c r="AW25" s="14">
        <f t="shared" si="6"/>
        <v>0</v>
      </c>
      <c r="AX25" s="4">
        <v>157</v>
      </c>
      <c r="AY25" s="4">
        <v>163</v>
      </c>
    </row>
    <row r="26" spans="1:51" x14ac:dyDescent="0.2">
      <c r="A26" s="4">
        <v>168</v>
      </c>
      <c r="B26" s="4">
        <v>174</v>
      </c>
      <c r="D26" s="3">
        <v>813.41409999999996</v>
      </c>
      <c r="E26" s="4">
        <v>5</v>
      </c>
      <c r="F26" s="3" t="s">
        <v>149</v>
      </c>
      <c r="G26" s="11">
        <v>0.11362657142857144</v>
      </c>
      <c r="H26" s="11">
        <v>0.16406742857142859</v>
      </c>
      <c r="I26" s="11">
        <v>0.30269799999999997</v>
      </c>
      <c r="J26" s="11">
        <v>0.43786457142857149</v>
      </c>
      <c r="L26" s="11">
        <v>8.6663714285714288E-2</v>
      </c>
      <c r="M26" s="11">
        <v>0.135686</v>
      </c>
      <c r="N26" s="11">
        <v>0.26410600000000006</v>
      </c>
      <c r="O26" s="11">
        <v>0.40242771428571439</v>
      </c>
      <c r="P26" s="4">
        <v>168</v>
      </c>
      <c r="Q26" s="4">
        <v>174</v>
      </c>
      <c r="R26" s="12">
        <v>2.6962857142857146E-2</v>
      </c>
      <c r="S26" s="12">
        <v>2.8381428571428557E-2</v>
      </c>
      <c r="T26" s="12">
        <v>3.8591999999999967E-2</v>
      </c>
      <c r="U26" s="12">
        <v>3.5436857142857131E-2</v>
      </c>
      <c r="V26" s="13"/>
      <c r="W26" s="12">
        <f t="shared" si="3"/>
        <v>3.2343285714285699E-2</v>
      </c>
      <c r="X26" s="13"/>
      <c r="Y26" s="4">
        <v>168</v>
      </c>
      <c r="Z26" s="4">
        <v>174</v>
      </c>
      <c r="AA26" s="11">
        <v>6.3554285714285718E-3</v>
      </c>
      <c r="AB26" s="11">
        <v>1.8145428571428573E-2</v>
      </c>
      <c r="AC26" s="11">
        <v>2.4064857142857145E-2</v>
      </c>
      <c r="AD26" s="11">
        <v>8.8671428571428582E-3</v>
      </c>
      <c r="AE26" s="11">
        <v>9.4368571428571444E-3</v>
      </c>
      <c r="AF26" s="11">
        <v>2.3413142857142858E-2</v>
      </c>
      <c r="AG26" s="11">
        <v>2.6063428571428574E-2</v>
      </c>
      <c r="AH26" s="11">
        <v>7.988857142857143E-3</v>
      </c>
      <c r="AJ26" s="14">
        <f t="shared" si="4"/>
        <v>0.13481428571428572</v>
      </c>
      <c r="AK26" s="14">
        <f t="shared" si="4"/>
        <v>0.14190714285714279</v>
      </c>
      <c r="AL26" s="14">
        <f t="shared" si="4"/>
        <v>0.19295999999999983</v>
      </c>
      <c r="AM26" s="14">
        <f t="shared" si="4"/>
        <v>0.17718428571428566</v>
      </c>
      <c r="AO26" s="14">
        <f t="shared" si="5"/>
        <v>4.1047115961950391</v>
      </c>
      <c r="AP26" s="14">
        <f t="shared" si="5"/>
        <v>1.6595417590654884</v>
      </c>
      <c r="AQ26" s="14">
        <f t="shared" si="5"/>
        <v>1.8842788199997662</v>
      </c>
      <c r="AR26" s="14">
        <f t="shared" si="5"/>
        <v>5.142656943021378</v>
      </c>
      <c r="AT26" s="14">
        <f t="shared" si="6"/>
        <v>2</v>
      </c>
      <c r="AU26" s="14">
        <f t="shared" si="6"/>
        <v>1</v>
      </c>
      <c r="AV26" s="14">
        <f t="shared" si="6"/>
        <v>1</v>
      </c>
      <c r="AW26" s="14">
        <f t="shared" si="6"/>
        <v>2</v>
      </c>
      <c r="AX26" s="4">
        <v>168</v>
      </c>
      <c r="AY26" s="4">
        <v>174</v>
      </c>
    </row>
    <row r="27" spans="1:51" x14ac:dyDescent="0.2">
      <c r="A27" s="4">
        <v>168</v>
      </c>
      <c r="B27" s="4">
        <v>183</v>
      </c>
      <c r="D27" s="3">
        <v>1811.8487</v>
      </c>
      <c r="E27" s="4">
        <v>12</v>
      </c>
      <c r="F27" s="3" t="s">
        <v>150</v>
      </c>
      <c r="G27" s="11">
        <v>0.15577702380952382</v>
      </c>
      <c r="H27" s="11">
        <v>0.23970488095238096</v>
      </c>
      <c r="I27" s="11">
        <v>0.35675011904761905</v>
      </c>
      <c r="J27" s="11">
        <v>0.44038761904761908</v>
      </c>
      <c r="L27" s="11">
        <v>0.14404630952380953</v>
      </c>
      <c r="M27" s="11">
        <v>0.21733559523809526</v>
      </c>
      <c r="N27" s="11">
        <v>0.33973166666666671</v>
      </c>
      <c r="O27" s="11">
        <v>0.42972559523809528</v>
      </c>
      <c r="P27" s="4">
        <v>168</v>
      </c>
      <c r="Q27" s="4">
        <v>183</v>
      </c>
      <c r="R27" s="12">
        <v>1.1730714285714289E-2</v>
      </c>
      <c r="S27" s="12">
        <v>2.2369285714285689E-2</v>
      </c>
      <c r="T27" s="12">
        <v>1.7018452380952349E-2</v>
      </c>
      <c r="U27" s="12">
        <v>1.0662023809523836E-2</v>
      </c>
      <c r="V27" s="13"/>
      <c r="W27" s="12">
        <f t="shared" si="3"/>
        <v>1.5445119047619041E-2</v>
      </c>
      <c r="X27" s="13"/>
      <c r="Y27" s="4">
        <v>168</v>
      </c>
      <c r="Z27" s="4">
        <v>183</v>
      </c>
      <c r="AA27" s="11">
        <v>1.6148452380952381E-2</v>
      </c>
      <c r="AB27" s="11">
        <v>1.2636309523809524E-2</v>
      </c>
      <c r="AC27" s="11">
        <v>1.2566190476190477E-2</v>
      </c>
      <c r="AD27" s="11">
        <v>2.0821785714285716E-2</v>
      </c>
      <c r="AE27" s="11">
        <v>1.4874642857142857E-2</v>
      </c>
      <c r="AF27" s="11">
        <v>5.1929761904761914E-3</v>
      </c>
      <c r="AG27" s="11">
        <v>1.4315833333333335E-2</v>
      </c>
      <c r="AH27" s="11">
        <v>5.1296428571428578E-3</v>
      </c>
      <c r="AJ27" s="14">
        <f t="shared" si="4"/>
        <v>0.14076857142857147</v>
      </c>
      <c r="AK27" s="14">
        <f t="shared" si="4"/>
        <v>0.26843142857142827</v>
      </c>
      <c r="AL27" s="14">
        <f t="shared" si="4"/>
        <v>0.20422142857142819</v>
      </c>
      <c r="AM27" s="14">
        <f t="shared" si="4"/>
        <v>0.12794428571428604</v>
      </c>
      <c r="AO27" s="14">
        <f t="shared" si="5"/>
        <v>0.925441924743448</v>
      </c>
      <c r="AP27" s="14">
        <f t="shared" si="5"/>
        <v>2.8360019057184642</v>
      </c>
      <c r="AQ27" s="14">
        <f t="shared" si="5"/>
        <v>1.5474470401356839</v>
      </c>
      <c r="AR27" s="14">
        <f t="shared" si="5"/>
        <v>0.86116715948544664</v>
      </c>
      <c r="AT27" s="14">
        <f t="shared" si="6"/>
        <v>0</v>
      </c>
      <c r="AU27" s="14">
        <f t="shared" si="6"/>
        <v>2</v>
      </c>
      <c r="AV27" s="14">
        <f t="shared" si="6"/>
        <v>0</v>
      </c>
      <c r="AW27" s="14">
        <f t="shared" si="6"/>
        <v>0</v>
      </c>
      <c r="AX27" s="4">
        <v>168</v>
      </c>
      <c r="AY27" s="4">
        <v>183</v>
      </c>
    </row>
    <row r="28" spans="1:51" x14ac:dyDescent="0.2">
      <c r="A28" s="4">
        <v>171</v>
      </c>
      <c r="B28" s="4">
        <v>183</v>
      </c>
      <c r="D28" s="3">
        <v>1506.7111</v>
      </c>
      <c r="E28" s="4">
        <v>9</v>
      </c>
      <c r="F28" s="3" t="s">
        <v>151</v>
      </c>
      <c r="G28" s="11">
        <v>0.17244396825396827</v>
      </c>
      <c r="H28" s="11">
        <v>0.25057936507936512</v>
      </c>
      <c r="I28" s="11">
        <v>0.39198174603174607</v>
      </c>
      <c r="J28" s="11">
        <v>0.47132555555555561</v>
      </c>
      <c r="L28" s="11">
        <v>0.14123952380952381</v>
      </c>
      <c r="M28" s="11">
        <v>0.26246349206349212</v>
      </c>
      <c r="N28" s="11">
        <v>0.35690365079365077</v>
      </c>
      <c r="O28" s="11">
        <v>0.43102968253968255</v>
      </c>
      <c r="P28" s="4">
        <v>171</v>
      </c>
      <c r="Q28" s="4">
        <v>183</v>
      </c>
      <c r="R28" s="12">
        <v>3.1204444444444462E-2</v>
      </c>
      <c r="S28" s="12">
        <v>-1.1884126984126983E-2</v>
      </c>
      <c r="T28" s="12">
        <v>3.507809523809529E-2</v>
      </c>
      <c r="U28" s="12">
        <v>4.0295873015873035E-2</v>
      </c>
      <c r="V28" s="13"/>
      <c r="W28" s="12">
        <f t="shared" si="3"/>
        <v>2.367357142857145E-2</v>
      </c>
      <c r="X28" s="13"/>
      <c r="Y28" s="4">
        <v>171</v>
      </c>
      <c r="Z28" s="4">
        <v>183</v>
      </c>
      <c r="AA28" s="11">
        <v>1.6091587301587301E-2</v>
      </c>
      <c r="AB28" s="11">
        <v>1.6653333333333332E-2</v>
      </c>
      <c r="AC28" s="11">
        <v>1.6380634920634921E-2</v>
      </c>
      <c r="AD28" s="11">
        <v>1.7904920634920635E-2</v>
      </c>
      <c r="AE28" s="11">
        <v>2.1184444444444447E-2</v>
      </c>
      <c r="AF28" s="11">
        <v>2.1368888888888889E-2</v>
      </c>
      <c r="AG28" s="11">
        <v>2.7633968253968258E-2</v>
      </c>
      <c r="AH28" s="11">
        <v>2.1341746031746031E-2</v>
      </c>
      <c r="AJ28" s="14">
        <f t="shared" si="4"/>
        <v>0.28084000000000015</v>
      </c>
      <c r="AK28" s="14">
        <f t="shared" si="4"/>
        <v>-0.10695714285714285</v>
      </c>
      <c r="AL28" s="14">
        <f t="shared" si="4"/>
        <v>0.31570285714285762</v>
      </c>
      <c r="AM28" s="14">
        <f t="shared" si="4"/>
        <v>0.36266285714285729</v>
      </c>
      <c r="AO28" s="14">
        <f t="shared" si="5"/>
        <v>2.0316382850942416</v>
      </c>
      <c r="AP28" s="14">
        <f t="shared" si="5"/>
        <v>-0.75978523589163138</v>
      </c>
      <c r="AQ28" s="14">
        <f t="shared" si="5"/>
        <v>1.8913195133385019</v>
      </c>
      <c r="AR28" s="14">
        <f t="shared" si="5"/>
        <v>2.5053856196531421</v>
      </c>
      <c r="AT28" s="14">
        <f t="shared" si="6"/>
        <v>1</v>
      </c>
      <c r="AU28" s="14">
        <f t="shared" si="6"/>
        <v>0</v>
      </c>
      <c r="AV28" s="14">
        <f t="shared" si="6"/>
        <v>1</v>
      </c>
      <c r="AW28" s="14">
        <f t="shared" si="6"/>
        <v>1</v>
      </c>
      <c r="AX28" s="4">
        <v>171</v>
      </c>
      <c r="AY28" s="4">
        <v>183</v>
      </c>
    </row>
    <row r="29" spans="1:51" x14ac:dyDescent="0.2">
      <c r="A29" s="4">
        <v>187</v>
      </c>
      <c r="B29" s="4">
        <v>196</v>
      </c>
      <c r="D29" s="3">
        <v>1304.6164000000001</v>
      </c>
      <c r="E29" s="4">
        <v>9</v>
      </c>
      <c r="F29" s="3" t="s">
        <v>152</v>
      </c>
      <c r="G29" s="11">
        <v>8.5487142857142859E-2</v>
      </c>
      <c r="H29" s="11">
        <v>0.1486631746031746</v>
      </c>
      <c r="I29" s="11">
        <v>0.25320555555555552</v>
      </c>
      <c r="J29" s="11">
        <v>0.32328682539682541</v>
      </c>
      <c r="L29" s="11">
        <v>4.3946825396825408E-2</v>
      </c>
      <c r="M29" s="11">
        <v>0.12457285714285715</v>
      </c>
      <c r="N29" s="11">
        <v>0.22432841269841275</v>
      </c>
      <c r="O29" s="11">
        <v>0.30210587301587305</v>
      </c>
      <c r="P29" s="4">
        <v>187</v>
      </c>
      <c r="Q29" s="4">
        <v>196</v>
      </c>
      <c r="R29" s="12">
        <v>4.1540317460317451E-2</v>
      </c>
      <c r="S29" s="12">
        <v>2.4090317460317468E-2</v>
      </c>
      <c r="T29" s="12">
        <v>2.8877142857142827E-2</v>
      </c>
      <c r="U29" s="12">
        <v>2.1180952380952349E-2</v>
      </c>
      <c r="V29" s="13"/>
      <c r="W29" s="12">
        <f t="shared" si="3"/>
        <v>2.8922182539682526E-2</v>
      </c>
      <c r="X29" s="13"/>
      <c r="Y29" s="4">
        <v>187</v>
      </c>
      <c r="Z29" s="4">
        <v>196</v>
      </c>
      <c r="AA29" s="11">
        <v>1.0040476190476193E-2</v>
      </c>
      <c r="AB29" s="11">
        <v>2.1490952380952385E-2</v>
      </c>
      <c r="AC29" s="11">
        <v>1.1420634920634921E-2</v>
      </c>
      <c r="AD29" s="11">
        <v>1.1790793650793652E-2</v>
      </c>
      <c r="AE29" s="11">
        <v>9.044603174603174E-3</v>
      </c>
      <c r="AF29" s="11">
        <v>1.1825555555555556E-2</v>
      </c>
      <c r="AG29" s="11">
        <v>2.0713333333333334E-2</v>
      </c>
      <c r="AH29" s="11">
        <v>3.2671904761904763E-2</v>
      </c>
      <c r="AJ29" s="14">
        <f t="shared" si="4"/>
        <v>0.37386285714285705</v>
      </c>
      <c r="AK29" s="14">
        <f t="shared" si="4"/>
        <v>0.21681285714285722</v>
      </c>
      <c r="AL29" s="14">
        <f t="shared" si="4"/>
        <v>0.25989428571428547</v>
      </c>
      <c r="AM29" s="14">
        <f t="shared" si="4"/>
        <v>0.19062857142857115</v>
      </c>
      <c r="AO29" s="14">
        <f t="shared" si="5"/>
        <v>5.3242815770904688</v>
      </c>
      <c r="AP29" s="14">
        <f t="shared" si="5"/>
        <v>1.7010278065725708</v>
      </c>
      <c r="AQ29" s="14">
        <f t="shared" si="5"/>
        <v>2.1145855080885925</v>
      </c>
      <c r="AR29" s="14">
        <f t="shared" si="5"/>
        <v>1.0562013932745211</v>
      </c>
      <c r="AT29" s="14">
        <f t="shared" si="6"/>
        <v>2</v>
      </c>
      <c r="AU29" s="14">
        <f t="shared" si="6"/>
        <v>1</v>
      </c>
      <c r="AV29" s="14">
        <f t="shared" si="6"/>
        <v>1</v>
      </c>
      <c r="AW29" s="14">
        <f t="shared" si="6"/>
        <v>1</v>
      </c>
      <c r="AX29" s="4">
        <v>187</v>
      </c>
      <c r="AY29" s="4">
        <v>196</v>
      </c>
    </row>
    <row r="30" spans="1:51" x14ac:dyDescent="0.2">
      <c r="A30" s="4">
        <v>187</v>
      </c>
      <c r="B30" s="4">
        <v>207</v>
      </c>
      <c r="D30" s="3">
        <v>2477.1813000000002</v>
      </c>
      <c r="E30" s="4">
        <v>19</v>
      </c>
      <c r="F30" s="3" t="s">
        <v>153</v>
      </c>
      <c r="G30" s="11">
        <v>0.18823150375939851</v>
      </c>
      <c r="H30" s="11">
        <v>0.19837706766917296</v>
      </c>
      <c r="I30" s="11">
        <v>0.24046451127819551</v>
      </c>
      <c r="J30" s="11">
        <v>0.23804699248120301</v>
      </c>
      <c r="L30" s="11">
        <v>0.14826330827067669</v>
      </c>
      <c r="M30" s="11">
        <v>0.16066135338345866</v>
      </c>
      <c r="N30" s="11">
        <v>0.20129390977443609</v>
      </c>
      <c r="O30" s="11">
        <v>0.23119706766917295</v>
      </c>
      <c r="P30" s="4">
        <v>187</v>
      </c>
      <c r="Q30" s="4">
        <v>207</v>
      </c>
      <c r="R30" s="12">
        <v>3.9968195488721804E-2</v>
      </c>
      <c r="S30" s="12">
        <v>3.7715714285714311E-2</v>
      </c>
      <c r="T30" s="12">
        <v>3.9170601503759402E-2</v>
      </c>
      <c r="U30" s="12">
        <v>6.8499248120300815E-3</v>
      </c>
      <c r="V30" s="13"/>
      <c r="W30" s="12">
        <f t="shared" si="3"/>
        <v>3.0926109022556398E-2</v>
      </c>
      <c r="X30" s="13"/>
      <c r="Y30" s="4">
        <v>187</v>
      </c>
      <c r="Z30" s="4">
        <v>207</v>
      </c>
      <c r="AA30" s="11">
        <v>6.8897744360902251E-3</v>
      </c>
      <c r="AB30" s="11">
        <v>7.5052631578947371E-3</v>
      </c>
      <c r="AC30" s="11">
        <v>3.0303684210526316E-2</v>
      </c>
      <c r="AD30" s="11">
        <v>2.3575338345864665E-2</v>
      </c>
      <c r="AE30" s="11">
        <v>6.982180451127821E-3</v>
      </c>
      <c r="AF30" s="11">
        <v>5.6516541353383463E-3</v>
      </c>
      <c r="AG30" s="11">
        <v>1.698511278195489E-2</v>
      </c>
      <c r="AH30" s="11">
        <v>1.4578195488721805E-2</v>
      </c>
      <c r="AJ30" s="14">
        <f t="shared" si="4"/>
        <v>0.75939571428571429</v>
      </c>
      <c r="AK30" s="14">
        <f t="shared" si="4"/>
        <v>0.71659857142857186</v>
      </c>
      <c r="AL30" s="14">
        <f t="shared" si="4"/>
        <v>0.74424142857142861</v>
      </c>
      <c r="AM30" s="14">
        <f t="shared" si="4"/>
        <v>0.13014857142857156</v>
      </c>
      <c r="AO30" s="14">
        <f t="shared" si="5"/>
        <v>7.0573696085291164</v>
      </c>
      <c r="AP30" s="14">
        <f t="shared" si="5"/>
        <v>6.9530601127300304</v>
      </c>
      <c r="AQ30" s="14">
        <f t="shared" si="5"/>
        <v>1.9529984462402068</v>
      </c>
      <c r="AR30" s="14">
        <f t="shared" si="5"/>
        <v>0.42803103609774146</v>
      </c>
      <c r="AT30" s="14">
        <f t="shared" si="6"/>
        <v>3</v>
      </c>
      <c r="AU30" s="14">
        <f t="shared" si="6"/>
        <v>3</v>
      </c>
      <c r="AV30" s="14">
        <f t="shared" si="6"/>
        <v>2</v>
      </c>
      <c r="AW30" s="14">
        <f t="shared" si="6"/>
        <v>0</v>
      </c>
      <c r="AX30" s="4">
        <v>187</v>
      </c>
      <c r="AY30" s="4">
        <v>207</v>
      </c>
    </row>
    <row r="31" spans="1:51" x14ac:dyDescent="0.2">
      <c r="A31" s="4">
        <v>197</v>
      </c>
      <c r="B31" s="4">
        <v>208</v>
      </c>
      <c r="D31" s="3">
        <v>1338.6511</v>
      </c>
      <c r="E31" s="4">
        <v>10</v>
      </c>
      <c r="F31" s="3" t="s">
        <v>154</v>
      </c>
      <c r="G31" s="11">
        <v>0.33518085714285717</v>
      </c>
      <c r="H31" s="11">
        <v>0.33948642857142858</v>
      </c>
      <c r="I31" s="11">
        <v>0.3510787142857143</v>
      </c>
      <c r="J31" s="11">
        <v>0.35347642857142858</v>
      </c>
      <c r="L31" s="11">
        <v>0.31820085714285717</v>
      </c>
      <c r="M31" s="11">
        <v>0.31886057142857144</v>
      </c>
      <c r="N31" s="11">
        <v>0.33172200000000002</v>
      </c>
      <c r="O31" s="11">
        <v>0.33244842857142853</v>
      </c>
      <c r="P31" s="4">
        <v>197</v>
      </c>
      <c r="Q31" s="4">
        <v>208</v>
      </c>
      <c r="R31" s="12">
        <v>1.6979999999999964E-2</v>
      </c>
      <c r="S31" s="12">
        <v>2.0625857142857158E-2</v>
      </c>
      <c r="T31" s="12">
        <v>1.9356714285714283E-2</v>
      </c>
      <c r="U31" s="12">
        <v>2.1028000000000015E-2</v>
      </c>
      <c r="V31" s="13"/>
      <c r="W31" s="12">
        <f t="shared" si="3"/>
        <v>1.9497642857142856E-2</v>
      </c>
      <c r="X31" s="13"/>
      <c r="Y31" s="4">
        <v>197</v>
      </c>
      <c r="Z31" s="4">
        <v>208</v>
      </c>
      <c r="AA31" s="11">
        <v>7.4622857142857147E-3</v>
      </c>
      <c r="AB31" s="11">
        <v>6.105285714285715E-3</v>
      </c>
      <c r="AC31" s="11">
        <v>2.9521428571428572E-3</v>
      </c>
      <c r="AD31" s="11">
        <v>1.0551285714285714E-2</v>
      </c>
      <c r="AE31" s="11">
        <v>1.8550000000000001E-3</v>
      </c>
      <c r="AF31" s="11">
        <v>1.5662857142857143E-3</v>
      </c>
      <c r="AG31" s="11">
        <v>7.0757142857142859E-3</v>
      </c>
      <c r="AH31" s="11">
        <v>1.1111714285714287E-2</v>
      </c>
      <c r="AJ31" s="14">
        <f t="shared" si="4"/>
        <v>0.16979999999999965</v>
      </c>
      <c r="AK31" s="14">
        <f t="shared" si="4"/>
        <v>0.20625857142857157</v>
      </c>
      <c r="AL31" s="14">
        <f t="shared" si="4"/>
        <v>0.19356714285714283</v>
      </c>
      <c r="AM31" s="14">
        <f t="shared" si="4"/>
        <v>0.21028000000000016</v>
      </c>
      <c r="AO31" s="14">
        <f t="shared" si="5"/>
        <v>3.8247792222694743</v>
      </c>
      <c r="AP31" s="14">
        <f t="shared" si="5"/>
        <v>5.6679442310029389</v>
      </c>
      <c r="AQ31" s="14">
        <f t="shared" si="5"/>
        <v>4.3729471126219135</v>
      </c>
      <c r="AR31" s="14">
        <f t="shared" si="5"/>
        <v>2.3768934378255357</v>
      </c>
      <c r="AT31" s="14">
        <f t="shared" si="6"/>
        <v>1</v>
      </c>
      <c r="AU31" s="14">
        <f t="shared" si="6"/>
        <v>2</v>
      </c>
      <c r="AV31" s="14">
        <f t="shared" si="6"/>
        <v>1</v>
      </c>
      <c r="AW31" s="14">
        <f t="shared" si="6"/>
        <v>1</v>
      </c>
      <c r="AX31" s="4">
        <v>197</v>
      </c>
      <c r="AY31" s="4">
        <v>208</v>
      </c>
    </row>
    <row r="32" spans="1:51" x14ac:dyDescent="0.2">
      <c r="A32" s="4">
        <v>213</v>
      </c>
      <c r="B32" s="4">
        <v>225</v>
      </c>
      <c r="D32" s="3">
        <v>1535.741</v>
      </c>
      <c r="E32" s="4">
        <v>10</v>
      </c>
      <c r="F32" s="3" t="s">
        <v>155</v>
      </c>
      <c r="G32" s="11">
        <v>0.71806071428571427</v>
      </c>
      <c r="H32" s="11">
        <v>0.70357514285714295</v>
      </c>
      <c r="I32" s="11">
        <v>0.71408542857142865</v>
      </c>
      <c r="J32" s="11">
        <v>0.70190857142857144</v>
      </c>
      <c r="L32" s="11">
        <v>0.67382342857142874</v>
      </c>
      <c r="M32" s="11">
        <v>0.67731385714285719</v>
      </c>
      <c r="N32" s="11">
        <v>0.67524471428571431</v>
      </c>
      <c r="O32" s="11">
        <v>0.65743414285714297</v>
      </c>
      <c r="P32" s="4">
        <v>213</v>
      </c>
      <c r="Q32" s="4">
        <v>225</v>
      </c>
      <c r="R32" s="12">
        <v>4.4237285714285618E-2</v>
      </c>
      <c r="S32" s="12">
        <v>2.6261285714285751E-2</v>
      </c>
      <c r="T32" s="12">
        <v>3.8840714285714312E-2</v>
      </c>
      <c r="U32" s="12">
        <v>4.4474428571428505E-2</v>
      </c>
      <c r="V32" s="13"/>
      <c r="W32" s="12">
        <f t="shared" si="3"/>
        <v>3.8453428571428548E-2</v>
      </c>
      <c r="X32" s="13"/>
      <c r="Y32" s="4">
        <v>213</v>
      </c>
      <c r="Z32" s="4">
        <v>225</v>
      </c>
      <c r="AA32" s="11">
        <v>9.8088571428571435E-3</v>
      </c>
      <c r="AB32" s="11">
        <v>8.2932857142857148E-3</v>
      </c>
      <c r="AC32" s="11">
        <v>8.9044285714285718E-3</v>
      </c>
      <c r="AD32" s="11">
        <v>1.6407142857142856E-2</v>
      </c>
      <c r="AE32" s="11">
        <v>9.5895714285714299E-3</v>
      </c>
      <c r="AF32" s="11">
        <v>6.8521428571428579E-3</v>
      </c>
      <c r="AG32" s="11">
        <v>7.7548571428571432E-3</v>
      </c>
      <c r="AH32" s="11">
        <v>8.4139999999999996E-3</v>
      </c>
      <c r="AJ32" s="14">
        <f t="shared" si="4"/>
        <v>0.44237285714285618</v>
      </c>
      <c r="AK32" s="14">
        <f t="shared" si="4"/>
        <v>0.26261285714285754</v>
      </c>
      <c r="AL32" s="14">
        <f t="shared" si="4"/>
        <v>0.38840714285714312</v>
      </c>
      <c r="AM32" s="14">
        <f t="shared" si="4"/>
        <v>0.44474428571428504</v>
      </c>
      <c r="AO32" s="14">
        <f t="shared" si="5"/>
        <v>5.5855995981442108</v>
      </c>
      <c r="AP32" s="14">
        <f t="shared" si="5"/>
        <v>4.22817342024595</v>
      </c>
      <c r="AQ32" s="14">
        <f t="shared" si="5"/>
        <v>5.6973765980155102</v>
      </c>
      <c r="AR32" s="14">
        <f t="shared" si="5"/>
        <v>4.1777082048903695</v>
      </c>
      <c r="AT32" s="14">
        <f t="shared" si="6"/>
        <v>2</v>
      </c>
      <c r="AU32" s="14">
        <f t="shared" si="6"/>
        <v>2</v>
      </c>
      <c r="AV32" s="14">
        <f t="shared" si="6"/>
        <v>2</v>
      </c>
      <c r="AW32" s="14">
        <f t="shared" si="6"/>
        <v>2</v>
      </c>
      <c r="AX32" s="4">
        <v>213</v>
      </c>
      <c r="AY32" s="4">
        <v>225</v>
      </c>
    </row>
    <row r="33" spans="1:51" x14ac:dyDescent="0.2">
      <c r="A33" s="4">
        <v>214</v>
      </c>
      <c r="B33" s="4">
        <v>225</v>
      </c>
      <c r="D33" s="3">
        <v>1406.6984</v>
      </c>
      <c r="E33" s="4">
        <v>9</v>
      </c>
      <c r="F33" s="3" t="s">
        <v>156</v>
      </c>
      <c r="G33" s="11">
        <v>0.69808349206349207</v>
      </c>
      <c r="H33" s="11">
        <v>0.70264380952380967</v>
      </c>
      <c r="I33" s="11">
        <v>0.71179412698412692</v>
      </c>
      <c r="J33" s="11">
        <v>0.65972825396825396</v>
      </c>
      <c r="L33" s="11">
        <v>0.66676206349206346</v>
      </c>
      <c r="M33" s="11">
        <v>0.66917380952380956</v>
      </c>
      <c r="N33" s="11">
        <v>0.67170079365079383</v>
      </c>
      <c r="O33" s="11">
        <v>0.65564936507936511</v>
      </c>
      <c r="P33" s="4">
        <v>214</v>
      </c>
      <c r="Q33" s="4">
        <v>225</v>
      </c>
      <c r="R33" s="12">
        <v>3.1321428571428604E-2</v>
      </c>
      <c r="S33" s="12">
        <v>3.3470000000000069E-2</v>
      </c>
      <c r="T33" s="12">
        <v>4.0093333333333231E-2</v>
      </c>
      <c r="U33" s="12">
        <v>4.0788888888889019E-3</v>
      </c>
      <c r="V33" s="13"/>
      <c r="W33" s="12">
        <f t="shared" si="3"/>
        <v>2.7240912698412698E-2</v>
      </c>
      <c r="X33" s="13"/>
      <c r="Y33" s="4">
        <v>214</v>
      </c>
      <c r="Z33" s="4">
        <v>225</v>
      </c>
      <c r="AA33" s="11">
        <v>3.5707936507936504E-3</v>
      </c>
      <c r="AB33" s="11">
        <v>1.760920634920635E-2</v>
      </c>
      <c r="AC33" s="11">
        <v>4.7752380952380954E-3</v>
      </c>
      <c r="AD33" s="11">
        <v>2.7042539682539685E-2</v>
      </c>
      <c r="AE33" s="11">
        <v>1.4503333333333333E-2</v>
      </c>
      <c r="AF33" s="11">
        <v>1.069952380952381E-2</v>
      </c>
      <c r="AG33" s="11">
        <v>9.8758730158730167E-3</v>
      </c>
      <c r="AH33" s="11">
        <v>1.2999047619047618E-2</v>
      </c>
      <c r="AJ33" s="14">
        <f t="shared" si="4"/>
        <v>0.28189285714285744</v>
      </c>
      <c r="AK33" s="14">
        <f t="shared" si="4"/>
        <v>0.30123000000000061</v>
      </c>
      <c r="AL33" s="14">
        <f t="shared" si="4"/>
        <v>0.36083999999999905</v>
      </c>
      <c r="AM33" s="14">
        <f t="shared" si="4"/>
        <v>3.6710000000000118E-2</v>
      </c>
      <c r="AO33" s="14">
        <f t="shared" si="5"/>
        <v>3.6320773235808854</v>
      </c>
      <c r="AP33" s="14">
        <f t="shared" si="5"/>
        <v>2.8134861270376392</v>
      </c>
      <c r="AQ33" s="14">
        <f t="shared" si="5"/>
        <v>6.3304623093909207</v>
      </c>
      <c r="AR33" s="14">
        <f t="shared" si="5"/>
        <v>0.23545889540641554</v>
      </c>
      <c r="AT33" s="14">
        <f t="shared" si="6"/>
        <v>2</v>
      </c>
      <c r="AU33" s="14">
        <f t="shared" si="6"/>
        <v>2</v>
      </c>
      <c r="AV33" s="14">
        <f t="shared" si="6"/>
        <v>2</v>
      </c>
      <c r="AW33" s="14">
        <f t="shared" si="6"/>
        <v>0</v>
      </c>
      <c r="AX33" s="4">
        <v>214</v>
      </c>
      <c r="AY33" s="4">
        <v>225</v>
      </c>
    </row>
    <row r="34" spans="1:51" x14ac:dyDescent="0.2">
      <c r="A34" s="4">
        <v>215</v>
      </c>
      <c r="B34" s="4">
        <v>225</v>
      </c>
      <c r="D34" s="3">
        <v>1243.6351</v>
      </c>
      <c r="E34" s="4">
        <v>8</v>
      </c>
      <c r="F34" s="3" t="s">
        <v>157</v>
      </c>
      <c r="G34" s="11">
        <v>0.68649000000000004</v>
      </c>
      <c r="H34" s="11">
        <v>0.69488714285714293</v>
      </c>
      <c r="I34" s="11">
        <v>0.69773892857142861</v>
      </c>
      <c r="J34" s="11">
        <v>0.69089196428571431</v>
      </c>
      <c r="L34" s="11">
        <v>0.71694696428571436</v>
      </c>
      <c r="M34" s="11">
        <v>0.67437982142857156</v>
      </c>
      <c r="N34" s="11">
        <v>0.68565107142857151</v>
      </c>
      <c r="O34" s="11">
        <v>0.7025125000000001</v>
      </c>
      <c r="P34" s="4">
        <v>215</v>
      </c>
      <c r="Q34" s="4">
        <v>225</v>
      </c>
      <c r="R34" s="12">
        <v>-3.0456964285714351E-2</v>
      </c>
      <c r="S34" s="12">
        <v>2.0507321428571385E-2</v>
      </c>
      <c r="T34" s="12">
        <v>1.2087857142857159E-2</v>
      </c>
      <c r="U34" s="12">
        <v>-1.1620535714285753E-2</v>
      </c>
      <c r="V34" s="13"/>
      <c r="W34" s="12">
        <f t="shared" si="3"/>
        <v>-2.3705803571428901E-3</v>
      </c>
      <c r="X34" s="13"/>
      <c r="Y34" s="4">
        <v>215</v>
      </c>
      <c r="Z34" s="4">
        <v>225</v>
      </c>
      <c r="AA34" s="11">
        <v>1.6918214285714286E-2</v>
      </c>
      <c r="AB34" s="11">
        <v>6.2923214285714284E-3</v>
      </c>
      <c r="AC34" s="11">
        <v>5.8073214285714291E-3</v>
      </c>
      <c r="AD34" s="11">
        <v>1.6514107142857146E-2</v>
      </c>
      <c r="AE34" s="11">
        <v>2.3761964285714286E-2</v>
      </c>
      <c r="AF34" s="11">
        <v>1.2326071428571429E-2</v>
      </c>
      <c r="AG34" s="11">
        <v>8.3082142857142851E-3</v>
      </c>
      <c r="AH34" s="11">
        <v>2.7356250000000002E-2</v>
      </c>
      <c r="AJ34" s="14">
        <f t="shared" si="4"/>
        <v>-0.24365571428571481</v>
      </c>
      <c r="AK34" s="14">
        <f t="shared" si="4"/>
        <v>0.16405857142857108</v>
      </c>
      <c r="AL34" s="14">
        <f t="shared" si="4"/>
        <v>9.6702857142857271E-2</v>
      </c>
      <c r="AM34" s="14">
        <f t="shared" si="4"/>
        <v>-9.2964285714286027E-2</v>
      </c>
      <c r="AO34" s="14">
        <f t="shared" si="5"/>
        <v>-1.8085019168422016</v>
      </c>
      <c r="AP34" s="14">
        <f t="shared" si="5"/>
        <v>2.5665896482375246</v>
      </c>
      <c r="AQ34" s="14">
        <f t="shared" si="5"/>
        <v>2.0654565236224585</v>
      </c>
      <c r="AR34" s="14">
        <f t="shared" si="5"/>
        <v>-0.62987861031020587</v>
      </c>
      <c r="AT34" s="14">
        <f t="shared" si="6"/>
        <v>1</v>
      </c>
      <c r="AU34" s="14">
        <f t="shared" si="6"/>
        <v>1</v>
      </c>
      <c r="AV34" s="14">
        <f t="shared" si="6"/>
        <v>0</v>
      </c>
      <c r="AW34" s="14">
        <f t="shared" si="6"/>
        <v>0</v>
      </c>
      <c r="AX34" s="4">
        <v>215</v>
      </c>
      <c r="AY34" s="4">
        <v>225</v>
      </c>
    </row>
    <row r="35" spans="1:51" x14ac:dyDescent="0.2">
      <c r="A35" s="4">
        <v>226</v>
      </c>
      <c r="B35" s="4">
        <v>235</v>
      </c>
      <c r="D35" s="3">
        <v>1174.5923</v>
      </c>
      <c r="E35" s="4">
        <v>9</v>
      </c>
      <c r="F35" s="3" t="s">
        <v>158</v>
      </c>
      <c r="G35" s="11">
        <v>0.54801349206349215</v>
      </c>
      <c r="H35" s="11">
        <v>0.54468428571428573</v>
      </c>
      <c r="I35" s="11">
        <v>0.56062158730158729</v>
      </c>
      <c r="J35" s="11">
        <v>0.55448206349206353</v>
      </c>
      <c r="L35" s="11">
        <v>0.52937571428571428</v>
      </c>
      <c r="M35" s="11">
        <v>0.54388650793650795</v>
      </c>
      <c r="N35" s="11">
        <v>0.5488090476190477</v>
      </c>
      <c r="O35" s="11">
        <v>0.53173333333333339</v>
      </c>
      <c r="P35" s="4">
        <v>226</v>
      </c>
      <c r="Q35" s="4">
        <v>235</v>
      </c>
      <c r="R35" s="12">
        <v>1.863777777777775E-2</v>
      </c>
      <c r="S35" s="12">
        <v>7.9777777777777388E-4</v>
      </c>
      <c r="T35" s="12">
        <v>1.181253968253965E-2</v>
      </c>
      <c r="U35" s="12">
        <v>2.274873015873018E-2</v>
      </c>
      <c r="V35" s="13"/>
      <c r="W35" s="12">
        <f t="shared" si="3"/>
        <v>1.3499206349206337E-2</v>
      </c>
      <c r="X35" s="13"/>
      <c r="Y35" s="4">
        <v>226</v>
      </c>
      <c r="Z35" s="4">
        <v>235</v>
      </c>
      <c r="AA35" s="11">
        <v>1.6139047619047619E-2</v>
      </c>
      <c r="AB35" s="11">
        <v>6.4168253968253973E-3</v>
      </c>
      <c r="AC35" s="11">
        <v>7.2763492063492074E-3</v>
      </c>
      <c r="AD35" s="11">
        <v>1.2483333333333336E-2</v>
      </c>
      <c r="AE35" s="11">
        <v>1.312904761904762E-2</v>
      </c>
      <c r="AF35" s="11">
        <v>1.12E-2</v>
      </c>
      <c r="AG35" s="11">
        <v>1.5794126984126983E-2</v>
      </c>
      <c r="AH35" s="11">
        <v>7.8526984126984136E-3</v>
      </c>
      <c r="AJ35" s="14">
        <f t="shared" si="4"/>
        <v>0.16773999999999975</v>
      </c>
      <c r="AK35" s="14">
        <f t="shared" si="4"/>
        <v>7.1799999999999651E-3</v>
      </c>
      <c r="AL35" s="14">
        <f t="shared" si="4"/>
        <v>0.10631285714285685</v>
      </c>
      <c r="AM35" s="14">
        <f t="shared" si="4"/>
        <v>0.20473857142857163</v>
      </c>
      <c r="AO35" s="14">
        <f t="shared" si="5"/>
        <v>1.5516389982545467</v>
      </c>
      <c r="AP35" s="14">
        <f t="shared" si="5"/>
        <v>0.10704950629061863</v>
      </c>
      <c r="AQ35" s="14">
        <f t="shared" si="5"/>
        <v>1.176557688743437</v>
      </c>
      <c r="AR35" s="14">
        <f t="shared" si="5"/>
        <v>2.6717121778282507</v>
      </c>
      <c r="AT35" s="14">
        <f t="shared" si="6"/>
        <v>0</v>
      </c>
      <c r="AU35" s="14">
        <f t="shared" si="6"/>
        <v>0</v>
      </c>
      <c r="AV35" s="14">
        <f t="shared" si="6"/>
        <v>0</v>
      </c>
      <c r="AW35" s="14">
        <f t="shared" si="6"/>
        <v>1</v>
      </c>
      <c r="AX35" s="4">
        <v>226</v>
      </c>
      <c r="AY35" s="4">
        <v>235</v>
      </c>
    </row>
    <row r="36" spans="1:51" x14ac:dyDescent="0.2">
      <c r="A36" s="4">
        <v>236</v>
      </c>
      <c r="B36" s="4">
        <v>242</v>
      </c>
      <c r="D36" s="3">
        <v>880.47090000000003</v>
      </c>
      <c r="E36" s="4">
        <v>6</v>
      </c>
      <c r="F36" s="3" t="s">
        <v>159</v>
      </c>
      <c r="G36" s="11">
        <v>9.9609523809523828E-2</v>
      </c>
      <c r="H36" s="11">
        <v>0.10604619047619047</v>
      </c>
      <c r="I36" s="11">
        <v>0.13417380952380953</v>
      </c>
      <c r="J36" s="11">
        <v>0.21404904761904761</v>
      </c>
      <c r="L36" s="11">
        <v>8.9714761904761908E-2</v>
      </c>
      <c r="M36" s="11">
        <v>0.11958976190476191</v>
      </c>
      <c r="N36" s="11">
        <v>0.1286002380952381</v>
      </c>
      <c r="O36" s="11">
        <v>0.19468809523809524</v>
      </c>
      <c r="P36" s="4">
        <v>236</v>
      </c>
      <c r="Q36" s="4">
        <v>242</v>
      </c>
      <c r="R36" s="12">
        <v>9.894761904761901E-3</v>
      </c>
      <c r="S36" s="12">
        <v>-1.354357142857142E-2</v>
      </c>
      <c r="T36" s="12">
        <v>5.5735714285714321E-3</v>
      </c>
      <c r="U36" s="12">
        <v>1.9360952380952368E-2</v>
      </c>
      <c r="V36" s="13"/>
      <c r="W36" s="12">
        <f t="shared" si="3"/>
        <v>5.3214285714285698E-3</v>
      </c>
      <c r="X36" s="13"/>
      <c r="Y36" s="4">
        <v>236</v>
      </c>
      <c r="Z36" s="4">
        <v>242</v>
      </c>
      <c r="AA36" s="11">
        <v>7.8190476190476196E-3</v>
      </c>
      <c r="AB36" s="11">
        <v>9.7169047619047617E-3</v>
      </c>
      <c r="AC36" s="11">
        <v>1.2364523809523811E-2</v>
      </c>
      <c r="AD36" s="11">
        <v>1.0487142857142858E-2</v>
      </c>
      <c r="AE36" s="11">
        <v>3.1550952380952381E-2</v>
      </c>
      <c r="AF36" s="11">
        <v>1.2328333333333334E-2</v>
      </c>
      <c r="AG36" s="11">
        <v>1.5076904761904764E-2</v>
      </c>
      <c r="AH36" s="11">
        <v>1.1942380952380953E-2</v>
      </c>
      <c r="AJ36" s="14">
        <f t="shared" si="4"/>
        <v>5.9368571428571409E-2</v>
      </c>
      <c r="AK36" s="14">
        <f t="shared" si="4"/>
        <v>-8.1261428571428526E-2</v>
      </c>
      <c r="AL36" s="14">
        <f t="shared" si="4"/>
        <v>3.3441428571428594E-2</v>
      </c>
      <c r="AM36" s="14">
        <f t="shared" si="4"/>
        <v>0.11616571428571421</v>
      </c>
      <c r="AO36" s="14">
        <f t="shared" si="5"/>
        <v>0.52724279254204287</v>
      </c>
      <c r="AP36" s="14">
        <f t="shared" si="5"/>
        <v>-1.4944044581201079</v>
      </c>
      <c r="AQ36" s="14">
        <f t="shared" si="5"/>
        <v>0.49509812323877245</v>
      </c>
      <c r="AR36" s="14">
        <f t="shared" si="5"/>
        <v>2.1099401242263971</v>
      </c>
      <c r="AT36" s="14">
        <f t="shared" si="6"/>
        <v>0</v>
      </c>
      <c r="AU36" s="14">
        <f t="shared" si="6"/>
        <v>0</v>
      </c>
      <c r="AV36" s="14">
        <f t="shared" si="6"/>
        <v>0</v>
      </c>
      <c r="AW36" s="14">
        <f t="shared" si="6"/>
        <v>0</v>
      </c>
      <c r="AX36" s="4">
        <v>236</v>
      </c>
      <c r="AY36" s="4">
        <v>242</v>
      </c>
    </row>
    <row r="37" spans="1:51" x14ac:dyDescent="0.2">
      <c r="A37" s="4">
        <v>252</v>
      </c>
      <c r="B37" s="4">
        <v>259</v>
      </c>
      <c r="D37" s="3">
        <v>909.47159999999997</v>
      </c>
      <c r="E37" s="4">
        <v>6</v>
      </c>
      <c r="F37" s="3" t="s">
        <v>160</v>
      </c>
      <c r="G37" s="11">
        <v>4.8995238095238092E-2</v>
      </c>
      <c r="H37" s="11">
        <v>0.10956523809523812</v>
      </c>
      <c r="I37" s="11">
        <v>0.29121214285714286</v>
      </c>
      <c r="J37" s="11">
        <v>0.42566333333333334</v>
      </c>
      <c r="L37" s="11">
        <v>4.7610952380952379E-2</v>
      </c>
      <c r="M37" s="11">
        <v>0.10521428571428573</v>
      </c>
      <c r="N37" s="11">
        <v>0.26404452380952381</v>
      </c>
      <c r="O37" s="11">
        <v>0.39109499999999997</v>
      </c>
      <c r="P37" s="4">
        <v>252</v>
      </c>
      <c r="Q37" s="4">
        <v>259</v>
      </c>
      <c r="R37" s="12">
        <v>1.3842857142857109E-3</v>
      </c>
      <c r="S37" s="12">
        <v>4.3509523809523842E-3</v>
      </c>
      <c r="T37" s="12">
        <v>2.7167619047619045E-2</v>
      </c>
      <c r="U37" s="12">
        <v>3.4568333333333374E-2</v>
      </c>
      <c r="V37" s="13"/>
      <c r="W37" s="12">
        <f t="shared" si="3"/>
        <v>1.6867797619047629E-2</v>
      </c>
      <c r="X37" s="13"/>
      <c r="Y37" s="4">
        <v>252</v>
      </c>
      <c r="Z37" s="4">
        <v>259</v>
      </c>
      <c r="AA37" s="11">
        <v>8.7838095238095253E-3</v>
      </c>
      <c r="AB37" s="11">
        <v>8.1997619047619041E-3</v>
      </c>
      <c r="AC37" s="11">
        <v>6.5592857142857145E-3</v>
      </c>
      <c r="AD37" s="11">
        <v>6.82904761904762E-3</v>
      </c>
      <c r="AE37" s="11">
        <v>1.073452380952381E-2</v>
      </c>
      <c r="AF37" s="11">
        <v>5.3854761904761905E-3</v>
      </c>
      <c r="AG37" s="11">
        <v>6.3E-3</v>
      </c>
      <c r="AH37" s="11">
        <v>6.5314285714285726E-3</v>
      </c>
      <c r="AJ37" s="14">
        <f t="shared" si="4"/>
        <v>8.3057142857142652E-3</v>
      </c>
      <c r="AK37" s="14">
        <f t="shared" si="4"/>
        <v>2.6105714285714305E-2</v>
      </c>
      <c r="AL37" s="14">
        <f t="shared" si="4"/>
        <v>0.16300571428571425</v>
      </c>
      <c r="AM37" s="14">
        <f t="shared" si="4"/>
        <v>0.20741000000000026</v>
      </c>
      <c r="AO37" s="14">
        <f t="shared" si="5"/>
        <v>0.17286234863389083</v>
      </c>
      <c r="AP37" s="14">
        <f t="shared" si="5"/>
        <v>0.76818954718795829</v>
      </c>
      <c r="AQ37" s="14">
        <f t="shared" si="5"/>
        <v>5.1739483977941481</v>
      </c>
      <c r="AR37" s="14">
        <f t="shared" si="5"/>
        <v>6.3361347091769948</v>
      </c>
      <c r="AT37" s="14">
        <f t="shared" si="6"/>
        <v>0</v>
      </c>
      <c r="AU37" s="14">
        <f t="shared" si="6"/>
        <v>0</v>
      </c>
      <c r="AV37" s="14">
        <f t="shared" si="6"/>
        <v>2</v>
      </c>
      <c r="AW37" s="14">
        <f t="shared" si="6"/>
        <v>2</v>
      </c>
      <c r="AX37" s="4">
        <v>252</v>
      </c>
      <c r="AY37" s="4">
        <v>259</v>
      </c>
    </row>
    <row r="38" spans="1:51" x14ac:dyDescent="0.2">
      <c r="A38" s="4">
        <v>252</v>
      </c>
      <c r="B38" s="4">
        <v>260</v>
      </c>
      <c r="D38" s="3">
        <v>1024.4985999999999</v>
      </c>
      <c r="E38" s="4">
        <v>7</v>
      </c>
      <c r="F38" s="3" t="s">
        <v>161</v>
      </c>
      <c r="G38" s="11">
        <v>3.2709591836734699E-2</v>
      </c>
      <c r="H38" s="11">
        <v>8.7102244897959188E-2</v>
      </c>
      <c r="I38" s="11">
        <v>0.21947448979591838</v>
      </c>
      <c r="J38" s="11">
        <v>0.32224367346938776</v>
      </c>
      <c r="L38" s="11">
        <v>3.1957551020408162E-2</v>
      </c>
      <c r="M38" s="11">
        <v>7.8523265306122456E-2</v>
      </c>
      <c r="N38" s="11">
        <v>0.192605306122449</v>
      </c>
      <c r="O38" s="11">
        <v>0.28718734693877557</v>
      </c>
      <c r="P38" s="4">
        <v>252</v>
      </c>
      <c r="Q38" s="4">
        <v>260</v>
      </c>
      <c r="R38" s="12">
        <v>7.5204081632652942E-4</v>
      </c>
      <c r="S38" s="12">
        <v>8.5789795918367329E-3</v>
      </c>
      <c r="T38" s="12">
        <v>2.6869183673469407E-2</v>
      </c>
      <c r="U38" s="12">
        <v>3.5056326530612233E-2</v>
      </c>
      <c r="V38" s="13"/>
      <c r="W38" s="12">
        <f t="shared" si="3"/>
        <v>1.7814132653061227E-2</v>
      </c>
      <c r="X38" s="13"/>
      <c r="Y38" s="4">
        <v>252</v>
      </c>
      <c r="Z38" s="4">
        <v>260</v>
      </c>
      <c r="AA38" s="11">
        <v>7.4363265306122443E-3</v>
      </c>
      <c r="AB38" s="11">
        <v>1.1665306122448982E-2</v>
      </c>
      <c r="AC38" s="11">
        <v>1.2531224489795918E-2</v>
      </c>
      <c r="AD38" s="11">
        <v>1.7105918367346942E-2</v>
      </c>
      <c r="AE38" s="11">
        <v>6.2724489795918364E-3</v>
      </c>
      <c r="AF38" s="11">
        <v>7.0469387755102038E-3</v>
      </c>
      <c r="AG38" s="11">
        <v>6.9214285714285723E-3</v>
      </c>
      <c r="AH38" s="11">
        <v>1.8169795918367346E-2</v>
      </c>
      <c r="AJ38" s="14">
        <f t="shared" si="4"/>
        <v>5.2642857142857057E-3</v>
      </c>
      <c r="AK38" s="14">
        <f t="shared" si="4"/>
        <v>6.005285714285713E-2</v>
      </c>
      <c r="AL38" s="14">
        <f t="shared" si="4"/>
        <v>0.18808428571428584</v>
      </c>
      <c r="AM38" s="14">
        <f t="shared" si="4"/>
        <v>0.24539428571428562</v>
      </c>
      <c r="AO38" s="14">
        <f t="shared" si="5"/>
        <v>0.13389327996865047</v>
      </c>
      <c r="AP38" s="14">
        <f t="shared" si="5"/>
        <v>1.0902975747411416</v>
      </c>
      <c r="AQ38" s="14">
        <f t="shared" si="5"/>
        <v>3.2509037109577146</v>
      </c>
      <c r="AR38" s="14">
        <f t="shared" si="5"/>
        <v>2.4331495074540039</v>
      </c>
      <c r="AT38" s="14">
        <f t="shared" si="6"/>
        <v>0</v>
      </c>
      <c r="AU38" s="14">
        <f t="shared" si="6"/>
        <v>0</v>
      </c>
      <c r="AV38" s="14">
        <f t="shared" si="6"/>
        <v>2</v>
      </c>
      <c r="AW38" s="14">
        <f t="shared" si="6"/>
        <v>1</v>
      </c>
      <c r="AX38" s="4">
        <v>252</v>
      </c>
      <c r="AY38" s="4">
        <v>260</v>
      </c>
    </row>
    <row r="39" spans="1:51" x14ac:dyDescent="0.2">
      <c r="A39" s="4">
        <v>265</v>
      </c>
      <c r="B39" s="4">
        <v>278</v>
      </c>
      <c r="D39" s="3">
        <v>1690.87</v>
      </c>
      <c r="E39" s="4">
        <v>12</v>
      </c>
      <c r="F39" s="3" t="s">
        <v>162</v>
      </c>
      <c r="G39" s="11">
        <v>0.13444166666666668</v>
      </c>
      <c r="H39" s="11">
        <v>0.23476976190476195</v>
      </c>
      <c r="I39" s="11">
        <v>0.25359214285714288</v>
      </c>
      <c r="J39" s="11">
        <v>0.28287273809523811</v>
      </c>
      <c r="L39" s="11">
        <v>0.11678011904761905</v>
      </c>
      <c r="M39" s="11">
        <v>0.21787035714285719</v>
      </c>
      <c r="N39" s="11">
        <v>0.22677321428571431</v>
      </c>
      <c r="O39" s="11">
        <v>0.23742714285714289</v>
      </c>
      <c r="P39" s="4">
        <v>265</v>
      </c>
      <c r="Q39" s="4">
        <v>278</v>
      </c>
      <c r="R39" s="12">
        <v>1.7661547619047629E-2</v>
      </c>
      <c r="S39" s="12">
        <v>1.6899404761904768E-2</v>
      </c>
      <c r="T39" s="12">
        <v>2.6818928571428546E-2</v>
      </c>
      <c r="U39" s="12">
        <v>4.5445595238095236E-2</v>
      </c>
      <c r="V39" s="13"/>
      <c r="W39" s="12">
        <f t="shared" si="3"/>
        <v>2.6706369047619048E-2</v>
      </c>
      <c r="X39" s="13"/>
      <c r="Y39" s="4">
        <v>265</v>
      </c>
      <c r="Z39" s="4">
        <v>278</v>
      </c>
      <c r="AA39" s="11">
        <v>1.1593928571428571E-2</v>
      </c>
      <c r="AB39" s="11">
        <v>1.1756309523809523E-2</v>
      </c>
      <c r="AC39" s="11">
        <v>1.2631190476190476E-2</v>
      </c>
      <c r="AD39" s="11">
        <v>4.5328571428571432E-3</v>
      </c>
      <c r="AE39" s="11">
        <v>2.4294047619047624E-3</v>
      </c>
      <c r="AF39" s="11">
        <v>5.8066666666666674E-3</v>
      </c>
      <c r="AG39" s="11">
        <v>6.9353571428571441E-3</v>
      </c>
      <c r="AH39" s="11">
        <v>1.0189761904761906E-2</v>
      </c>
      <c r="AJ39" s="14">
        <f t="shared" si="4"/>
        <v>0.21193857142857153</v>
      </c>
      <c r="AK39" s="14">
        <f t="shared" si="4"/>
        <v>0.20279285714285722</v>
      </c>
      <c r="AL39" s="14">
        <f t="shared" si="4"/>
        <v>0.32182714285714253</v>
      </c>
      <c r="AM39" s="14">
        <f t="shared" si="4"/>
        <v>0.54534714285714281</v>
      </c>
      <c r="AO39" s="14">
        <f t="shared" si="5"/>
        <v>2.5824252457708767</v>
      </c>
      <c r="AP39" s="14">
        <f t="shared" si="5"/>
        <v>2.2323304744126893</v>
      </c>
      <c r="AQ39" s="14">
        <f t="shared" si="5"/>
        <v>3.2235922852596701</v>
      </c>
      <c r="AR39" s="14">
        <f t="shared" si="5"/>
        <v>7.057982324071606</v>
      </c>
      <c r="AT39" s="14">
        <f t="shared" si="6"/>
        <v>0</v>
      </c>
      <c r="AU39" s="14">
        <f t="shared" si="6"/>
        <v>0</v>
      </c>
      <c r="AV39" s="14">
        <f t="shared" si="6"/>
        <v>2</v>
      </c>
      <c r="AW39" s="14">
        <f t="shared" si="6"/>
        <v>3</v>
      </c>
      <c r="AX39" s="4">
        <v>265</v>
      </c>
      <c r="AY39" s="4">
        <v>278</v>
      </c>
    </row>
    <row r="40" spans="1:51" x14ac:dyDescent="0.2">
      <c r="A40" s="4">
        <v>265</v>
      </c>
      <c r="B40" s="4">
        <v>279</v>
      </c>
      <c r="D40" s="3">
        <v>1804.9129</v>
      </c>
      <c r="E40" s="4">
        <v>13</v>
      </c>
      <c r="F40" s="3" t="s">
        <v>163</v>
      </c>
      <c r="G40" s="11">
        <v>0.14064890109890113</v>
      </c>
      <c r="H40" s="11">
        <v>0.23747824175824178</v>
      </c>
      <c r="I40" s="11">
        <v>0.28906362637362637</v>
      </c>
      <c r="J40" s="11">
        <v>0.31899714285714292</v>
      </c>
      <c r="L40" s="11">
        <v>0.12356087912087911</v>
      </c>
      <c r="M40" s="11">
        <v>0.21142087912087915</v>
      </c>
      <c r="N40" s="11">
        <v>0.26069362637362636</v>
      </c>
      <c r="O40" s="11">
        <v>0.30062912087912091</v>
      </c>
      <c r="P40" s="4">
        <v>265</v>
      </c>
      <c r="Q40" s="4">
        <v>279</v>
      </c>
      <c r="R40" s="12">
        <v>1.7088021978021992E-2</v>
      </c>
      <c r="S40" s="12">
        <v>2.605736263736267E-2</v>
      </c>
      <c r="T40" s="12">
        <v>2.8369999999999979E-2</v>
      </c>
      <c r="U40" s="12">
        <v>1.8368021978022002E-2</v>
      </c>
      <c r="V40" s="13"/>
      <c r="W40" s="12">
        <f t="shared" si="3"/>
        <v>2.2470851648351664E-2</v>
      </c>
      <c r="X40" s="13"/>
      <c r="Y40" s="4">
        <v>265</v>
      </c>
      <c r="Z40" s="4">
        <v>279</v>
      </c>
      <c r="AA40" s="11">
        <v>9.3481318681318693E-3</v>
      </c>
      <c r="AB40" s="11">
        <v>9.7698901098901107E-3</v>
      </c>
      <c r="AC40" s="11">
        <v>1.473912087912088E-2</v>
      </c>
      <c r="AD40" s="11">
        <v>8.9902197802197801E-3</v>
      </c>
      <c r="AE40" s="11">
        <v>8.9215384615384617E-3</v>
      </c>
      <c r="AF40" s="11">
        <v>1.2733076923076925E-2</v>
      </c>
      <c r="AG40" s="11">
        <v>1.2473956043956045E-2</v>
      </c>
      <c r="AH40" s="11">
        <v>2.2543296703296703E-2</v>
      </c>
      <c r="AJ40" s="14">
        <f t="shared" si="4"/>
        <v>0.22214428571428591</v>
      </c>
      <c r="AK40" s="14">
        <f t="shared" si="4"/>
        <v>0.33874571428571471</v>
      </c>
      <c r="AL40" s="14">
        <f t="shared" si="4"/>
        <v>0.36880999999999975</v>
      </c>
      <c r="AM40" s="14">
        <f t="shared" si="4"/>
        <v>0.23878428571428603</v>
      </c>
      <c r="AO40" s="14">
        <f t="shared" si="5"/>
        <v>2.2904369908530322</v>
      </c>
      <c r="AP40" s="14">
        <f t="shared" si="5"/>
        <v>2.8121166277018124</v>
      </c>
      <c r="AQ40" s="14">
        <f t="shared" si="5"/>
        <v>2.5448253220209032</v>
      </c>
      <c r="AR40" s="14">
        <f t="shared" si="5"/>
        <v>1.3108603274200574</v>
      </c>
      <c r="AT40" s="14">
        <f t="shared" si="6"/>
        <v>0</v>
      </c>
      <c r="AU40" s="14">
        <f t="shared" si="6"/>
        <v>2</v>
      </c>
      <c r="AV40" s="14">
        <f t="shared" si="6"/>
        <v>1</v>
      </c>
      <c r="AW40" s="14">
        <f t="shared" si="6"/>
        <v>0</v>
      </c>
      <c r="AX40" s="4">
        <v>265</v>
      </c>
      <c r="AY40" s="4">
        <v>279</v>
      </c>
    </row>
    <row r="41" spans="1:51" x14ac:dyDescent="0.2">
      <c r="A41" s="4">
        <v>279</v>
      </c>
      <c r="B41" s="4">
        <v>285</v>
      </c>
      <c r="D41" s="3">
        <v>842.40030000000002</v>
      </c>
      <c r="E41" s="4">
        <v>6</v>
      </c>
      <c r="F41" s="3" t="s">
        <v>164</v>
      </c>
      <c r="G41" s="11">
        <v>0.21712261904761909</v>
      </c>
      <c r="H41" s="11">
        <v>0.23551666666666668</v>
      </c>
      <c r="I41" s="11">
        <v>0.23336214285714288</v>
      </c>
      <c r="J41" s="11">
        <v>0.24945428571428577</v>
      </c>
      <c r="L41" s="11">
        <v>0.23501238095238097</v>
      </c>
      <c r="M41" s="11">
        <v>0.21824714285714286</v>
      </c>
      <c r="N41" s="11">
        <v>0.21558047619047621</v>
      </c>
      <c r="O41" s="11">
        <v>0.23944166666666669</v>
      </c>
      <c r="P41" s="4">
        <v>279</v>
      </c>
      <c r="Q41" s="4">
        <v>285</v>
      </c>
      <c r="R41" s="12">
        <v>-1.7889761904761908E-2</v>
      </c>
      <c r="S41" s="12">
        <v>1.7269523809523818E-2</v>
      </c>
      <c r="T41" s="12">
        <v>1.7781666666666682E-2</v>
      </c>
      <c r="U41" s="12">
        <v>1.0012619047619076E-2</v>
      </c>
      <c r="V41" s="13"/>
      <c r="W41" s="12">
        <f t="shared" si="3"/>
        <v>6.7935119047619168E-3</v>
      </c>
      <c r="X41" s="13"/>
      <c r="Y41" s="4">
        <v>279</v>
      </c>
      <c r="Z41" s="4">
        <v>285</v>
      </c>
      <c r="AA41" s="11">
        <v>1.5345714285714287E-2</v>
      </c>
      <c r="AB41" s="11">
        <v>2.3754523809523809E-2</v>
      </c>
      <c r="AC41" s="11">
        <v>2.2955476190476193E-2</v>
      </c>
      <c r="AD41" s="11">
        <v>2.9020238095238095E-2</v>
      </c>
      <c r="AE41" s="11">
        <v>2.1615714285714287E-2</v>
      </c>
      <c r="AF41" s="11">
        <v>2.6372857142857146E-2</v>
      </c>
      <c r="AG41" s="11">
        <v>1.8462857142857142E-2</v>
      </c>
      <c r="AH41" s="11">
        <v>2.8046666666666668E-2</v>
      </c>
      <c r="AJ41" s="14">
        <f t="shared" si="4"/>
        <v>-0.10733857142857145</v>
      </c>
      <c r="AK41" s="14">
        <f t="shared" si="4"/>
        <v>0.10361714285714291</v>
      </c>
      <c r="AL41" s="14">
        <f t="shared" si="4"/>
        <v>0.10669000000000009</v>
      </c>
      <c r="AM41" s="14">
        <f t="shared" si="4"/>
        <v>6.0075714285714454E-2</v>
      </c>
      <c r="AO41" s="14">
        <f t="shared" si="5"/>
        <v>-1.168882684170514</v>
      </c>
      <c r="AP41" s="14">
        <f t="shared" si="5"/>
        <v>0.84273169275290505</v>
      </c>
      <c r="AQ41" s="14">
        <f t="shared" si="5"/>
        <v>1.0454794893134594</v>
      </c>
      <c r="AR41" s="14">
        <f t="shared" si="5"/>
        <v>0.42971034478762582</v>
      </c>
      <c r="AT41" s="14">
        <f t="shared" si="6"/>
        <v>0</v>
      </c>
      <c r="AU41" s="14">
        <f t="shared" si="6"/>
        <v>0</v>
      </c>
      <c r="AV41" s="14">
        <f t="shared" si="6"/>
        <v>0</v>
      </c>
      <c r="AW41" s="14">
        <f t="shared" si="6"/>
        <v>0</v>
      </c>
      <c r="AX41" s="4">
        <v>279</v>
      </c>
      <c r="AY41" s="4">
        <v>285</v>
      </c>
    </row>
    <row r="42" spans="1:51" x14ac:dyDescent="0.2">
      <c r="A42" s="4">
        <v>279</v>
      </c>
      <c r="B42" s="4">
        <v>288</v>
      </c>
      <c r="D42" s="3">
        <v>1240.6279999999999</v>
      </c>
      <c r="E42" s="4">
        <v>9</v>
      </c>
      <c r="F42" s="3" t="s">
        <v>125</v>
      </c>
      <c r="G42" s="11">
        <v>0.1289811111111111</v>
      </c>
      <c r="H42" s="11">
        <v>0.14280746031746033</v>
      </c>
      <c r="I42" s="11">
        <v>0.29342968253968255</v>
      </c>
      <c r="J42" s="11">
        <v>0.38516777777777778</v>
      </c>
      <c r="L42" s="11">
        <v>0.1020188888888889</v>
      </c>
      <c r="M42" s="11">
        <v>0.12433904761904764</v>
      </c>
      <c r="N42" s="11">
        <v>0.25101920634920638</v>
      </c>
      <c r="O42" s="11">
        <v>0.35322523809523809</v>
      </c>
      <c r="P42" s="4">
        <v>279</v>
      </c>
      <c r="Q42" s="4">
        <v>288</v>
      </c>
      <c r="R42" s="12">
        <v>2.6962222222222214E-2</v>
      </c>
      <c r="S42" s="12">
        <v>1.8468412698412696E-2</v>
      </c>
      <c r="T42" s="12">
        <v>4.2410476190476186E-2</v>
      </c>
      <c r="U42" s="12">
        <v>3.194253968253969E-2</v>
      </c>
      <c r="V42" s="13"/>
      <c r="W42" s="12">
        <f t="shared" si="3"/>
        <v>2.9945912698412694E-2</v>
      </c>
      <c r="X42" s="13"/>
      <c r="Y42" s="4">
        <v>279</v>
      </c>
      <c r="Z42" s="4">
        <v>288</v>
      </c>
      <c r="AA42" s="11">
        <v>8.7461904761904768E-3</v>
      </c>
      <c r="AB42" s="11">
        <v>1.3260476190476191E-2</v>
      </c>
      <c r="AC42" s="11">
        <v>1.2985555555555559E-2</v>
      </c>
      <c r="AD42" s="11">
        <v>1.0427142857142857E-2</v>
      </c>
      <c r="AE42" s="11">
        <v>2.0278571428571431E-2</v>
      </c>
      <c r="AF42" s="11">
        <v>1.2946825396825398E-2</v>
      </c>
      <c r="AG42" s="11">
        <v>1.5329841269841271E-2</v>
      </c>
      <c r="AH42" s="11">
        <v>2.5792698412698413E-2</v>
      </c>
      <c r="AJ42" s="14">
        <f t="shared" si="4"/>
        <v>0.24265999999999993</v>
      </c>
      <c r="AK42" s="14">
        <f t="shared" si="4"/>
        <v>0.16621571428571427</v>
      </c>
      <c r="AL42" s="14">
        <f t="shared" si="4"/>
        <v>0.38169428571428565</v>
      </c>
      <c r="AM42" s="14">
        <f t="shared" si="4"/>
        <v>0.28748285714285721</v>
      </c>
      <c r="AO42" s="14">
        <f t="shared" si="5"/>
        <v>2.114621642887633</v>
      </c>
      <c r="AP42" s="14">
        <f t="shared" si="5"/>
        <v>1.7260437069040198</v>
      </c>
      <c r="AQ42" s="14">
        <f t="shared" si="5"/>
        <v>3.6563079258048456</v>
      </c>
      <c r="AR42" s="14">
        <f t="shared" si="5"/>
        <v>1.98867030310802</v>
      </c>
      <c r="AT42" s="14">
        <f t="shared" si="6"/>
        <v>1</v>
      </c>
      <c r="AU42" s="14">
        <f t="shared" si="6"/>
        <v>0</v>
      </c>
      <c r="AV42" s="14">
        <f t="shared" si="6"/>
        <v>2</v>
      </c>
      <c r="AW42" s="14">
        <f t="shared" si="6"/>
        <v>1</v>
      </c>
      <c r="AX42" s="4">
        <v>279</v>
      </c>
      <c r="AY42" s="4">
        <v>288</v>
      </c>
    </row>
    <row r="43" spans="1:51" x14ac:dyDescent="0.2">
      <c r="A43" s="4">
        <v>294</v>
      </c>
      <c r="B43" s="4">
        <v>306</v>
      </c>
      <c r="D43" s="3">
        <v>1607.8136</v>
      </c>
      <c r="E43" s="4">
        <v>11</v>
      </c>
      <c r="F43" s="3" t="s">
        <v>165</v>
      </c>
      <c r="G43" s="11">
        <v>8.0159350649350647E-2</v>
      </c>
      <c r="H43" s="11">
        <v>0.11449532467532468</v>
      </c>
      <c r="I43" s="11">
        <v>0.21542974025974027</v>
      </c>
      <c r="J43" s="11">
        <v>0.38848883116883115</v>
      </c>
      <c r="L43" s="11">
        <v>5.9136233766233774E-2</v>
      </c>
      <c r="M43" s="11">
        <v>9.0308961038961036E-2</v>
      </c>
      <c r="N43" s="11">
        <v>0.18963870129870131</v>
      </c>
      <c r="O43" s="11">
        <v>0.35938857142857139</v>
      </c>
      <c r="P43" s="4">
        <v>294</v>
      </c>
      <c r="Q43" s="4">
        <v>306</v>
      </c>
      <c r="R43" s="12">
        <v>2.102311688311688E-2</v>
      </c>
      <c r="S43" s="12">
        <v>2.4186363636363645E-2</v>
      </c>
      <c r="T43" s="12">
        <v>2.5791038961038959E-2</v>
      </c>
      <c r="U43" s="12">
        <v>2.9100259740259749E-2</v>
      </c>
      <c r="V43" s="13"/>
      <c r="W43" s="12">
        <f t="shared" si="3"/>
        <v>2.5025194805194807E-2</v>
      </c>
      <c r="X43" s="13"/>
      <c r="Y43" s="4">
        <v>294</v>
      </c>
      <c r="Z43" s="4">
        <v>306</v>
      </c>
      <c r="AA43" s="11">
        <v>7.2825974025974025E-3</v>
      </c>
      <c r="AB43" s="11">
        <v>1.1429480519480522E-2</v>
      </c>
      <c r="AC43" s="11">
        <v>7.5285714285714296E-3</v>
      </c>
      <c r="AD43" s="11">
        <v>1.4522467532467533E-2</v>
      </c>
      <c r="AE43" s="11">
        <v>6.5702597402597408E-3</v>
      </c>
      <c r="AF43" s="11">
        <v>1.7988051948051947E-2</v>
      </c>
      <c r="AG43" s="11">
        <v>1.0785714285714287E-2</v>
      </c>
      <c r="AH43" s="11">
        <v>1.7126103896103896E-2</v>
      </c>
      <c r="AJ43" s="14">
        <f t="shared" si="4"/>
        <v>0.23125428571428569</v>
      </c>
      <c r="AK43" s="14">
        <f t="shared" si="4"/>
        <v>0.26605000000000012</v>
      </c>
      <c r="AL43" s="14">
        <f t="shared" si="4"/>
        <v>0.28370142857142855</v>
      </c>
      <c r="AM43" s="14">
        <f t="shared" si="4"/>
        <v>0.32010285714285724</v>
      </c>
      <c r="AO43" s="14">
        <f t="shared" si="5"/>
        <v>3.7124443573834283</v>
      </c>
      <c r="AP43" s="14">
        <f t="shared" si="5"/>
        <v>1.9656499885424565</v>
      </c>
      <c r="AQ43" s="14">
        <f t="shared" si="5"/>
        <v>3.3961947093457754</v>
      </c>
      <c r="AR43" s="14">
        <f t="shared" si="5"/>
        <v>2.2446762126745092</v>
      </c>
      <c r="AT43" s="14">
        <f t="shared" si="6"/>
        <v>2</v>
      </c>
      <c r="AU43" s="14">
        <f t="shared" si="6"/>
        <v>1</v>
      </c>
      <c r="AV43" s="14">
        <f t="shared" si="6"/>
        <v>2</v>
      </c>
      <c r="AW43" s="14">
        <f t="shared" si="6"/>
        <v>1</v>
      </c>
      <c r="AX43" s="4">
        <v>294</v>
      </c>
      <c r="AY43" s="4">
        <v>306</v>
      </c>
    </row>
    <row r="44" spans="1:51" x14ac:dyDescent="0.2">
      <c r="A44" s="4">
        <v>307</v>
      </c>
      <c r="B44" s="4">
        <v>316</v>
      </c>
      <c r="D44" s="3">
        <v>1224.6484</v>
      </c>
      <c r="E44" s="4">
        <v>9</v>
      </c>
      <c r="F44" s="3" t="s">
        <v>166</v>
      </c>
      <c r="G44" s="11">
        <v>9.0455396825396828E-2</v>
      </c>
      <c r="H44" s="11">
        <v>0.16349507936507937</v>
      </c>
      <c r="I44" s="11">
        <v>0.2449952380952381</v>
      </c>
      <c r="J44" s="11">
        <v>0.41705507936507946</v>
      </c>
      <c r="L44" s="11">
        <v>7.2950317460317465E-2</v>
      </c>
      <c r="M44" s="11">
        <v>0.14323190476190475</v>
      </c>
      <c r="N44" s="11">
        <v>0.21316746031746034</v>
      </c>
      <c r="O44" s="11">
        <v>0.36936460317460318</v>
      </c>
      <c r="P44" s="4">
        <v>307</v>
      </c>
      <c r="Q44" s="4">
        <v>316</v>
      </c>
      <c r="R44" s="12">
        <v>1.7505079365079355E-2</v>
      </c>
      <c r="S44" s="12">
        <v>2.0263174603174613E-2</v>
      </c>
      <c r="T44" s="12">
        <v>3.1827777777777781E-2</v>
      </c>
      <c r="U44" s="12">
        <v>4.7690476190476214E-2</v>
      </c>
      <c r="V44" s="13"/>
      <c r="W44" s="12">
        <f t="shared" si="3"/>
        <v>2.9321626984126988E-2</v>
      </c>
      <c r="X44" s="13"/>
      <c r="Y44" s="4">
        <v>307</v>
      </c>
      <c r="Z44" s="4">
        <v>316</v>
      </c>
      <c r="AA44" s="11">
        <v>1.0035714285714287E-2</v>
      </c>
      <c r="AB44" s="11">
        <v>1.268746031746032E-2</v>
      </c>
      <c r="AC44" s="11">
        <v>9.3590476190476193E-3</v>
      </c>
      <c r="AD44" s="11">
        <v>1.1070634920634922E-2</v>
      </c>
      <c r="AE44" s="11">
        <v>1.6016825396825397E-2</v>
      </c>
      <c r="AF44" s="11">
        <v>1.0606507936507938E-2</v>
      </c>
      <c r="AG44" s="11">
        <v>1.0078730158730159E-2</v>
      </c>
      <c r="AH44" s="11">
        <v>1.2065396825396826E-2</v>
      </c>
      <c r="AJ44" s="14">
        <f t="shared" si="4"/>
        <v>0.15754571428571421</v>
      </c>
      <c r="AK44" s="14">
        <f t="shared" si="4"/>
        <v>0.18236857142857152</v>
      </c>
      <c r="AL44" s="14">
        <f t="shared" si="4"/>
        <v>0.28645000000000004</v>
      </c>
      <c r="AM44" s="14">
        <f t="shared" si="4"/>
        <v>0.42921428571428594</v>
      </c>
      <c r="AO44" s="14">
        <f t="shared" si="5"/>
        <v>1.6041168664559338</v>
      </c>
      <c r="AP44" s="14">
        <f t="shared" si="5"/>
        <v>2.122333057731439</v>
      </c>
      <c r="AQ44" s="14">
        <f t="shared" si="5"/>
        <v>4.0080936280144339</v>
      </c>
      <c r="AR44" s="14">
        <f t="shared" si="5"/>
        <v>5.0444909647965961</v>
      </c>
      <c r="AT44" s="14">
        <f t="shared" si="6"/>
        <v>0</v>
      </c>
      <c r="AU44" s="14">
        <f t="shared" si="6"/>
        <v>1</v>
      </c>
      <c r="AV44" s="14">
        <f t="shared" si="6"/>
        <v>2</v>
      </c>
      <c r="AW44" s="14">
        <f t="shared" si="6"/>
        <v>2</v>
      </c>
      <c r="AX44" s="4">
        <v>307</v>
      </c>
      <c r="AY44" s="4">
        <v>316</v>
      </c>
    </row>
    <row r="45" spans="1:51" x14ac:dyDescent="0.2">
      <c r="A45" s="4">
        <v>307</v>
      </c>
      <c r="B45" s="4">
        <v>320</v>
      </c>
      <c r="D45" s="3">
        <v>1710.8961999999999</v>
      </c>
      <c r="E45" s="4">
        <v>12</v>
      </c>
      <c r="F45" s="3" t="s">
        <v>167</v>
      </c>
      <c r="G45" s="11">
        <v>0.20813583333333335</v>
      </c>
      <c r="H45" s="11">
        <v>0.24678202380952385</v>
      </c>
      <c r="I45" s="11">
        <v>0.28932416666666666</v>
      </c>
      <c r="J45" s="11">
        <v>0.37575404761904768</v>
      </c>
      <c r="L45" s="11">
        <v>0.18587023809523812</v>
      </c>
      <c r="M45" s="11">
        <v>0.22165464285714287</v>
      </c>
      <c r="N45" s="11">
        <v>0.26396285714285717</v>
      </c>
      <c r="O45" s="11">
        <v>0.32242166666666672</v>
      </c>
      <c r="P45" s="4">
        <v>307</v>
      </c>
      <c r="Q45" s="4">
        <v>320</v>
      </c>
      <c r="R45" s="12">
        <v>2.2265595238095234E-2</v>
      </c>
      <c r="S45" s="12">
        <v>2.5127380952380964E-2</v>
      </c>
      <c r="T45" s="12">
        <v>2.5361309523809536E-2</v>
      </c>
      <c r="U45" s="12">
        <v>5.3332380952380978E-2</v>
      </c>
      <c r="V45" s="13"/>
      <c r="W45" s="12">
        <f t="shared" si="3"/>
        <v>3.1521666666666677E-2</v>
      </c>
      <c r="X45" s="13"/>
      <c r="Y45" s="4">
        <v>307</v>
      </c>
      <c r="Z45" s="4">
        <v>320</v>
      </c>
      <c r="AA45" s="11">
        <v>4.4991666666666669E-3</v>
      </c>
      <c r="AB45" s="11">
        <v>6.5432142857142859E-3</v>
      </c>
      <c r="AC45" s="11">
        <v>4.6515476190476185E-3</v>
      </c>
      <c r="AD45" s="11">
        <v>1.0853928571428573E-2</v>
      </c>
      <c r="AE45" s="11">
        <v>4.6724999999999996E-3</v>
      </c>
      <c r="AF45" s="11">
        <v>4.1611904761904763E-3</v>
      </c>
      <c r="AG45" s="11">
        <v>5.7064285714285715E-3</v>
      </c>
      <c r="AH45" s="11">
        <v>6.7466666666666673E-3</v>
      </c>
      <c r="AJ45" s="14">
        <f t="shared" si="4"/>
        <v>0.26718714285714279</v>
      </c>
      <c r="AK45" s="14">
        <f t="shared" si="4"/>
        <v>0.30152857142857159</v>
      </c>
      <c r="AL45" s="14">
        <f t="shared" si="4"/>
        <v>0.30433571428571443</v>
      </c>
      <c r="AM45" s="14">
        <f t="shared" si="4"/>
        <v>0.6399885714285718</v>
      </c>
      <c r="AO45" s="14">
        <f t="shared" si="5"/>
        <v>5.9454417607616366</v>
      </c>
      <c r="AP45" s="14">
        <f t="shared" si="5"/>
        <v>5.6126154226657006</v>
      </c>
      <c r="AQ45" s="14">
        <f t="shared" si="5"/>
        <v>5.9666665525404907</v>
      </c>
      <c r="AR45" s="14">
        <f t="shared" si="5"/>
        <v>7.2281124244341752</v>
      </c>
      <c r="AT45" s="14">
        <f t="shared" si="6"/>
        <v>2</v>
      </c>
      <c r="AU45" s="14">
        <f t="shared" si="6"/>
        <v>2</v>
      </c>
      <c r="AV45" s="14">
        <f t="shared" si="6"/>
        <v>2</v>
      </c>
      <c r="AW45" s="14">
        <f t="shared" si="6"/>
        <v>3</v>
      </c>
      <c r="AX45" s="4">
        <v>307</v>
      </c>
      <c r="AY45" s="4">
        <v>320</v>
      </c>
    </row>
    <row r="46" spans="1:51" x14ac:dyDescent="0.2">
      <c r="A46" s="4">
        <v>321</v>
      </c>
      <c r="B46" s="4">
        <v>328</v>
      </c>
      <c r="D46" s="3">
        <v>1062.4965</v>
      </c>
      <c r="E46" s="4">
        <v>6</v>
      </c>
      <c r="F46" s="3" t="s">
        <v>168</v>
      </c>
      <c r="G46" s="11">
        <v>7.8278095238095244E-2</v>
      </c>
      <c r="H46" s="11">
        <v>0.13839809523809524</v>
      </c>
      <c r="I46" s="11">
        <v>0.16891452380952382</v>
      </c>
      <c r="J46" s="11">
        <v>0.25912619047619051</v>
      </c>
      <c r="L46" s="11">
        <v>5.1841190476190478E-2</v>
      </c>
      <c r="M46" s="11">
        <v>0.10214880952380952</v>
      </c>
      <c r="N46" s="11">
        <v>0.14196952380952382</v>
      </c>
      <c r="O46" s="11">
        <v>0.21401571428571431</v>
      </c>
      <c r="P46" s="4">
        <v>321</v>
      </c>
      <c r="Q46" s="4">
        <v>328</v>
      </c>
      <c r="R46" s="12">
        <v>2.6436904761904762E-2</v>
      </c>
      <c r="S46" s="12">
        <v>3.624928571428572E-2</v>
      </c>
      <c r="T46" s="12">
        <v>2.694499999999999E-2</v>
      </c>
      <c r="U46" s="12">
        <v>4.511047619047618E-2</v>
      </c>
      <c r="V46" s="13"/>
      <c r="W46" s="12">
        <f t="shared" si="3"/>
        <v>3.3685416666666662E-2</v>
      </c>
      <c r="X46" s="13"/>
      <c r="Y46" s="4">
        <v>321</v>
      </c>
      <c r="Z46" s="4">
        <v>328</v>
      </c>
      <c r="AA46" s="11">
        <v>2.1099047619047621E-2</v>
      </c>
      <c r="AB46" s="11">
        <v>1.9851190476190481E-2</v>
      </c>
      <c r="AC46" s="11">
        <v>2.2608809523809524E-2</v>
      </c>
      <c r="AD46" s="11">
        <v>3.207404761904762E-2</v>
      </c>
      <c r="AE46" s="11">
        <v>2.8598333333333333E-2</v>
      </c>
      <c r="AF46" s="11">
        <v>2.9551904761904765E-2</v>
      </c>
      <c r="AG46" s="11">
        <v>4.437476190476191E-2</v>
      </c>
      <c r="AH46" s="11">
        <v>3.4158809523809529E-2</v>
      </c>
      <c r="AJ46" s="14">
        <f t="shared" si="4"/>
        <v>0.15862142857142858</v>
      </c>
      <c r="AK46" s="14">
        <f t="shared" si="4"/>
        <v>0.21749571428571432</v>
      </c>
      <c r="AL46" s="14">
        <f t="shared" si="4"/>
        <v>0.16166999999999992</v>
      </c>
      <c r="AM46" s="14">
        <f t="shared" si="4"/>
        <v>0.27066285714285709</v>
      </c>
      <c r="AO46" s="14">
        <f t="shared" si="5"/>
        <v>1.2884383130980286</v>
      </c>
      <c r="AP46" s="14">
        <f t="shared" si="5"/>
        <v>1.7636232964000962</v>
      </c>
      <c r="AQ46" s="14">
        <f t="shared" si="5"/>
        <v>0.93710586409683938</v>
      </c>
      <c r="AR46" s="14">
        <f t="shared" si="5"/>
        <v>1.6674948978137965</v>
      </c>
      <c r="AT46" s="14">
        <f t="shared" si="6"/>
        <v>1</v>
      </c>
      <c r="AU46" s="14">
        <f t="shared" si="6"/>
        <v>1</v>
      </c>
      <c r="AV46" s="14">
        <f t="shared" si="6"/>
        <v>1</v>
      </c>
      <c r="AW46" s="14">
        <f t="shared" si="6"/>
        <v>1</v>
      </c>
      <c r="AX46" s="4">
        <v>321</v>
      </c>
      <c r="AY46" s="4">
        <v>328</v>
      </c>
    </row>
    <row r="47" spans="1:51" x14ac:dyDescent="0.2">
      <c r="A47" s="4">
        <v>321</v>
      </c>
      <c r="B47" s="4">
        <v>330</v>
      </c>
      <c r="D47" s="3">
        <v>1261.5922</v>
      </c>
      <c r="E47" s="4">
        <v>8</v>
      </c>
      <c r="F47" s="3" t="s">
        <v>169</v>
      </c>
      <c r="G47" s="11">
        <v>0.12733857142857144</v>
      </c>
      <c r="H47" s="11">
        <v>0.22741482142857145</v>
      </c>
      <c r="I47" s="11">
        <v>0.31983267857142861</v>
      </c>
      <c r="J47" s="11">
        <v>0.41323732142857145</v>
      </c>
      <c r="L47" s="11">
        <v>0.11981428571428572</v>
      </c>
      <c r="M47" s="11">
        <v>0.21018964285714287</v>
      </c>
      <c r="N47" s="11">
        <v>0.30095357142857143</v>
      </c>
      <c r="O47" s="11">
        <v>0.38779107142857144</v>
      </c>
      <c r="P47" s="4">
        <v>321</v>
      </c>
      <c r="Q47" s="4">
        <v>330</v>
      </c>
      <c r="R47" s="12">
        <v>7.5242857142857065E-3</v>
      </c>
      <c r="S47" s="12">
        <v>1.7225178571428554E-2</v>
      </c>
      <c r="T47" s="12">
        <v>1.8879107142857145E-2</v>
      </c>
      <c r="U47" s="12">
        <v>2.544624999999999E-2</v>
      </c>
      <c r="V47" s="13"/>
      <c r="W47" s="12">
        <f t="shared" si="3"/>
        <v>1.7268705357142849E-2</v>
      </c>
      <c r="X47" s="13"/>
      <c r="Y47" s="4">
        <v>321</v>
      </c>
      <c r="Z47" s="4">
        <v>330</v>
      </c>
      <c r="AA47" s="11">
        <v>2.1285000000000002E-2</v>
      </c>
      <c r="AB47" s="11">
        <v>2.2323750000000003E-2</v>
      </c>
      <c r="AC47" s="11">
        <v>1.9453749999999999E-2</v>
      </c>
      <c r="AD47" s="11">
        <v>2.7804821428571432E-2</v>
      </c>
      <c r="AE47" s="11">
        <v>1.8239464285714286E-2</v>
      </c>
      <c r="AF47" s="11">
        <v>1.7234107142857145E-2</v>
      </c>
      <c r="AG47" s="11">
        <v>1.8181071428571428E-2</v>
      </c>
      <c r="AH47" s="11">
        <v>2.1016785714285714E-2</v>
      </c>
      <c r="AJ47" s="14">
        <f t="shared" si="4"/>
        <v>6.0194285714285652E-2</v>
      </c>
      <c r="AK47" s="14">
        <f t="shared" si="4"/>
        <v>0.13780142857142844</v>
      </c>
      <c r="AL47" s="14">
        <f t="shared" si="4"/>
        <v>0.15103285714285716</v>
      </c>
      <c r="AM47" s="14">
        <f t="shared" si="4"/>
        <v>0.20356999999999992</v>
      </c>
      <c r="AO47" s="14">
        <f t="shared" si="5"/>
        <v>0.46493199770582605</v>
      </c>
      <c r="AP47" s="14">
        <f t="shared" si="5"/>
        <v>1.0578919769484696</v>
      </c>
      <c r="AQ47" s="14">
        <f t="shared" si="5"/>
        <v>1.2280584516750097</v>
      </c>
      <c r="AR47" s="14">
        <f t="shared" si="5"/>
        <v>1.2645314477951308</v>
      </c>
      <c r="AT47" s="14">
        <f t="shared" si="6"/>
        <v>0</v>
      </c>
      <c r="AU47" s="14">
        <f t="shared" si="6"/>
        <v>0</v>
      </c>
      <c r="AV47" s="14">
        <f t="shared" si="6"/>
        <v>0</v>
      </c>
      <c r="AW47" s="14">
        <f t="shared" si="6"/>
        <v>1</v>
      </c>
      <c r="AX47" s="4">
        <v>321</v>
      </c>
      <c r="AY47" s="4">
        <v>330</v>
      </c>
    </row>
    <row r="48" spans="1:51" x14ac:dyDescent="0.2">
      <c r="A48" s="4">
        <v>322</v>
      </c>
      <c r="B48" s="4">
        <v>330</v>
      </c>
      <c r="D48" s="3">
        <v>1098.5288</v>
      </c>
      <c r="E48" s="4">
        <v>7</v>
      </c>
      <c r="F48" s="3" t="s">
        <v>170</v>
      </c>
      <c r="G48" s="11">
        <v>0.1188865306122449</v>
      </c>
      <c r="H48" s="11">
        <v>0.16750000000000001</v>
      </c>
      <c r="I48" s="11">
        <v>0.2869597959183674</v>
      </c>
      <c r="J48" s="11">
        <v>0.39716530612244905</v>
      </c>
      <c r="L48" s="11">
        <v>0.11463367346938776</v>
      </c>
      <c r="M48" s="11">
        <v>0.17226959183673471</v>
      </c>
      <c r="N48" s="11">
        <v>0.28230653061224492</v>
      </c>
      <c r="O48" s="11">
        <v>0.39442571428571432</v>
      </c>
      <c r="P48" s="4">
        <v>322</v>
      </c>
      <c r="Q48" s="4">
        <v>330</v>
      </c>
      <c r="R48" s="12">
        <v>4.2528571428571312E-3</v>
      </c>
      <c r="S48" s="12">
        <v>-4.7695918367346999E-3</v>
      </c>
      <c r="T48" s="12">
        <v>4.6532653061224635E-3</v>
      </c>
      <c r="U48" s="12">
        <v>2.7395918367347149E-3</v>
      </c>
      <c r="V48" s="13"/>
      <c r="W48" s="12">
        <f t="shared" si="3"/>
        <v>1.7190306122449024E-3</v>
      </c>
      <c r="X48" s="13"/>
      <c r="Y48" s="4">
        <v>322</v>
      </c>
      <c r="Z48" s="4">
        <v>330</v>
      </c>
      <c r="AA48" s="11">
        <v>4.2979591836734693E-3</v>
      </c>
      <c r="AB48" s="11">
        <v>3.9385714285714284E-3</v>
      </c>
      <c r="AC48" s="11">
        <v>1.1831836734693879E-2</v>
      </c>
      <c r="AD48" s="11">
        <v>6.6446938775510198E-3</v>
      </c>
      <c r="AE48" s="11">
        <v>4.1873469387755111E-3</v>
      </c>
      <c r="AF48" s="11">
        <v>2.6985714285714286E-3</v>
      </c>
      <c r="AG48" s="11">
        <v>6.4965306122448984E-3</v>
      </c>
      <c r="AH48" s="11">
        <v>1.063469387755102E-2</v>
      </c>
      <c r="AJ48" s="14">
        <f t="shared" si="4"/>
        <v>2.9769999999999918E-2</v>
      </c>
      <c r="AK48" s="14">
        <f t="shared" si="4"/>
        <v>-3.33871428571429E-2</v>
      </c>
      <c r="AL48" s="14">
        <f t="shared" si="4"/>
        <v>3.2572857142857244E-2</v>
      </c>
      <c r="AM48" s="14">
        <f t="shared" si="4"/>
        <v>1.9177142857143004E-2</v>
      </c>
      <c r="AO48" s="14">
        <f t="shared" si="5"/>
        <v>1.2275862296872246</v>
      </c>
      <c r="AP48" s="14">
        <f t="shared" si="5"/>
        <v>-1.7303164789834089</v>
      </c>
      <c r="AQ48" s="14">
        <f t="shared" si="5"/>
        <v>0.59710060145854305</v>
      </c>
      <c r="AR48" s="14">
        <f t="shared" si="5"/>
        <v>0.37840163091334433</v>
      </c>
      <c r="AT48" s="14">
        <f t="shared" si="6"/>
        <v>0</v>
      </c>
      <c r="AU48" s="14">
        <f t="shared" si="6"/>
        <v>0</v>
      </c>
      <c r="AV48" s="14">
        <f t="shared" si="6"/>
        <v>0</v>
      </c>
      <c r="AW48" s="14">
        <f t="shared" si="6"/>
        <v>0</v>
      </c>
      <c r="AX48" s="4">
        <v>322</v>
      </c>
      <c r="AY48" s="4">
        <v>330</v>
      </c>
    </row>
    <row r="49" spans="1:51" x14ac:dyDescent="0.2">
      <c r="A49" s="4">
        <v>331</v>
      </c>
      <c r="B49" s="4">
        <v>339</v>
      </c>
      <c r="D49" s="3">
        <v>1013.5302</v>
      </c>
      <c r="E49" s="4">
        <v>8</v>
      </c>
      <c r="F49" s="3" t="s">
        <v>171</v>
      </c>
      <c r="G49" s="11">
        <v>0.49947750000000002</v>
      </c>
      <c r="H49" s="11">
        <v>0.58458160714285723</v>
      </c>
      <c r="I49" s="11">
        <v>0.67174339285714291</v>
      </c>
      <c r="J49" s="11">
        <v>0.61104214285714287</v>
      </c>
      <c r="L49" s="11">
        <v>0.4533617857142857</v>
      </c>
      <c r="M49" s="11">
        <v>0.5851244642857143</v>
      </c>
      <c r="N49" s="11">
        <v>0.63500196428571432</v>
      </c>
      <c r="O49" s="11">
        <v>0.59542089285714284</v>
      </c>
      <c r="P49" s="4">
        <v>331</v>
      </c>
      <c r="Q49" s="4">
        <v>339</v>
      </c>
      <c r="R49" s="12">
        <v>4.6115714285714295E-2</v>
      </c>
      <c r="S49" s="12">
        <v>-5.4285714285713064E-4</v>
      </c>
      <c r="T49" s="12">
        <v>3.674142857142864E-2</v>
      </c>
      <c r="U49" s="12">
        <v>1.5621250000000015E-2</v>
      </c>
      <c r="V49" s="13"/>
      <c r="W49" s="12">
        <f t="shared" si="3"/>
        <v>2.4483883928571457E-2</v>
      </c>
      <c r="X49" s="13"/>
      <c r="Y49" s="4">
        <v>331</v>
      </c>
      <c r="Z49" s="4">
        <v>339</v>
      </c>
      <c r="AA49" s="11">
        <v>2.5209464285714286E-2</v>
      </c>
      <c r="AB49" s="11">
        <v>1.9697321428571429E-2</v>
      </c>
      <c r="AC49" s="11">
        <v>1.3780357142857145E-2</v>
      </c>
      <c r="AD49" s="11">
        <v>3.1383750000000002E-2</v>
      </c>
      <c r="AE49" s="11">
        <v>1.8676428571428573E-2</v>
      </c>
      <c r="AF49" s="11">
        <v>2.0382500000000001E-2</v>
      </c>
      <c r="AG49" s="11">
        <v>3.5540535714285719E-2</v>
      </c>
      <c r="AH49" s="11">
        <v>4.7123214285714289E-2</v>
      </c>
      <c r="AJ49" s="14">
        <f t="shared" si="4"/>
        <v>0.36892571428571436</v>
      </c>
      <c r="AK49" s="14">
        <f t="shared" si="4"/>
        <v>-4.3428571428570451E-3</v>
      </c>
      <c r="AL49" s="14">
        <f t="shared" si="4"/>
        <v>0.29393142857142912</v>
      </c>
      <c r="AM49" s="14">
        <f t="shared" si="4"/>
        <v>0.12497000000000012</v>
      </c>
      <c r="AO49" s="14">
        <f t="shared" si="5"/>
        <v>2.545892563688624</v>
      </c>
      <c r="AP49" s="14">
        <f t="shared" si="5"/>
        <v>-3.3172022528661915E-2</v>
      </c>
      <c r="AQ49" s="14">
        <f t="shared" si="5"/>
        <v>1.6694740999129534</v>
      </c>
      <c r="AR49" s="14">
        <f t="shared" si="5"/>
        <v>0.47788786995601124</v>
      </c>
      <c r="AT49" s="14">
        <f t="shared" si="6"/>
        <v>1</v>
      </c>
      <c r="AU49" s="14">
        <f t="shared" si="6"/>
        <v>0</v>
      </c>
      <c r="AV49" s="14">
        <f t="shared" si="6"/>
        <v>1</v>
      </c>
      <c r="AW49" s="14">
        <f t="shared" si="6"/>
        <v>0</v>
      </c>
      <c r="AX49" s="4">
        <v>331</v>
      </c>
      <c r="AY49" s="4">
        <v>339</v>
      </c>
    </row>
    <row r="50" spans="1:51" x14ac:dyDescent="0.2">
      <c r="A50" s="4">
        <v>379</v>
      </c>
      <c r="B50" s="4">
        <v>386</v>
      </c>
      <c r="D50" s="3">
        <v>821.44370000000004</v>
      </c>
      <c r="E50" s="4">
        <v>7</v>
      </c>
      <c r="F50" s="3" t="s">
        <v>172</v>
      </c>
      <c r="G50" s="11">
        <v>9.1712244897959195E-3</v>
      </c>
      <c r="H50" s="11">
        <v>4.0732653061224491E-2</v>
      </c>
      <c r="I50" s="11">
        <v>8.1311428571428576E-2</v>
      </c>
      <c r="J50" s="11">
        <v>0.2195632653061225</v>
      </c>
      <c r="L50" s="11">
        <v>1.9829183673469388E-2</v>
      </c>
      <c r="M50" s="11">
        <v>2.0817755102040817E-2</v>
      </c>
      <c r="N50" s="11">
        <v>7.5058979591836744E-2</v>
      </c>
      <c r="O50" s="11">
        <v>0.18967959183673469</v>
      </c>
      <c r="P50" s="4">
        <v>379</v>
      </c>
      <c r="Q50" s="4">
        <v>386</v>
      </c>
      <c r="R50" s="12">
        <v>-1.065795918367347E-2</v>
      </c>
      <c r="S50" s="12">
        <v>1.9914897959183674E-2</v>
      </c>
      <c r="T50" s="12">
        <v>6.2524489795918424E-3</v>
      </c>
      <c r="U50" s="12">
        <v>2.9883673469387768E-2</v>
      </c>
      <c r="V50" s="13"/>
      <c r="W50" s="12">
        <f t="shared" si="3"/>
        <v>1.1348265306122454E-2</v>
      </c>
      <c r="X50" s="13"/>
      <c r="Y50" s="4">
        <v>379</v>
      </c>
      <c r="Z50" s="4">
        <v>386</v>
      </c>
      <c r="AA50" s="11">
        <v>5.2265306122448981E-3</v>
      </c>
      <c r="AB50" s="11">
        <v>7.4814285714285712E-3</v>
      </c>
      <c r="AC50" s="11">
        <v>6.6622448979591839E-3</v>
      </c>
      <c r="AD50" s="11">
        <v>1.4784897959183673E-2</v>
      </c>
      <c r="AE50" s="11">
        <v>6.3591836734693879E-3</v>
      </c>
      <c r="AF50" s="11">
        <v>1.3831836734693879E-2</v>
      </c>
      <c r="AG50" s="11">
        <v>1.007326530612245E-2</v>
      </c>
      <c r="AH50" s="11">
        <v>6.1871428571428572E-3</v>
      </c>
      <c r="AJ50" s="14">
        <f t="shared" si="4"/>
        <v>-7.4605714285714289E-2</v>
      </c>
      <c r="AK50" s="14">
        <f t="shared" si="4"/>
        <v>0.13940428571428573</v>
      </c>
      <c r="AL50" s="14">
        <f t="shared" si="4"/>
        <v>4.3767142857142893E-2</v>
      </c>
      <c r="AM50" s="14">
        <f t="shared" si="4"/>
        <v>0.20918571428571436</v>
      </c>
      <c r="AO50" s="14">
        <f t="shared" si="5"/>
        <v>-2.2426490451134478</v>
      </c>
      <c r="AP50" s="14">
        <f t="shared" si="5"/>
        <v>2.1934823044887164</v>
      </c>
      <c r="AQ50" s="14">
        <f t="shared" si="5"/>
        <v>0.89670246752441951</v>
      </c>
      <c r="AR50" s="14">
        <f t="shared" si="5"/>
        <v>3.2294947468112589</v>
      </c>
      <c r="AT50" s="14">
        <f t="shared" si="6"/>
        <v>0</v>
      </c>
      <c r="AU50" s="14">
        <f t="shared" si="6"/>
        <v>0</v>
      </c>
      <c r="AV50" s="14">
        <f t="shared" si="6"/>
        <v>0</v>
      </c>
      <c r="AW50" s="14">
        <f t="shared" si="6"/>
        <v>2</v>
      </c>
      <c r="AX50" s="4">
        <v>379</v>
      </c>
      <c r="AY50" s="4">
        <v>386</v>
      </c>
    </row>
    <row r="51" spans="1:51" x14ac:dyDescent="0.2">
      <c r="A51" s="4">
        <v>386</v>
      </c>
      <c r="B51" s="4">
        <v>396</v>
      </c>
      <c r="D51" s="3">
        <v>1311.6976999999999</v>
      </c>
      <c r="E51" s="4">
        <v>10</v>
      </c>
      <c r="F51" s="3" t="s">
        <v>173</v>
      </c>
      <c r="G51" s="11">
        <v>0.13712642857142859</v>
      </c>
      <c r="H51" s="11">
        <v>0.25063928571428573</v>
      </c>
      <c r="I51" s="11">
        <v>0.39084828571428576</v>
      </c>
      <c r="J51" s="11">
        <v>0.41825257142857147</v>
      </c>
      <c r="L51" s="11">
        <v>0.10362571428571429</v>
      </c>
      <c r="M51" s="11">
        <v>0.22999985714285717</v>
      </c>
      <c r="N51" s="11">
        <v>0.34464842857142863</v>
      </c>
      <c r="O51" s="11">
        <v>0.39172857142857148</v>
      </c>
      <c r="P51" s="4">
        <v>386</v>
      </c>
      <c r="Q51" s="4">
        <v>396</v>
      </c>
      <c r="R51" s="12">
        <v>3.350071428571428E-2</v>
      </c>
      <c r="S51" s="12">
        <v>2.0639428571428579E-2</v>
      </c>
      <c r="T51" s="12">
        <v>4.6199857142857112E-2</v>
      </c>
      <c r="U51" s="12">
        <v>2.6523999999999964E-2</v>
      </c>
      <c r="V51" s="13"/>
      <c r="W51" s="12">
        <f t="shared" si="3"/>
        <v>3.171599999999998E-2</v>
      </c>
      <c r="X51" s="13"/>
      <c r="Y51" s="4">
        <v>386</v>
      </c>
      <c r="Z51" s="4">
        <v>396</v>
      </c>
      <c r="AA51" s="11">
        <v>1.9024857142857142E-2</v>
      </c>
      <c r="AB51" s="11">
        <v>1.6291285714285716E-2</v>
      </c>
      <c r="AC51" s="11">
        <v>1.5417285714285717E-2</v>
      </c>
      <c r="AD51" s="11">
        <v>1.3892714285714286E-2</v>
      </c>
      <c r="AE51" s="11">
        <v>1.5127142857142858E-2</v>
      </c>
      <c r="AF51" s="11">
        <v>1.7736000000000002E-2</v>
      </c>
      <c r="AG51" s="11">
        <v>1.5325857142857145E-2</v>
      </c>
      <c r="AH51" s="11">
        <v>2.0692714285714287E-2</v>
      </c>
      <c r="AJ51" s="14">
        <f t="shared" si="4"/>
        <v>0.33500714285714278</v>
      </c>
      <c r="AK51" s="14">
        <f t="shared" si="4"/>
        <v>0.20639428571428581</v>
      </c>
      <c r="AL51" s="14">
        <f t="shared" si="4"/>
        <v>0.46199857142857115</v>
      </c>
      <c r="AM51" s="14">
        <f t="shared" si="4"/>
        <v>0.26523999999999964</v>
      </c>
      <c r="AO51" s="14">
        <f t="shared" si="5"/>
        <v>2.3872802466133551</v>
      </c>
      <c r="AP51" s="14">
        <f t="shared" si="5"/>
        <v>1.4844135171857469</v>
      </c>
      <c r="AQ51" s="14">
        <f t="shared" si="5"/>
        <v>3.6810021758940961</v>
      </c>
      <c r="AR51" s="14">
        <f t="shared" si="5"/>
        <v>1.8432546752863272</v>
      </c>
      <c r="AT51" s="14">
        <f t="shared" si="6"/>
        <v>1</v>
      </c>
      <c r="AU51" s="14">
        <f t="shared" si="6"/>
        <v>1</v>
      </c>
      <c r="AV51" s="14">
        <f t="shared" si="6"/>
        <v>2</v>
      </c>
      <c r="AW51" s="14">
        <f t="shared" si="6"/>
        <v>1</v>
      </c>
      <c r="AX51" s="4">
        <v>386</v>
      </c>
      <c r="AY51" s="4">
        <v>396</v>
      </c>
    </row>
    <row r="52" spans="1:51" x14ac:dyDescent="0.2">
      <c r="A52" s="4">
        <v>387</v>
      </c>
      <c r="B52" s="4">
        <v>396</v>
      </c>
      <c r="D52" s="3">
        <v>1198.6135999999999</v>
      </c>
      <c r="E52" s="4">
        <v>9</v>
      </c>
      <c r="F52" s="3" t="s">
        <v>174</v>
      </c>
      <c r="G52" s="11">
        <v>9.8876190476190479E-2</v>
      </c>
      <c r="H52" s="11">
        <v>0.21116888888888893</v>
      </c>
      <c r="I52" s="11">
        <v>0.33858158730158733</v>
      </c>
      <c r="J52" s="11">
        <v>0.37056904761904763</v>
      </c>
      <c r="L52" s="11">
        <v>0.12257682539682539</v>
      </c>
      <c r="M52" s="11">
        <v>0.20767063492063492</v>
      </c>
      <c r="N52" s="11">
        <v>0.32082396825396825</v>
      </c>
      <c r="O52" s="11">
        <v>0.32797984126984125</v>
      </c>
      <c r="P52" s="4">
        <v>387</v>
      </c>
      <c r="Q52" s="4">
        <v>396</v>
      </c>
      <c r="R52" s="12">
        <v>-2.3700634920634914E-2</v>
      </c>
      <c r="S52" s="12">
        <v>3.4982539682539911E-3</v>
      </c>
      <c r="T52" s="12">
        <v>1.7757619047619067E-2</v>
      </c>
      <c r="U52" s="12">
        <v>4.2589206349206404E-2</v>
      </c>
      <c r="V52" s="13"/>
      <c r="W52" s="12">
        <f t="shared" si="3"/>
        <v>1.0036111111111138E-2</v>
      </c>
      <c r="X52" s="13"/>
      <c r="Y52" s="4">
        <v>387</v>
      </c>
      <c r="Z52" s="4">
        <v>396</v>
      </c>
      <c r="AA52" s="11">
        <v>1.3748888888888889E-2</v>
      </c>
      <c r="AB52" s="11">
        <v>1.9785714285714285E-2</v>
      </c>
      <c r="AC52" s="11">
        <v>2.469047619047619E-2</v>
      </c>
      <c r="AD52" s="11">
        <v>1.2388888888888889E-2</v>
      </c>
      <c r="AE52" s="11">
        <v>9.6042857142857145E-3</v>
      </c>
      <c r="AF52" s="11">
        <v>7.3173015873015876E-3</v>
      </c>
      <c r="AG52" s="11">
        <v>1.1176984126984127E-2</v>
      </c>
      <c r="AH52" s="11">
        <v>1.2500634920634921E-2</v>
      </c>
      <c r="AJ52" s="14">
        <f t="shared" si="4"/>
        <v>-0.21330571428571421</v>
      </c>
      <c r="AK52" s="14">
        <f t="shared" si="4"/>
        <v>3.1484285714285923E-2</v>
      </c>
      <c r="AL52" s="14">
        <f t="shared" si="4"/>
        <v>0.15981857142857162</v>
      </c>
      <c r="AM52" s="14">
        <f t="shared" si="4"/>
        <v>0.38330285714285761</v>
      </c>
      <c r="AO52" s="14">
        <f t="shared" si="5"/>
        <v>-2.4476855299974347</v>
      </c>
      <c r="AP52" s="14">
        <f t="shared" si="5"/>
        <v>0.28722581507537487</v>
      </c>
      <c r="AQ52" s="14">
        <f t="shared" si="5"/>
        <v>1.134844299314445</v>
      </c>
      <c r="AR52" s="14">
        <f t="shared" si="5"/>
        <v>4.1913526952117408</v>
      </c>
      <c r="AT52" s="14">
        <f t="shared" si="6"/>
        <v>1</v>
      </c>
      <c r="AU52" s="14">
        <f t="shared" si="6"/>
        <v>0</v>
      </c>
      <c r="AV52" s="14">
        <f t="shared" si="6"/>
        <v>0</v>
      </c>
      <c r="AW52" s="14">
        <f t="shared" si="6"/>
        <v>2</v>
      </c>
      <c r="AX52" s="4">
        <v>387</v>
      </c>
      <c r="AY52" s="4">
        <v>396</v>
      </c>
    </row>
    <row r="53" spans="1:51" x14ac:dyDescent="0.2">
      <c r="A53" s="4">
        <v>400</v>
      </c>
      <c r="B53" s="4">
        <v>411</v>
      </c>
      <c r="D53" s="3">
        <v>1360.8311000000001</v>
      </c>
      <c r="E53" s="4">
        <v>10</v>
      </c>
      <c r="F53" s="3" t="s">
        <v>175</v>
      </c>
      <c r="G53" s="11">
        <v>0.21666428571428573</v>
      </c>
      <c r="H53" s="11">
        <v>0.21831157142857147</v>
      </c>
      <c r="I53" s="11">
        <v>0.239068</v>
      </c>
      <c r="J53" s="11">
        <v>0.31224471428571426</v>
      </c>
      <c r="L53" s="11">
        <v>0.15832614285714286</v>
      </c>
      <c r="M53" s="11">
        <v>0.20788085714285715</v>
      </c>
      <c r="N53" s="11">
        <v>0.21573785714285715</v>
      </c>
      <c r="O53" s="11">
        <v>0.28664957142857145</v>
      </c>
      <c r="P53" s="4">
        <v>400</v>
      </c>
      <c r="Q53" s="4">
        <v>411</v>
      </c>
      <c r="R53" s="12">
        <v>5.8338142857142887E-2</v>
      </c>
      <c r="S53" s="12">
        <v>1.0430714285714293E-2</v>
      </c>
      <c r="T53" s="12">
        <v>2.3330142857142855E-2</v>
      </c>
      <c r="U53" s="12">
        <v>2.5595142857142851E-2</v>
      </c>
      <c r="V53" s="13"/>
      <c r="W53" s="12">
        <f t="shared" si="3"/>
        <v>2.9423535714285722E-2</v>
      </c>
      <c r="X53" s="13"/>
      <c r="Y53" s="4">
        <v>400</v>
      </c>
      <c r="Z53" s="4">
        <v>411</v>
      </c>
      <c r="AA53" s="11">
        <v>1.2929285714285714E-2</v>
      </c>
      <c r="AB53" s="11">
        <v>1.8036428571428575E-2</v>
      </c>
      <c r="AC53" s="11">
        <v>1.6990285714285715E-2</v>
      </c>
      <c r="AD53" s="11">
        <v>2.0742E-2</v>
      </c>
      <c r="AE53" s="11">
        <v>3.093314285714286E-2</v>
      </c>
      <c r="AF53" s="11">
        <v>1.7025428571428573E-2</v>
      </c>
      <c r="AG53" s="11">
        <v>3.2145428571428575E-2</v>
      </c>
      <c r="AH53" s="11">
        <v>1.8609571428571427E-2</v>
      </c>
      <c r="AJ53" s="14">
        <f t="shared" si="4"/>
        <v>0.58338142857142883</v>
      </c>
      <c r="AK53" s="14">
        <f t="shared" si="4"/>
        <v>0.10430714285714293</v>
      </c>
      <c r="AL53" s="14">
        <f t="shared" si="4"/>
        <v>0.23330142857142855</v>
      </c>
      <c r="AM53" s="14">
        <f t="shared" si="4"/>
        <v>0.2559514285714285</v>
      </c>
      <c r="AO53" s="14">
        <f t="shared" si="5"/>
        <v>3.0138740250572571</v>
      </c>
      <c r="AP53" s="14">
        <f t="shared" si="5"/>
        <v>0.72840729780481039</v>
      </c>
      <c r="AQ53" s="14">
        <f t="shared" si="5"/>
        <v>1.1113799636164059</v>
      </c>
      <c r="AR53" s="14">
        <f t="shared" si="5"/>
        <v>1.5908689020473514</v>
      </c>
      <c r="AT53" s="14">
        <f t="shared" si="6"/>
        <v>3</v>
      </c>
      <c r="AU53" s="14">
        <f t="shared" si="6"/>
        <v>0</v>
      </c>
      <c r="AV53" s="14">
        <f t="shared" si="6"/>
        <v>1</v>
      </c>
      <c r="AW53" s="14">
        <f t="shared" si="6"/>
        <v>1</v>
      </c>
      <c r="AX53" s="4">
        <v>400</v>
      </c>
      <c r="AY53" s="4">
        <v>411</v>
      </c>
    </row>
    <row r="54" spans="1:51" x14ac:dyDescent="0.2">
      <c r="A54" s="4">
        <v>401</v>
      </c>
      <c r="B54" s="4">
        <v>409</v>
      </c>
      <c r="D54" s="3">
        <v>1045.6881000000001</v>
      </c>
      <c r="E54" s="4">
        <v>7</v>
      </c>
      <c r="F54" s="3" t="s">
        <v>176</v>
      </c>
      <c r="G54" s="11">
        <v>1.2565510204081634E-2</v>
      </c>
      <c r="H54" s="11">
        <v>-2.7034693877551023E-3</v>
      </c>
      <c r="I54" s="11">
        <v>3.8360612244897965E-2</v>
      </c>
      <c r="J54" s="11">
        <v>0.17074163265306122</v>
      </c>
      <c r="L54" s="11">
        <v>5.2989795918367347E-3</v>
      </c>
      <c r="M54" s="11">
        <v>9.6351020408163256E-3</v>
      </c>
      <c r="N54" s="11">
        <v>3.6715102040816329E-2</v>
      </c>
      <c r="O54" s="11">
        <v>0.14302367346938777</v>
      </c>
      <c r="P54" s="4">
        <v>401</v>
      </c>
      <c r="Q54" s="4">
        <v>409</v>
      </c>
      <c r="R54" s="12">
        <v>7.2665306122448982E-3</v>
      </c>
      <c r="S54" s="12">
        <v>-1.233857142857143E-2</v>
      </c>
      <c r="T54" s="12">
        <v>1.6455102040816298E-3</v>
      </c>
      <c r="U54" s="12">
        <v>2.7717959183673473E-2</v>
      </c>
      <c r="V54" s="13"/>
      <c r="W54" s="12">
        <f t="shared" si="3"/>
        <v>6.0728571428571429E-3</v>
      </c>
      <c r="X54" s="13"/>
      <c r="Y54" s="4">
        <v>401</v>
      </c>
      <c r="Z54" s="4">
        <v>409</v>
      </c>
      <c r="AA54" s="11">
        <v>8.1859183673469397E-3</v>
      </c>
      <c r="AB54" s="11">
        <v>2.7962244897959187E-2</v>
      </c>
      <c r="AC54" s="11">
        <v>2.0063061224489795E-2</v>
      </c>
      <c r="AD54" s="11">
        <v>1.179061224489796E-2</v>
      </c>
      <c r="AE54" s="11">
        <v>1.1374489795918367E-2</v>
      </c>
      <c r="AF54" s="11">
        <v>8.1581632653061221E-3</v>
      </c>
      <c r="AG54" s="11">
        <v>1.1195918367346938E-2</v>
      </c>
      <c r="AH54" s="11">
        <v>7.2816326530612254E-3</v>
      </c>
      <c r="AJ54" s="14">
        <f t="shared" si="4"/>
        <v>5.0865714285714285E-2</v>
      </c>
      <c r="AK54" s="14">
        <f t="shared" si="4"/>
        <v>-8.6370000000000002E-2</v>
      </c>
      <c r="AL54" s="14">
        <f t="shared" si="4"/>
        <v>1.1518571428571409E-2</v>
      </c>
      <c r="AM54" s="14">
        <f t="shared" si="4"/>
        <v>0.1940257142857143</v>
      </c>
      <c r="AO54" s="14">
        <f t="shared" si="5"/>
        <v>0.8981108729365116</v>
      </c>
      <c r="AP54" s="14">
        <f t="shared" si="5"/>
        <v>-0.73369275567917491</v>
      </c>
      <c r="AQ54" s="14">
        <f t="shared" si="5"/>
        <v>0.1240496816979942</v>
      </c>
      <c r="AR54" s="14">
        <f t="shared" si="5"/>
        <v>3.4643776284081227</v>
      </c>
      <c r="AT54" s="14">
        <f t="shared" si="6"/>
        <v>0</v>
      </c>
      <c r="AU54" s="14">
        <f t="shared" si="6"/>
        <v>0</v>
      </c>
      <c r="AV54" s="14">
        <f t="shared" si="6"/>
        <v>0</v>
      </c>
      <c r="AW54" s="14">
        <f t="shared" si="6"/>
        <v>2</v>
      </c>
      <c r="AX54" s="4">
        <v>401</v>
      </c>
      <c r="AY54" s="4">
        <v>409</v>
      </c>
    </row>
    <row r="55" spans="1:51" x14ac:dyDescent="0.2">
      <c r="A55" s="4">
        <v>401</v>
      </c>
      <c r="B55" s="4">
        <v>411</v>
      </c>
      <c r="D55" s="3">
        <v>1231.7885000000001</v>
      </c>
      <c r="E55" s="4">
        <v>9</v>
      </c>
      <c r="F55" s="3" t="s">
        <v>177</v>
      </c>
      <c r="G55" s="11">
        <v>0.23885396825396826</v>
      </c>
      <c r="H55" s="11">
        <v>0.25725380952380955</v>
      </c>
      <c r="I55" s="11">
        <v>0.25942412698412698</v>
      </c>
      <c r="J55" s="11">
        <v>0.3340480952380952</v>
      </c>
      <c r="L55" s="11">
        <v>0.23489571428571429</v>
      </c>
      <c r="M55" s="11">
        <v>0.24624380952380956</v>
      </c>
      <c r="N55" s="11">
        <v>0.27346190476190479</v>
      </c>
      <c r="O55" s="11">
        <v>0.33896063492063494</v>
      </c>
      <c r="P55" s="4">
        <v>401</v>
      </c>
      <c r="Q55" s="4">
        <v>411</v>
      </c>
      <c r="R55" s="12">
        <v>3.9582539682539667E-3</v>
      </c>
      <c r="S55" s="12">
        <v>1.1009999999999975E-2</v>
      </c>
      <c r="T55" s="12">
        <v>-1.4037777777777783E-2</v>
      </c>
      <c r="U55" s="12">
        <v>-4.9125396825397015E-3</v>
      </c>
      <c r="V55" s="13"/>
      <c r="W55" s="12">
        <f t="shared" si="3"/>
        <v>-9.955158730158857E-4</v>
      </c>
      <c r="X55" s="13"/>
      <c r="Y55" s="4">
        <v>401</v>
      </c>
      <c r="Z55" s="4">
        <v>411</v>
      </c>
      <c r="AA55" s="11">
        <v>1.7770634920634919E-2</v>
      </c>
      <c r="AB55" s="11">
        <v>1.8038571428571428E-2</v>
      </c>
      <c r="AC55" s="11">
        <v>1.8861269841269842E-2</v>
      </c>
      <c r="AD55" s="11">
        <v>2.0128412698412701E-2</v>
      </c>
      <c r="AE55" s="11">
        <v>1.8790317460317462E-2</v>
      </c>
      <c r="AF55" s="11">
        <v>1.8627142857142859E-2</v>
      </c>
      <c r="AG55" s="11">
        <v>1.8237619047619048E-2</v>
      </c>
      <c r="AH55" s="11">
        <v>1.9832857142857145E-2</v>
      </c>
      <c r="AJ55" s="14">
        <f t="shared" si="4"/>
        <v>3.5624285714285699E-2</v>
      </c>
      <c r="AK55" s="14">
        <f t="shared" si="4"/>
        <v>9.9089999999999775E-2</v>
      </c>
      <c r="AL55" s="14">
        <f t="shared" si="4"/>
        <v>-0.12634000000000004</v>
      </c>
      <c r="AM55" s="14">
        <f t="shared" si="4"/>
        <v>-4.4212857142857311E-2</v>
      </c>
      <c r="AO55" s="14">
        <f t="shared" si="5"/>
        <v>0.26508975200336593</v>
      </c>
      <c r="AP55" s="14">
        <f t="shared" si="5"/>
        <v>0.73543932295421266</v>
      </c>
      <c r="AQ55" s="14">
        <f t="shared" si="5"/>
        <v>-0.92672681593579831</v>
      </c>
      <c r="AR55" s="14">
        <f t="shared" si="5"/>
        <v>-0.30111371602744785</v>
      </c>
      <c r="AT55" s="14">
        <f t="shared" si="6"/>
        <v>0</v>
      </c>
      <c r="AU55" s="14">
        <f t="shared" si="6"/>
        <v>0</v>
      </c>
      <c r="AV55" s="14">
        <f t="shared" si="6"/>
        <v>0</v>
      </c>
      <c r="AW55" s="14">
        <f t="shared" si="6"/>
        <v>0</v>
      </c>
      <c r="AX55" s="4">
        <v>401</v>
      </c>
      <c r="AY55" s="4">
        <v>411</v>
      </c>
    </row>
    <row r="56" spans="1:51" x14ac:dyDescent="0.2">
      <c r="A56" s="4">
        <v>415</v>
      </c>
      <c r="B56" s="4">
        <v>437</v>
      </c>
      <c r="D56" s="3">
        <v>2669.4158000000002</v>
      </c>
      <c r="E56" s="4">
        <v>20</v>
      </c>
      <c r="F56" s="3" t="s">
        <v>178</v>
      </c>
      <c r="G56" s="11">
        <v>9.0772071428571438E-2</v>
      </c>
      <c r="H56" s="11">
        <v>9.5333500000000002E-2</v>
      </c>
      <c r="I56" s="11">
        <v>0.12478049999999999</v>
      </c>
      <c r="J56" s="11">
        <v>0.18761535714285715</v>
      </c>
      <c r="L56" s="11">
        <v>6.5064857142857146E-2</v>
      </c>
      <c r="M56" s="11">
        <v>9.1497071428571428E-2</v>
      </c>
      <c r="N56" s="11">
        <v>0.11894</v>
      </c>
      <c r="O56" s="11">
        <v>0.16696664285714286</v>
      </c>
      <c r="P56" s="4">
        <v>415</v>
      </c>
      <c r="Q56" s="4">
        <v>437</v>
      </c>
      <c r="R56" s="12">
        <v>2.5707214285714292E-2</v>
      </c>
      <c r="S56" s="12">
        <v>3.8364285714285822E-3</v>
      </c>
      <c r="T56" s="12">
        <v>5.8404999999999941E-3</v>
      </c>
      <c r="U56" s="12">
        <v>2.0648714285714291E-2</v>
      </c>
      <c r="V56" s="13"/>
      <c r="W56" s="12">
        <f t="shared" si="3"/>
        <v>1.4008214285714289E-2</v>
      </c>
      <c r="X56" s="13"/>
      <c r="Y56" s="4">
        <v>415</v>
      </c>
      <c r="Z56" s="4">
        <v>437</v>
      </c>
      <c r="AA56" s="11">
        <v>1.5805928571428571E-2</v>
      </c>
      <c r="AB56" s="11">
        <v>1.3347714285714286E-2</v>
      </c>
      <c r="AC56" s="11">
        <v>9.4536428571428566E-3</v>
      </c>
      <c r="AD56" s="11">
        <v>4.1752857142857147E-3</v>
      </c>
      <c r="AE56" s="11">
        <v>4.9702142857142861E-3</v>
      </c>
      <c r="AF56" s="11">
        <v>5.0547857142857148E-3</v>
      </c>
      <c r="AG56" s="11">
        <v>5.6147142857142854E-3</v>
      </c>
      <c r="AH56" s="11">
        <v>5.1336428571428575E-3</v>
      </c>
      <c r="AJ56" s="14">
        <f t="shared" si="4"/>
        <v>0.51414428571428583</v>
      </c>
      <c r="AK56" s="14">
        <f t="shared" si="4"/>
        <v>7.6728571428571646E-2</v>
      </c>
      <c r="AL56" s="14">
        <f t="shared" si="4"/>
        <v>0.11680999999999989</v>
      </c>
      <c r="AM56" s="14">
        <f t="shared" si="4"/>
        <v>0.41297428571428585</v>
      </c>
      <c r="AO56" s="14">
        <f t="shared" si="5"/>
        <v>2.6873263915421441</v>
      </c>
      <c r="AP56" s="14">
        <f t="shared" si="5"/>
        <v>0.46556366714324587</v>
      </c>
      <c r="AQ56" s="14">
        <f t="shared" si="5"/>
        <v>0.92003427639611268</v>
      </c>
      <c r="AR56" s="14">
        <f t="shared" si="5"/>
        <v>5.4047991567632501</v>
      </c>
      <c r="AT56" s="14">
        <f t="shared" si="6"/>
        <v>2</v>
      </c>
      <c r="AU56" s="14">
        <f t="shared" si="6"/>
        <v>0</v>
      </c>
      <c r="AV56" s="14">
        <f t="shared" si="6"/>
        <v>0</v>
      </c>
      <c r="AW56" s="14">
        <f t="shared" si="6"/>
        <v>2</v>
      </c>
      <c r="AX56" s="4">
        <v>415</v>
      </c>
      <c r="AY56" s="4">
        <v>437</v>
      </c>
    </row>
    <row r="57" spans="1:51" x14ac:dyDescent="0.2">
      <c r="A57" s="4">
        <v>416</v>
      </c>
      <c r="B57" s="4">
        <v>425</v>
      </c>
      <c r="D57" s="3">
        <v>1274.6892</v>
      </c>
      <c r="E57" s="4">
        <v>8</v>
      </c>
      <c r="F57" s="3" t="s">
        <v>179</v>
      </c>
      <c r="G57" s="11">
        <v>2.3358214285714288E-2</v>
      </c>
      <c r="H57" s="11">
        <v>3.6239821428571434E-2</v>
      </c>
      <c r="I57" s="11">
        <v>6.7883928571428567E-2</v>
      </c>
      <c r="J57" s="11">
        <v>0.12660214285714289</v>
      </c>
      <c r="L57" s="11">
        <v>2.0484464285714286E-2</v>
      </c>
      <c r="M57" s="11">
        <v>3.1626250000000002E-2</v>
      </c>
      <c r="N57" s="11">
        <v>6.4460178571428578E-2</v>
      </c>
      <c r="O57" s="11">
        <v>0.10681553571428572</v>
      </c>
      <c r="P57" s="4">
        <v>416</v>
      </c>
      <c r="Q57" s="4">
        <v>425</v>
      </c>
      <c r="R57" s="12">
        <v>2.8737500000000022E-3</v>
      </c>
      <c r="S57" s="12">
        <v>4.613571428571433E-3</v>
      </c>
      <c r="T57" s="12">
        <v>3.4237499999999993E-3</v>
      </c>
      <c r="U57" s="12">
        <v>1.9786607142857151E-2</v>
      </c>
      <c r="V57" s="13"/>
      <c r="W57" s="12">
        <f t="shared" si="3"/>
        <v>7.674419642857146E-3</v>
      </c>
      <c r="X57" s="13"/>
      <c r="Y57" s="4">
        <v>416</v>
      </c>
      <c r="Z57" s="4">
        <v>425</v>
      </c>
      <c r="AA57" s="11">
        <v>1.3981607142857145E-2</v>
      </c>
      <c r="AB57" s="11">
        <v>1.8328750000000001E-2</v>
      </c>
      <c r="AC57" s="11">
        <v>1.6783571428571429E-2</v>
      </c>
      <c r="AD57" s="11">
        <v>1.5251250000000001E-2</v>
      </c>
      <c r="AE57" s="11">
        <v>2.1194107142857143E-2</v>
      </c>
      <c r="AF57" s="11">
        <v>1.7558750000000001E-2</v>
      </c>
      <c r="AG57" s="11">
        <v>1.6643214285714285E-2</v>
      </c>
      <c r="AH57" s="11">
        <v>2.0869821428571432E-2</v>
      </c>
      <c r="AJ57" s="14">
        <f t="shared" si="4"/>
        <v>2.2990000000000017E-2</v>
      </c>
      <c r="AK57" s="14">
        <f t="shared" si="4"/>
        <v>3.6908571428571464E-2</v>
      </c>
      <c r="AL57" s="14">
        <f t="shared" si="4"/>
        <v>2.7389999999999994E-2</v>
      </c>
      <c r="AM57" s="14">
        <f t="shared" si="4"/>
        <v>0.15829285714285721</v>
      </c>
      <c r="AO57" s="14">
        <f t="shared" si="5"/>
        <v>0.19603744038953189</v>
      </c>
      <c r="AP57" s="14">
        <f t="shared" si="5"/>
        <v>0.31482537275285111</v>
      </c>
      <c r="AQ57" s="14">
        <f t="shared" si="5"/>
        <v>0.25088761594850417</v>
      </c>
      <c r="AR57" s="14">
        <f t="shared" si="5"/>
        <v>1.3258516954843664</v>
      </c>
      <c r="AT57" s="14">
        <f t="shared" si="6"/>
        <v>0</v>
      </c>
      <c r="AU57" s="14">
        <f t="shared" si="6"/>
        <v>0</v>
      </c>
      <c r="AV57" s="14">
        <f t="shared" si="6"/>
        <v>0</v>
      </c>
      <c r="AW57" s="14">
        <f t="shared" si="6"/>
        <v>0</v>
      </c>
      <c r="AX57" s="4">
        <v>416</v>
      </c>
      <c r="AY57" s="4">
        <v>425</v>
      </c>
    </row>
    <row r="58" spans="1:51" x14ac:dyDescent="0.2">
      <c r="A58" s="4">
        <v>423</v>
      </c>
      <c r="B58" s="4">
        <v>437</v>
      </c>
      <c r="D58" s="3">
        <v>1697.8717999999999</v>
      </c>
      <c r="E58" s="4">
        <v>13</v>
      </c>
      <c r="F58" s="3" t="s">
        <v>180</v>
      </c>
      <c r="G58" s="11">
        <v>8.9861098901098918E-2</v>
      </c>
      <c r="H58" s="11">
        <v>0.12624725274725274</v>
      </c>
      <c r="I58" s="11">
        <v>0.1472001098901099</v>
      </c>
      <c r="J58" s="11">
        <v>0.20566967032967035</v>
      </c>
      <c r="L58" s="11">
        <v>0.10980923076923077</v>
      </c>
      <c r="M58" s="11">
        <v>0.12133318681318681</v>
      </c>
      <c r="N58" s="11">
        <v>0.15227835164835168</v>
      </c>
      <c r="O58" s="11">
        <v>0.18247494505494508</v>
      </c>
      <c r="P58" s="4">
        <v>423</v>
      </c>
      <c r="Q58" s="4">
        <v>437</v>
      </c>
      <c r="R58" s="12">
        <v>-1.9948131868131873E-2</v>
      </c>
      <c r="S58" s="12">
        <v>4.9140659340659388E-3</v>
      </c>
      <c r="T58" s="12">
        <v>-5.0782417582417739E-3</v>
      </c>
      <c r="U58" s="12">
        <v>2.3194725274725266E-2</v>
      </c>
      <c r="V58" s="13"/>
      <c r="W58" s="12">
        <f t="shared" si="3"/>
        <v>7.7060439560438978E-4</v>
      </c>
      <c r="X58" s="13"/>
      <c r="Y58" s="4">
        <v>423</v>
      </c>
      <c r="Z58" s="4">
        <v>437</v>
      </c>
      <c r="AA58" s="11">
        <v>4.6978021978021983E-3</v>
      </c>
      <c r="AB58" s="11">
        <v>7.4280219780219793E-3</v>
      </c>
      <c r="AC58" s="11">
        <v>3.487472527472528E-3</v>
      </c>
      <c r="AD58" s="11">
        <v>4.9351648351648354E-3</v>
      </c>
      <c r="AE58" s="11">
        <v>9.893186813186813E-3</v>
      </c>
      <c r="AF58" s="11">
        <v>5.9036263736263741E-3</v>
      </c>
      <c r="AG58" s="11">
        <v>9.8118681318681324E-3</v>
      </c>
      <c r="AH58" s="11">
        <v>8.7218681318681317E-3</v>
      </c>
      <c r="AJ58" s="14">
        <f t="shared" si="4"/>
        <v>-0.25932571428571433</v>
      </c>
      <c r="AK58" s="14">
        <f t="shared" si="4"/>
        <v>6.38828571428572E-2</v>
      </c>
      <c r="AL58" s="14">
        <f t="shared" si="4"/>
        <v>-6.6017142857143066E-2</v>
      </c>
      <c r="AM58" s="14">
        <f t="shared" si="4"/>
        <v>0.30153142857142845</v>
      </c>
      <c r="AO58" s="14">
        <f t="shared" si="5"/>
        <v>-3.154806342601598</v>
      </c>
      <c r="AP58" s="14">
        <f t="shared" si="5"/>
        <v>0.89704048936714587</v>
      </c>
      <c r="AQ58" s="14">
        <f t="shared" si="5"/>
        <v>-0.84467339548673015</v>
      </c>
      <c r="AR58" s="14">
        <f t="shared" si="5"/>
        <v>4.0088976721894634</v>
      </c>
      <c r="AT58" s="14">
        <f t="shared" si="6"/>
        <v>1</v>
      </c>
      <c r="AU58" s="14">
        <f t="shared" si="6"/>
        <v>0</v>
      </c>
      <c r="AV58" s="14">
        <f t="shared" si="6"/>
        <v>0</v>
      </c>
      <c r="AW58" s="14">
        <f t="shared" si="6"/>
        <v>2</v>
      </c>
      <c r="AX58" s="4">
        <v>423</v>
      </c>
      <c r="AY58" s="4">
        <v>437</v>
      </c>
    </row>
    <row r="59" spans="1:51" x14ac:dyDescent="0.2">
      <c r="A59" s="4">
        <v>423</v>
      </c>
      <c r="B59" s="4">
        <v>438</v>
      </c>
      <c r="D59" s="3">
        <v>1810.9558999999999</v>
      </c>
      <c r="E59" s="4">
        <v>14</v>
      </c>
      <c r="F59" s="3" t="s">
        <v>181</v>
      </c>
      <c r="G59" s="11">
        <v>8.8475816326530621E-2</v>
      </c>
      <c r="H59" s="11">
        <v>9.9823775510204091E-2</v>
      </c>
      <c r="I59" s="11">
        <v>0.14956408163265306</v>
      </c>
      <c r="J59" s="11">
        <v>0.1920854081632653</v>
      </c>
      <c r="L59" s="11">
        <v>8.3691632653061232E-2</v>
      </c>
      <c r="M59" s="11">
        <v>0.10653795918367347</v>
      </c>
      <c r="N59" s="11">
        <v>0.12999561224489797</v>
      </c>
      <c r="O59" s="11">
        <v>0.1774561224489796</v>
      </c>
      <c r="P59" s="4">
        <v>423</v>
      </c>
      <c r="Q59" s="4">
        <v>438</v>
      </c>
      <c r="R59" s="12">
        <v>4.7841836734693948E-3</v>
      </c>
      <c r="S59" s="12">
        <v>-6.714183673469383E-3</v>
      </c>
      <c r="T59" s="12">
        <v>1.9568469387755097E-2</v>
      </c>
      <c r="U59" s="12">
        <v>1.4629285714285718E-2</v>
      </c>
      <c r="V59" s="13"/>
      <c r="W59" s="12">
        <f t="shared" si="3"/>
        <v>8.0669387755102073E-3</v>
      </c>
      <c r="X59" s="13"/>
      <c r="Y59" s="4">
        <v>423</v>
      </c>
      <c r="Z59" s="4">
        <v>438</v>
      </c>
      <c r="AA59" s="11">
        <v>1.0506122448979593E-2</v>
      </c>
      <c r="AB59" s="11">
        <v>1.9297244897959184E-2</v>
      </c>
      <c r="AC59" s="11">
        <v>9.370408163265306E-3</v>
      </c>
      <c r="AD59" s="11">
        <v>7.5406122448979608E-3</v>
      </c>
      <c r="AE59" s="11">
        <v>1.152387755102041E-2</v>
      </c>
      <c r="AF59" s="11">
        <v>1.4960204081632653E-2</v>
      </c>
      <c r="AG59" s="11">
        <v>1.8832346938775509E-2</v>
      </c>
      <c r="AH59" s="11">
        <v>1.8458877551020408E-2</v>
      </c>
      <c r="AJ59" s="14">
        <f t="shared" si="4"/>
        <v>6.6978571428571526E-2</v>
      </c>
      <c r="AK59" s="14">
        <f t="shared" si="4"/>
        <v>-9.3998571428571362E-2</v>
      </c>
      <c r="AL59" s="14">
        <f t="shared" si="4"/>
        <v>0.27395857142857138</v>
      </c>
      <c r="AM59" s="14">
        <f t="shared" si="4"/>
        <v>0.20481000000000005</v>
      </c>
      <c r="AO59" s="14">
        <f t="shared" si="5"/>
        <v>0.53138098187976357</v>
      </c>
      <c r="AP59" s="14">
        <f t="shared" si="5"/>
        <v>-0.47627852892053979</v>
      </c>
      <c r="AQ59" s="14">
        <f t="shared" si="5"/>
        <v>1.6113117492795819</v>
      </c>
      <c r="AR59" s="14">
        <f t="shared" si="5"/>
        <v>1.2707656891914538</v>
      </c>
      <c r="AT59" s="14">
        <f t="shared" si="6"/>
        <v>0</v>
      </c>
      <c r="AU59" s="14">
        <f t="shared" si="6"/>
        <v>0</v>
      </c>
      <c r="AV59" s="14">
        <f t="shared" si="6"/>
        <v>0</v>
      </c>
      <c r="AW59" s="14">
        <f t="shared" si="6"/>
        <v>0</v>
      </c>
      <c r="AX59" s="4">
        <v>423</v>
      </c>
      <c r="AY59" s="4">
        <v>438</v>
      </c>
    </row>
    <row r="60" spans="1:51" x14ac:dyDescent="0.2">
      <c r="A60" s="4">
        <v>426</v>
      </c>
      <c r="B60" s="4">
        <v>435</v>
      </c>
      <c r="D60" s="3">
        <v>1100.5807</v>
      </c>
      <c r="E60" s="4">
        <v>8</v>
      </c>
      <c r="F60" s="3" t="s">
        <v>182</v>
      </c>
      <c r="G60" s="11">
        <v>0.15508428571428573</v>
      </c>
      <c r="H60" s="11">
        <v>0.1924332142857143</v>
      </c>
      <c r="I60" s="11">
        <v>0.23102071428571433</v>
      </c>
      <c r="J60" s="11">
        <v>0.30619339285714287</v>
      </c>
      <c r="L60" s="11">
        <v>0.13226910714285714</v>
      </c>
      <c r="M60" s="11">
        <v>0.19595017857142857</v>
      </c>
      <c r="N60" s="11">
        <v>0.20196464285714288</v>
      </c>
      <c r="O60" s="11">
        <v>0.29741392857142862</v>
      </c>
      <c r="P60" s="4">
        <v>426</v>
      </c>
      <c r="Q60" s="4">
        <v>435</v>
      </c>
      <c r="R60" s="12">
        <v>2.2815178571428577E-2</v>
      </c>
      <c r="S60" s="12">
        <v>-3.5169642857142891E-3</v>
      </c>
      <c r="T60" s="12">
        <v>2.9056071428571435E-2</v>
      </c>
      <c r="U60" s="12">
        <v>8.7794642857142689E-3</v>
      </c>
      <c r="V60" s="13"/>
      <c r="W60" s="12">
        <f t="shared" si="3"/>
        <v>1.4283437499999999E-2</v>
      </c>
      <c r="X60" s="13"/>
      <c r="Y60" s="4">
        <v>426</v>
      </c>
      <c r="Z60" s="4">
        <v>435</v>
      </c>
      <c r="AA60" s="11">
        <v>5.7192857142857149E-3</v>
      </c>
      <c r="AB60" s="11">
        <v>6.7041071428571436E-3</v>
      </c>
      <c r="AC60" s="11">
        <v>4.8025000000000003E-3</v>
      </c>
      <c r="AD60" s="11">
        <v>1.0921607142857144E-2</v>
      </c>
      <c r="AE60" s="11">
        <v>9.3923214285714287E-3</v>
      </c>
      <c r="AF60" s="11">
        <v>4.7292857142857145E-3</v>
      </c>
      <c r="AG60" s="11">
        <v>6.9408928571428581E-3</v>
      </c>
      <c r="AH60" s="11">
        <v>5.3612500000000006E-3</v>
      </c>
      <c r="AJ60" s="14">
        <f t="shared" si="4"/>
        <v>0.18252142857142861</v>
      </c>
      <c r="AK60" s="14">
        <f t="shared" si="4"/>
        <v>-2.8135714285714312E-2</v>
      </c>
      <c r="AL60" s="14">
        <f t="shared" si="4"/>
        <v>0.23244857142857148</v>
      </c>
      <c r="AM60" s="14">
        <f t="shared" si="4"/>
        <v>7.0235714285714151E-2</v>
      </c>
      <c r="AO60" s="14">
        <f t="shared" si="5"/>
        <v>3.5935590031339508</v>
      </c>
      <c r="AP60" s="14">
        <f t="shared" si="5"/>
        <v>-0.74248029467635468</v>
      </c>
      <c r="AQ60" s="14">
        <f t="shared" si="5"/>
        <v>5.9625985031217956</v>
      </c>
      <c r="AR60" s="14">
        <f t="shared" si="5"/>
        <v>1.2498613441985551</v>
      </c>
      <c r="AT60" s="14">
        <f t="shared" si="6"/>
        <v>2</v>
      </c>
      <c r="AU60" s="14">
        <f t="shared" si="6"/>
        <v>0</v>
      </c>
      <c r="AV60" s="14">
        <f t="shared" si="6"/>
        <v>2</v>
      </c>
      <c r="AW60" s="14">
        <f t="shared" si="6"/>
        <v>0</v>
      </c>
      <c r="AX60" s="4">
        <v>426</v>
      </c>
      <c r="AY60" s="4">
        <v>435</v>
      </c>
    </row>
    <row r="61" spans="1:51" x14ac:dyDescent="0.2">
      <c r="A61" s="4">
        <v>426</v>
      </c>
      <c r="B61" s="4">
        <v>437</v>
      </c>
      <c r="D61" s="3">
        <v>1300.6604</v>
      </c>
      <c r="E61" s="4">
        <v>10</v>
      </c>
      <c r="F61" s="3" t="s">
        <v>183</v>
      </c>
      <c r="G61" s="11">
        <v>0.11518457142857143</v>
      </c>
      <c r="H61" s="11">
        <v>0.16838557142857144</v>
      </c>
      <c r="I61" s="11">
        <v>0.19365385714285716</v>
      </c>
      <c r="J61" s="11">
        <v>0.27813500000000002</v>
      </c>
      <c r="L61" s="11">
        <v>9.8727285714285726E-2</v>
      </c>
      <c r="M61" s="11">
        <v>0.14358628571428572</v>
      </c>
      <c r="N61" s="11">
        <v>0.18672171428571432</v>
      </c>
      <c r="O61" s="11">
        <v>0.24637742857142861</v>
      </c>
      <c r="P61" s="4">
        <v>426</v>
      </c>
      <c r="Q61" s="4">
        <v>437</v>
      </c>
      <c r="R61" s="12">
        <v>1.6457285714285716E-2</v>
      </c>
      <c r="S61" s="12">
        <v>2.4799285714285704E-2</v>
      </c>
      <c r="T61" s="12">
        <v>6.9321428571428477E-3</v>
      </c>
      <c r="U61" s="12">
        <v>3.175757142857142E-2</v>
      </c>
      <c r="V61" s="13"/>
      <c r="W61" s="12">
        <f t="shared" si="3"/>
        <v>1.9986571428571423E-2</v>
      </c>
      <c r="X61" s="13"/>
      <c r="Y61" s="4">
        <v>426</v>
      </c>
      <c r="Z61" s="4">
        <v>437</v>
      </c>
      <c r="AA61" s="11">
        <v>9.1957142857142862E-3</v>
      </c>
      <c r="AB61" s="11">
        <v>1.1450285714285715E-2</v>
      </c>
      <c r="AC61" s="11">
        <v>8.0032857142857145E-3</v>
      </c>
      <c r="AD61" s="11">
        <v>7.3545714285714299E-3</v>
      </c>
      <c r="AE61" s="11">
        <v>1.2456571428571428E-2</v>
      </c>
      <c r="AF61" s="11">
        <v>1.4632142857142857E-2</v>
      </c>
      <c r="AG61" s="11">
        <v>8.1854285714285727E-3</v>
      </c>
      <c r="AH61" s="11">
        <v>2.7473428571428576E-2</v>
      </c>
      <c r="AJ61" s="14">
        <f t="shared" si="4"/>
        <v>0.16457285714285716</v>
      </c>
      <c r="AK61" s="14">
        <f t="shared" si="4"/>
        <v>0.24799285714285704</v>
      </c>
      <c r="AL61" s="14">
        <f t="shared" si="4"/>
        <v>6.9321428571428478E-2</v>
      </c>
      <c r="AM61" s="14">
        <f t="shared" si="4"/>
        <v>0.31757571428571418</v>
      </c>
      <c r="AO61" s="14">
        <f t="shared" si="5"/>
        <v>1.8410265830565498</v>
      </c>
      <c r="AP61" s="14">
        <f t="shared" si="5"/>
        <v>2.311846348654286</v>
      </c>
      <c r="AQ61" s="14">
        <f t="shared" si="5"/>
        <v>1.0488256116851213</v>
      </c>
      <c r="AR61" s="14">
        <f t="shared" si="5"/>
        <v>1.9340430245521205</v>
      </c>
      <c r="AT61" s="14">
        <f t="shared" si="6"/>
        <v>0</v>
      </c>
      <c r="AU61" s="14">
        <f t="shared" si="6"/>
        <v>1</v>
      </c>
      <c r="AV61" s="14">
        <f t="shared" si="6"/>
        <v>0</v>
      </c>
      <c r="AW61" s="14">
        <f t="shared" si="6"/>
        <v>1</v>
      </c>
      <c r="AX61" s="4">
        <v>426</v>
      </c>
      <c r="AY61" s="4">
        <v>437</v>
      </c>
    </row>
    <row r="62" spans="1:51" x14ac:dyDescent="0.2">
      <c r="A62" s="4">
        <v>426</v>
      </c>
      <c r="B62" s="4">
        <v>438</v>
      </c>
      <c r="D62" s="3">
        <v>1413.7445</v>
      </c>
      <c r="E62" s="4">
        <v>11</v>
      </c>
      <c r="F62" s="3" t="s">
        <v>184</v>
      </c>
      <c r="G62" s="11">
        <v>0.10935883116883119</v>
      </c>
      <c r="H62" s="11">
        <v>0.14827298701298702</v>
      </c>
      <c r="I62" s="11">
        <v>0.17802935064935069</v>
      </c>
      <c r="J62" s="11">
        <v>0.22117662337662339</v>
      </c>
      <c r="L62" s="11">
        <v>0.22586896103896104</v>
      </c>
      <c r="M62" s="11">
        <v>0.24321350649350651</v>
      </c>
      <c r="N62" s="11">
        <v>0.21963415584415588</v>
      </c>
      <c r="O62" s="11">
        <v>0.22173506493506498</v>
      </c>
      <c r="P62" s="4">
        <v>426</v>
      </c>
      <c r="Q62" s="4">
        <v>438</v>
      </c>
      <c r="R62" s="12">
        <v>-0.11651012987012986</v>
      </c>
      <c r="S62" s="12">
        <v>-9.4940519480519486E-2</v>
      </c>
      <c r="T62" s="12">
        <v>-4.1604805194805201E-2</v>
      </c>
      <c r="U62" s="12">
        <v>-5.5844155844155462E-4</v>
      </c>
      <c r="V62" s="13"/>
      <c r="W62" s="12">
        <f t="shared" si="3"/>
        <v>-6.3403474025974016E-2</v>
      </c>
      <c r="X62" s="13"/>
      <c r="Y62" s="4">
        <v>426</v>
      </c>
      <c r="Z62" s="4">
        <v>438</v>
      </c>
      <c r="AA62" s="11">
        <v>2.0868571428571431E-2</v>
      </c>
      <c r="AB62" s="11">
        <v>1.4297402597402597E-2</v>
      </c>
      <c r="AC62" s="11">
        <v>6.5770129870129871E-3</v>
      </c>
      <c r="AD62" s="11">
        <v>5.0914285714285723E-3</v>
      </c>
      <c r="AE62" s="11">
        <v>7.6192207792207785E-3</v>
      </c>
      <c r="AF62" s="11">
        <v>8.2985714285714295E-3</v>
      </c>
      <c r="AG62" s="11">
        <v>1.0934675324675324E-2</v>
      </c>
      <c r="AH62" s="11">
        <v>1.435844155844156E-2</v>
      </c>
      <c r="AJ62" s="14">
        <f t="shared" si="4"/>
        <v>-1.2816114285714284</v>
      </c>
      <c r="AK62" s="14">
        <f t="shared" si="4"/>
        <v>-1.0443457142857144</v>
      </c>
      <c r="AL62" s="14">
        <f t="shared" si="4"/>
        <v>-0.45765285714285719</v>
      </c>
      <c r="AM62" s="14">
        <f t="shared" si="4"/>
        <v>-6.142857142857101E-3</v>
      </c>
      <c r="AO62" s="14">
        <f t="shared" si="5"/>
        <v>-9.0836172031966527</v>
      </c>
      <c r="AP62" s="14">
        <f t="shared" si="5"/>
        <v>-9.9473342280885237</v>
      </c>
      <c r="AQ62" s="14">
        <f t="shared" si="5"/>
        <v>-5.647348789615493</v>
      </c>
      <c r="AR62" s="14">
        <f t="shared" si="5"/>
        <v>-6.3491047596968497E-2</v>
      </c>
      <c r="AT62" s="14">
        <f t="shared" si="6"/>
        <v>3</v>
      </c>
      <c r="AU62" s="14">
        <f t="shared" si="6"/>
        <v>3</v>
      </c>
      <c r="AV62" s="14">
        <f t="shared" si="6"/>
        <v>2</v>
      </c>
      <c r="AW62" s="14">
        <f t="shared" si="6"/>
        <v>0</v>
      </c>
      <c r="AX62" s="4">
        <v>426</v>
      </c>
      <c r="AY62" s="4">
        <v>438</v>
      </c>
    </row>
    <row r="63" spans="1:51" x14ac:dyDescent="0.2">
      <c r="A63" s="4">
        <v>438</v>
      </c>
      <c r="B63" s="4">
        <v>446</v>
      </c>
      <c r="D63" s="3">
        <v>1014.667</v>
      </c>
      <c r="E63" s="4">
        <v>8</v>
      </c>
      <c r="F63" s="3" t="s">
        <v>185</v>
      </c>
      <c r="G63" s="11">
        <v>1.4548928571428574E-2</v>
      </c>
      <c r="H63" s="11">
        <v>1.4367678571428573E-2</v>
      </c>
      <c r="I63" s="11">
        <v>4.904892857142857E-2</v>
      </c>
      <c r="J63" s="11">
        <v>0.12480857142857144</v>
      </c>
      <c r="L63" s="11">
        <v>1.0919642857142859E-2</v>
      </c>
      <c r="M63" s="11">
        <v>9.0582142857142858E-3</v>
      </c>
      <c r="N63" s="11">
        <v>2.9101071428571431E-2</v>
      </c>
      <c r="O63" s="11">
        <v>9.6829285714285715E-2</v>
      </c>
      <c r="P63" s="4">
        <v>438</v>
      </c>
      <c r="Q63" s="4">
        <v>446</v>
      </c>
      <c r="R63" s="12">
        <v>3.6292857142857147E-3</v>
      </c>
      <c r="S63" s="12">
        <v>5.3094642857142863E-3</v>
      </c>
      <c r="T63" s="12">
        <v>1.9947857142857139E-2</v>
      </c>
      <c r="U63" s="12">
        <v>2.7979285714285724E-2</v>
      </c>
      <c r="V63" s="13"/>
      <c r="W63" s="12">
        <f t="shared" si="3"/>
        <v>1.4216473214285714E-2</v>
      </c>
      <c r="X63" s="13"/>
      <c r="Y63" s="4">
        <v>438</v>
      </c>
      <c r="Z63" s="4">
        <v>446</v>
      </c>
      <c r="AA63" s="11">
        <v>1.2692857142857145E-2</v>
      </c>
      <c r="AB63" s="11">
        <v>1.3665178571428571E-2</v>
      </c>
      <c r="AC63" s="11">
        <v>1.0545714285714287E-2</v>
      </c>
      <c r="AD63" s="11">
        <v>1.2214464285714287E-2</v>
      </c>
      <c r="AE63" s="11">
        <v>1.0887500000000001E-2</v>
      </c>
      <c r="AF63" s="11">
        <v>7.8233928571428586E-3</v>
      </c>
      <c r="AG63" s="11">
        <v>9.0887499999999996E-3</v>
      </c>
      <c r="AH63" s="11">
        <v>1.2551250000000002E-2</v>
      </c>
      <c r="AJ63" s="14">
        <f t="shared" si="4"/>
        <v>2.9034285714285717E-2</v>
      </c>
      <c r="AK63" s="14">
        <f t="shared" si="4"/>
        <v>4.247571428571429E-2</v>
      </c>
      <c r="AL63" s="14">
        <f t="shared" si="4"/>
        <v>0.15958285714285711</v>
      </c>
      <c r="AM63" s="14">
        <f t="shared" si="4"/>
        <v>0.22383428571428579</v>
      </c>
      <c r="AO63" s="14">
        <f t="shared" si="5"/>
        <v>0.37590427462535109</v>
      </c>
      <c r="AP63" s="14">
        <f t="shared" si="5"/>
        <v>0.58403082836198295</v>
      </c>
      <c r="AQ63" s="14">
        <f t="shared" si="5"/>
        <v>2.4817636583129681</v>
      </c>
      <c r="AR63" s="14">
        <f t="shared" si="5"/>
        <v>2.7670769514323035</v>
      </c>
      <c r="AT63" s="14">
        <f t="shared" si="6"/>
        <v>0</v>
      </c>
      <c r="AU63" s="14">
        <f t="shared" si="6"/>
        <v>0</v>
      </c>
      <c r="AV63" s="14">
        <f t="shared" si="6"/>
        <v>0</v>
      </c>
      <c r="AW63" s="14">
        <f t="shared" si="6"/>
        <v>1</v>
      </c>
      <c r="AX63" s="4">
        <v>438</v>
      </c>
      <c r="AY63" s="4">
        <v>446</v>
      </c>
    </row>
    <row r="64" spans="1:51" x14ac:dyDescent="0.2">
      <c r="A64" s="4">
        <v>438</v>
      </c>
      <c r="B64" s="4">
        <v>447</v>
      </c>
      <c r="D64" s="3">
        <v>1127.7511</v>
      </c>
      <c r="E64" s="4">
        <v>9</v>
      </c>
      <c r="F64" s="3" t="s">
        <v>186</v>
      </c>
      <c r="G64" s="11">
        <v>2.8584126984126986E-2</v>
      </c>
      <c r="H64" s="11">
        <v>7.273904761904762E-2</v>
      </c>
      <c r="I64" s="11">
        <v>0.16780539682539683</v>
      </c>
      <c r="J64" s="11">
        <v>0.243858253968254</v>
      </c>
      <c r="L64" s="11">
        <v>3.1123809523809528E-3</v>
      </c>
      <c r="M64" s="11">
        <v>7.0376984126984135E-2</v>
      </c>
      <c r="N64" s="11">
        <v>0.14698634920634923</v>
      </c>
      <c r="O64" s="11">
        <v>0.24193190476190476</v>
      </c>
      <c r="P64" s="4">
        <v>438</v>
      </c>
      <c r="Q64" s="4">
        <v>447</v>
      </c>
      <c r="R64" s="12">
        <v>2.5471746031746033E-2</v>
      </c>
      <c r="S64" s="12">
        <v>2.3620634920634887E-3</v>
      </c>
      <c r="T64" s="12">
        <v>2.0819047619047629E-2</v>
      </c>
      <c r="U64" s="12">
        <v>1.9263492063492297E-3</v>
      </c>
      <c r="V64" s="13"/>
      <c r="W64" s="12">
        <f t="shared" si="3"/>
        <v>1.2644801587301595E-2</v>
      </c>
      <c r="X64" s="13"/>
      <c r="Y64" s="4">
        <v>438</v>
      </c>
      <c r="Z64" s="4">
        <v>447</v>
      </c>
      <c r="AA64" s="11">
        <v>8.7687301587301598E-3</v>
      </c>
      <c r="AB64" s="11">
        <v>1.3933333333333334E-2</v>
      </c>
      <c r="AC64" s="11">
        <v>6.8396825396825406E-3</v>
      </c>
      <c r="AD64" s="11">
        <v>9.6322222222222226E-3</v>
      </c>
      <c r="AE64" s="11">
        <v>1.1463174603174604E-2</v>
      </c>
      <c r="AF64" s="11">
        <v>2.4499047619047625E-2</v>
      </c>
      <c r="AG64" s="11">
        <v>1.8691904761904764E-2</v>
      </c>
      <c r="AH64" s="11">
        <v>1.1743333333333333E-2</v>
      </c>
      <c r="AJ64" s="14">
        <f t="shared" si="4"/>
        <v>0.2292457142857143</v>
      </c>
      <c r="AK64" s="14">
        <f t="shared" si="4"/>
        <v>2.1258571428571398E-2</v>
      </c>
      <c r="AL64" s="14">
        <f t="shared" si="4"/>
        <v>0.18737142857142866</v>
      </c>
      <c r="AM64" s="14">
        <f t="shared" si="4"/>
        <v>1.7337142857143068E-2</v>
      </c>
      <c r="AO64" s="14">
        <f t="shared" si="5"/>
        <v>3.0568907664461396</v>
      </c>
      <c r="AP64" s="14">
        <f t="shared" si="5"/>
        <v>0.14516057316101422</v>
      </c>
      <c r="AQ64" s="14">
        <f t="shared" si="5"/>
        <v>1.8116799666689796</v>
      </c>
      <c r="AR64" s="14">
        <f t="shared" si="5"/>
        <v>0.21967741990748058</v>
      </c>
      <c r="AT64" s="14">
        <f t="shared" si="6"/>
        <v>2</v>
      </c>
      <c r="AU64" s="14">
        <f t="shared" si="6"/>
        <v>0</v>
      </c>
      <c r="AV64" s="14">
        <f t="shared" si="6"/>
        <v>1</v>
      </c>
      <c r="AW64" s="14">
        <f t="shared" si="6"/>
        <v>0</v>
      </c>
      <c r="AX64" s="4">
        <v>438</v>
      </c>
      <c r="AY64" s="4">
        <v>447</v>
      </c>
    </row>
    <row r="65" spans="1:51" x14ac:dyDescent="0.2">
      <c r="A65" s="4">
        <v>439</v>
      </c>
      <c r="B65" s="4">
        <v>447</v>
      </c>
      <c r="D65" s="3">
        <v>1014.667</v>
      </c>
      <c r="E65" s="4">
        <v>8</v>
      </c>
      <c r="F65" s="3" t="s">
        <v>187</v>
      </c>
      <c r="G65" s="11">
        <v>1.9513214285714287E-2</v>
      </c>
      <c r="H65" s="11">
        <v>6.9290714285714289E-2</v>
      </c>
      <c r="I65" s="11">
        <v>0.16770607142857144</v>
      </c>
      <c r="J65" s="11">
        <v>0.27834535714285719</v>
      </c>
      <c r="L65" s="11">
        <v>1.9997857142857144E-2</v>
      </c>
      <c r="M65" s="11">
        <v>8.4286071428571432E-2</v>
      </c>
      <c r="N65" s="11">
        <v>0.16971160714285716</v>
      </c>
      <c r="O65" s="11">
        <v>0.25602803571428573</v>
      </c>
      <c r="P65" s="4">
        <v>439</v>
      </c>
      <c r="Q65" s="4">
        <v>447</v>
      </c>
      <c r="R65" s="12">
        <v>-4.8464285714285862E-4</v>
      </c>
      <c r="S65" s="12">
        <v>-1.4995357142857142E-2</v>
      </c>
      <c r="T65" s="12">
        <v>-2.0055357142857127E-3</v>
      </c>
      <c r="U65" s="12">
        <v>2.231732142857145E-2</v>
      </c>
      <c r="V65" s="13"/>
      <c r="W65" s="12">
        <f t="shared" si="3"/>
        <v>1.2079464285714341E-3</v>
      </c>
      <c r="X65" s="13"/>
      <c r="Y65" s="4">
        <v>439</v>
      </c>
      <c r="Z65" s="4">
        <v>447</v>
      </c>
      <c r="AA65" s="11">
        <v>1.1515357142857143E-2</v>
      </c>
      <c r="AB65" s="11">
        <v>1.3625892857142857E-2</v>
      </c>
      <c r="AC65" s="11">
        <v>1.2235357142857143E-2</v>
      </c>
      <c r="AD65" s="11">
        <v>1.1081250000000001E-2</v>
      </c>
      <c r="AE65" s="11">
        <v>1.7980535714285716E-2</v>
      </c>
      <c r="AF65" s="11">
        <v>1.0260357142857144E-2</v>
      </c>
      <c r="AG65" s="11">
        <v>1.4493392857142857E-2</v>
      </c>
      <c r="AH65" s="11">
        <v>1.1200892857142859E-2</v>
      </c>
      <c r="AJ65" s="14">
        <f t="shared" si="4"/>
        <v>-3.8771428571428689E-3</v>
      </c>
      <c r="AK65" s="14">
        <f t="shared" si="4"/>
        <v>-0.11996285714285713</v>
      </c>
      <c r="AL65" s="14">
        <f t="shared" si="4"/>
        <v>-1.6044285714285702E-2</v>
      </c>
      <c r="AM65" s="14">
        <f t="shared" si="4"/>
        <v>0.1785385714285716</v>
      </c>
      <c r="AO65" s="14">
        <f t="shared" si="5"/>
        <v>-3.9313903203684851E-2</v>
      </c>
      <c r="AP65" s="14">
        <f t="shared" si="5"/>
        <v>-1.5227051262764364</v>
      </c>
      <c r="AQ65" s="14">
        <f t="shared" si="5"/>
        <v>-0.1831399710298271</v>
      </c>
      <c r="AR65" s="14">
        <f t="shared" si="5"/>
        <v>2.4533215792963534</v>
      </c>
      <c r="AT65" s="14">
        <f t="shared" si="6"/>
        <v>0</v>
      </c>
      <c r="AU65" s="14">
        <f t="shared" si="6"/>
        <v>0</v>
      </c>
      <c r="AV65" s="14">
        <f t="shared" si="6"/>
        <v>0</v>
      </c>
      <c r="AW65" s="14">
        <f t="shared" si="6"/>
        <v>1</v>
      </c>
      <c r="AX65" s="4">
        <v>439</v>
      </c>
      <c r="AY65" s="4">
        <v>447</v>
      </c>
    </row>
    <row r="66" spans="1:51" x14ac:dyDescent="0.2">
      <c r="A66" s="4">
        <v>448</v>
      </c>
      <c r="B66" s="4">
        <v>464</v>
      </c>
      <c r="D66" s="3">
        <v>2075.1172000000001</v>
      </c>
      <c r="E66" s="4">
        <v>14</v>
      </c>
      <c r="F66" s="3" t="s">
        <v>188</v>
      </c>
      <c r="G66" s="11">
        <v>0.19126683673469391</v>
      </c>
      <c r="H66" s="11">
        <v>0.32051908163265308</v>
      </c>
      <c r="I66" s="11">
        <v>0.46207602040816326</v>
      </c>
      <c r="J66" s="11">
        <v>0.59899295918367346</v>
      </c>
      <c r="L66" s="11">
        <v>0.17589438775510205</v>
      </c>
      <c r="M66" s="11">
        <v>0.29264010204081631</v>
      </c>
      <c r="N66" s="11">
        <v>0.41990948979591841</v>
      </c>
      <c r="O66" s="11">
        <v>0.55045744897959181</v>
      </c>
      <c r="P66" s="4">
        <v>448</v>
      </c>
      <c r="Q66" s="4">
        <v>464</v>
      </c>
      <c r="R66" s="12">
        <v>1.5372448979591832E-2</v>
      </c>
      <c r="S66" s="12">
        <v>2.7878979591836765E-2</v>
      </c>
      <c r="T66" s="12">
        <v>4.216653061224488E-2</v>
      </c>
      <c r="U66" s="12">
        <v>4.8535510204081603E-2</v>
      </c>
      <c r="V66" s="13"/>
      <c r="W66" s="12">
        <f t="shared" si="3"/>
        <v>3.3488367346938774E-2</v>
      </c>
      <c r="X66" s="13"/>
      <c r="Y66" s="4">
        <v>448</v>
      </c>
      <c r="Z66" s="4">
        <v>464</v>
      </c>
      <c r="AA66" s="11">
        <v>1.0743163265306123E-2</v>
      </c>
      <c r="AB66" s="11">
        <v>1.0111122448979593E-2</v>
      </c>
      <c r="AC66" s="11">
        <v>1.0748673469387756E-2</v>
      </c>
      <c r="AD66" s="11">
        <v>2.1192244897959185E-2</v>
      </c>
      <c r="AE66" s="11">
        <v>1.1620204081632654E-2</v>
      </c>
      <c r="AF66" s="11">
        <v>1.2910816326530612E-2</v>
      </c>
      <c r="AG66" s="11">
        <v>1.0824183673469389E-2</v>
      </c>
      <c r="AH66" s="11">
        <v>1.0598775510204083E-2</v>
      </c>
      <c r="AJ66" s="14">
        <f t="shared" si="4"/>
        <v>0.21521428571428564</v>
      </c>
      <c r="AK66" s="14">
        <f t="shared" si="4"/>
        <v>0.3903057142857147</v>
      </c>
      <c r="AL66" s="14">
        <f t="shared" si="4"/>
        <v>0.59033142857142828</v>
      </c>
      <c r="AM66" s="14">
        <f t="shared" si="4"/>
        <v>0.67949714285714247</v>
      </c>
      <c r="AO66" s="14">
        <f t="shared" si="5"/>
        <v>1.6824716891023324</v>
      </c>
      <c r="AP66" s="14">
        <f t="shared" si="5"/>
        <v>2.9445758100522408</v>
      </c>
      <c r="AQ66" s="14">
        <f t="shared" si="5"/>
        <v>4.7877687609187918</v>
      </c>
      <c r="AR66" s="14">
        <f t="shared" si="5"/>
        <v>3.5478602666588146</v>
      </c>
      <c r="AT66" s="14">
        <f t="shared" si="6"/>
        <v>0</v>
      </c>
      <c r="AU66" s="14">
        <f t="shared" si="6"/>
        <v>2</v>
      </c>
      <c r="AV66" s="14">
        <f t="shared" si="6"/>
        <v>3</v>
      </c>
      <c r="AW66" s="14">
        <f t="shared" si="6"/>
        <v>3</v>
      </c>
      <c r="AX66" s="4">
        <v>448</v>
      </c>
      <c r="AY66" s="4">
        <v>464</v>
      </c>
    </row>
    <row r="67" spans="1:51" x14ac:dyDescent="0.2">
      <c r="A67" s="4">
        <v>463</v>
      </c>
      <c r="B67" s="4">
        <v>470</v>
      </c>
      <c r="D67" s="3">
        <v>833.52440000000001</v>
      </c>
      <c r="E67" s="4">
        <v>6</v>
      </c>
      <c r="F67" s="3" t="s">
        <v>103</v>
      </c>
      <c r="G67" s="11">
        <v>6.4726428571428574E-2</v>
      </c>
      <c r="H67" s="11">
        <v>6.789071428571429E-2</v>
      </c>
      <c r="I67" s="11">
        <v>0.15995904761904761</v>
      </c>
      <c r="J67" s="11">
        <v>0.35933333333333334</v>
      </c>
      <c r="L67" s="11">
        <v>4.6225952380952381E-2</v>
      </c>
      <c r="M67" s="11">
        <v>5.5712380952380958E-2</v>
      </c>
      <c r="N67" s="11">
        <v>0.13527714285714287</v>
      </c>
      <c r="O67" s="11">
        <v>0.31221761904761908</v>
      </c>
      <c r="P67" s="4">
        <v>463</v>
      </c>
      <c r="Q67" s="4">
        <v>470</v>
      </c>
      <c r="R67" s="12">
        <v>1.8500476190476196E-2</v>
      </c>
      <c r="S67" s="12">
        <v>1.2178333333333327E-2</v>
      </c>
      <c r="T67" s="12">
        <v>2.4681904761904756E-2</v>
      </c>
      <c r="U67" s="12">
        <v>4.7115714285714295E-2</v>
      </c>
      <c r="V67" s="13"/>
      <c r="W67" s="12">
        <f t="shared" si="3"/>
        <v>2.5619107142857145E-2</v>
      </c>
      <c r="X67" s="13"/>
      <c r="Y67" s="4">
        <v>463</v>
      </c>
      <c r="Z67" s="4">
        <v>470</v>
      </c>
      <c r="AA67" s="11">
        <v>1.7436428571428575E-2</v>
      </c>
      <c r="AB67" s="11">
        <v>1.8341428571428574E-2</v>
      </c>
      <c r="AC67" s="11">
        <v>2.1607380952380954E-2</v>
      </c>
      <c r="AD67" s="11">
        <v>3.345357142857143E-2</v>
      </c>
      <c r="AE67" s="11">
        <v>1.8027380952380954E-2</v>
      </c>
      <c r="AF67" s="11">
        <v>1.8444761904761905E-2</v>
      </c>
      <c r="AG67" s="11">
        <v>1.6892857142857143E-2</v>
      </c>
      <c r="AH67" s="11">
        <v>2.4899285714285718E-2</v>
      </c>
      <c r="AJ67" s="14">
        <f t="shared" si="4"/>
        <v>0.11100285714285718</v>
      </c>
      <c r="AK67" s="14">
        <f t="shared" si="4"/>
        <v>7.3069999999999968E-2</v>
      </c>
      <c r="AL67" s="14">
        <f t="shared" si="4"/>
        <v>0.14809142857142854</v>
      </c>
      <c r="AM67" s="14">
        <f t="shared" si="4"/>
        <v>0.28269428571428579</v>
      </c>
      <c r="AO67" s="14">
        <f t="shared" si="5"/>
        <v>1.277652822972382</v>
      </c>
      <c r="AP67" s="14">
        <f t="shared" si="5"/>
        <v>0.81091802405571545</v>
      </c>
      <c r="AQ67" s="14">
        <f t="shared" si="5"/>
        <v>1.5586869997528736</v>
      </c>
      <c r="AR67" s="14">
        <f t="shared" si="5"/>
        <v>1.9568707769600124</v>
      </c>
      <c r="AT67" s="14">
        <f t="shared" si="6"/>
        <v>0</v>
      </c>
      <c r="AU67" s="14">
        <f t="shared" si="6"/>
        <v>0</v>
      </c>
      <c r="AV67" s="14">
        <f t="shared" si="6"/>
        <v>1</v>
      </c>
      <c r="AW67" s="14">
        <f t="shared" si="6"/>
        <v>1</v>
      </c>
      <c r="AX67" s="4">
        <v>463</v>
      </c>
      <c r="AY67" s="4">
        <v>470</v>
      </c>
    </row>
    <row r="68" spans="1:51" x14ac:dyDescent="0.2">
      <c r="A68" s="4">
        <v>471</v>
      </c>
      <c r="B68" s="4">
        <v>477</v>
      </c>
      <c r="D68" s="3">
        <v>733.33630000000005</v>
      </c>
      <c r="E68" s="4">
        <v>6</v>
      </c>
      <c r="F68" s="3" t="s">
        <v>189</v>
      </c>
      <c r="G68" s="11">
        <v>0.22491309523809525</v>
      </c>
      <c r="H68" s="11">
        <v>0.30281238095238094</v>
      </c>
      <c r="I68" s="11">
        <v>0.30238190476190474</v>
      </c>
      <c r="J68" s="11">
        <v>0.30106285714285719</v>
      </c>
      <c r="L68" s="11">
        <v>0.1884352380952381</v>
      </c>
      <c r="M68" s="11">
        <v>0.28132547619047621</v>
      </c>
      <c r="N68" s="11">
        <v>0.27704261904761907</v>
      </c>
      <c r="O68" s="11">
        <v>0.26895190476190478</v>
      </c>
      <c r="P68" s="4">
        <v>471</v>
      </c>
      <c r="Q68" s="4">
        <v>477</v>
      </c>
      <c r="R68" s="12">
        <v>3.6477857142857145E-2</v>
      </c>
      <c r="S68" s="12">
        <v>2.1486904761904742E-2</v>
      </c>
      <c r="T68" s="12">
        <v>2.5339285714285717E-2</v>
      </c>
      <c r="U68" s="12">
        <v>3.2110952380952365E-2</v>
      </c>
      <c r="V68" s="13"/>
      <c r="W68" s="12">
        <f t="shared" si="3"/>
        <v>2.8853749999999994E-2</v>
      </c>
      <c r="X68" s="13"/>
      <c r="Y68" s="4">
        <v>471</v>
      </c>
      <c r="Z68" s="4">
        <v>477</v>
      </c>
      <c r="AA68" s="11">
        <v>1.7396666666666671E-2</v>
      </c>
      <c r="AB68" s="11">
        <v>1.5818095238095239E-2</v>
      </c>
      <c r="AC68" s="11">
        <v>2.9388333333333336E-2</v>
      </c>
      <c r="AD68" s="11">
        <v>1.5231428571428571E-2</v>
      </c>
      <c r="AE68" s="11">
        <v>1.5217380952380953E-2</v>
      </c>
      <c r="AF68" s="11">
        <v>2.4676428571428575E-2</v>
      </c>
      <c r="AG68" s="11">
        <v>1.6580714285714289E-2</v>
      </c>
      <c r="AH68" s="11">
        <v>1.6104761904761906E-2</v>
      </c>
      <c r="AJ68" s="14">
        <f t="shared" si="4"/>
        <v>0.21886714285714287</v>
      </c>
      <c r="AK68" s="14">
        <f t="shared" si="4"/>
        <v>0.12892142857142846</v>
      </c>
      <c r="AL68" s="14">
        <f t="shared" si="4"/>
        <v>0.1520357142857143</v>
      </c>
      <c r="AM68" s="14">
        <f t="shared" si="4"/>
        <v>0.19266571428571419</v>
      </c>
      <c r="AO68" s="14">
        <f t="shared" si="5"/>
        <v>2.7335866429225768</v>
      </c>
      <c r="AP68" s="14">
        <f t="shared" si="5"/>
        <v>1.2697053668081095</v>
      </c>
      <c r="AQ68" s="14">
        <f t="shared" si="5"/>
        <v>1.3006801366397429</v>
      </c>
      <c r="AR68" s="14">
        <f t="shared" si="5"/>
        <v>2.5090771476206069</v>
      </c>
      <c r="AT68" s="14">
        <f t="shared" si="6"/>
        <v>1</v>
      </c>
      <c r="AU68" s="14">
        <f t="shared" si="6"/>
        <v>1</v>
      </c>
      <c r="AV68" s="14">
        <f t="shared" si="6"/>
        <v>1</v>
      </c>
      <c r="AW68" s="14">
        <f t="shared" si="6"/>
        <v>1</v>
      </c>
      <c r="AX68" s="4">
        <v>471</v>
      </c>
      <c r="AY68" s="4">
        <v>477</v>
      </c>
    </row>
    <row r="69" spans="1:51" x14ac:dyDescent="0.2">
      <c r="A69" s="4">
        <v>489</v>
      </c>
      <c r="B69" s="4">
        <v>496</v>
      </c>
      <c r="D69" s="3">
        <v>920.52</v>
      </c>
      <c r="E69" s="4">
        <v>7</v>
      </c>
      <c r="F69" s="3" t="s">
        <v>190</v>
      </c>
      <c r="G69" s="11">
        <v>3.4338775510204087E-3</v>
      </c>
      <c r="H69" s="11">
        <v>4.9155102040816323E-3</v>
      </c>
      <c r="I69" s="11">
        <v>1.0390204081632654E-2</v>
      </c>
      <c r="J69" s="11">
        <v>4.1933061224489795E-2</v>
      </c>
      <c r="L69" s="11">
        <v>1.4628571428571429E-3</v>
      </c>
      <c r="M69" s="11">
        <v>4.8928571428571432E-3</v>
      </c>
      <c r="N69" s="11">
        <v>9.4516326530612246E-3</v>
      </c>
      <c r="O69" s="11">
        <v>3.0359591836734697E-2</v>
      </c>
      <c r="P69" s="4">
        <v>489</v>
      </c>
      <c r="Q69" s="4">
        <v>496</v>
      </c>
      <c r="R69" s="12">
        <v>1.9710204081632653E-3</v>
      </c>
      <c r="S69" s="12">
        <v>2.2653061224489794E-5</v>
      </c>
      <c r="T69" s="12">
        <v>9.3857142857142837E-4</v>
      </c>
      <c r="U69" s="12">
        <v>1.1573469387755098E-2</v>
      </c>
      <c r="V69" s="13"/>
      <c r="W69" s="12">
        <f t="shared" si="3"/>
        <v>3.6264285714285704E-3</v>
      </c>
      <c r="X69" s="13"/>
      <c r="Y69" s="4">
        <v>489</v>
      </c>
      <c r="Z69" s="4">
        <v>496</v>
      </c>
      <c r="AA69" s="11">
        <v>1.279183673469388E-2</v>
      </c>
      <c r="AB69" s="11">
        <v>1.3304081632653061E-2</v>
      </c>
      <c r="AC69" s="11">
        <v>1.2428571428571431E-2</v>
      </c>
      <c r="AD69" s="11">
        <v>1.6103469387755105E-2</v>
      </c>
      <c r="AE69" s="11">
        <v>1.3320408163265306E-2</v>
      </c>
      <c r="AF69" s="11">
        <v>1.2946938775510203E-2</v>
      </c>
      <c r="AG69" s="11">
        <v>1.8449387755102041E-2</v>
      </c>
      <c r="AH69" s="11">
        <v>2.0019795918367351E-2</v>
      </c>
      <c r="AJ69" s="14">
        <f t="shared" si="4"/>
        <v>1.3797142857142857E-2</v>
      </c>
      <c r="AK69" s="14">
        <f t="shared" si="4"/>
        <v>1.5857142857142855E-4</v>
      </c>
      <c r="AL69" s="14">
        <f t="shared" si="4"/>
        <v>6.5699999999999986E-3</v>
      </c>
      <c r="AM69" s="14">
        <f t="shared" si="4"/>
        <v>8.1014285714285691E-2</v>
      </c>
      <c r="AO69" s="14">
        <f t="shared" si="5"/>
        <v>0.18485601142496352</v>
      </c>
      <c r="AP69" s="14">
        <f t="shared" si="5"/>
        <v>2.1135676130913119E-3</v>
      </c>
      <c r="AQ69" s="14">
        <f t="shared" si="5"/>
        <v>7.3078811955927497E-2</v>
      </c>
      <c r="AR69" s="14">
        <f t="shared" si="5"/>
        <v>0.78021579421512743</v>
      </c>
      <c r="AT69" s="14">
        <f t="shared" si="6"/>
        <v>0</v>
      </c>
      <c r="AU69" s="14">
        <f t="shared" si="6"/>
        <v>0</v>
      </c>
      <c r="AV69" s="14">
        <f t="shared" si="6"/>
        <v>0</v>
      </c>
      <c r="AW69" s="14">
        <f t="shared" si="6"/>
        <v>0</v>
      </c>
      <c r="AX69" s="4">
        <v>489</v>
      </c>
      <c r="AY69" s="4">
        <v>496</v>
      </c>
    </row>
    <row r="70" spans="1:51" x14ac:dyDescent="0.2">
      <c r="A70" s="4">
        <v>490</v>
      </c>
      <c r="B70" s="4">
        <v>496</v>
      </c>
      <c r="D70" s="3">
        <v>807.43589999999995</v>
      </c>
      <c r="E70" s="4">
        <v>6</v>
      </c>
      <c r="F70" s="3" t="s">
        <v>191</v>
      </c>
      <c r="G70" s="11">
        <v>-2.6588095238095238E-3</v>
      </c>
      <c r="H70" s="11">
        <v>3.2666666666666667E-4</v>
      </c>
      <c r="I70" s="11">
        <v>4.0195238095238105E-3</v>
      </c>
      <c r="J70" s="11">
        <v>1.7850000000000001E-2</v>
      </c>
      <c r="L70" s="11">
        <v>2.0620238095238098E-2</v>
      </c>
      <c r="M70" s="11">
        <v>-6.3566666666666676E-3</v>
      </c>
      <c r="N70" s="11">
        <v>-1.0370238095238097E-2</v>
      </c>
      <c r="O70" s="11">
        <v>6.4590476190476186E-3</v>
      </c>
      <c r="P70" s="4">
        <v>490</v>
      </c>
      <c r="Q70" s="4">
        <v>496</v>
      </c>
      <c r="R70" s="12">
        <v>-2.3279047619047619E-2</v>
      </c>
      <c r="S70" s="12">
        <v>6.6833333333333328E-3</v>
      </c>
      <c r="T70" s="12">
        <v>1.4389761904761907E-2</v>
      </c>
      <c r="U70" s="12">
        <v>1.139095238095238E-2</v>
      </c>
      <c r="V70" s="13"/>
      <c r="W70" s="12">
        <f t="shared" si="3"/>
        <v>2.2962500000000001E-3</v>
      </c>
      <c r="X70" s="13"/>
      <c r="Y70" s="4">
        <v>490</v>
      </c>
      <c r="Z70" s="4">
        <v>496</v>
      </c>
      <c r="AA70" s="11">
        <v>1.3776428571428573E-2</v>
      </c>
      <c r="AB70" s="11">
        <v>1.5468571428571429E-2</v>
      </c>
      <c r="AC70" s="11">
        <v>1.8421190476190476E-2</v>
      </c>
      <c r="AD70" s="11">
        <v>1.635E-2</v>
      </c>
      <c r="AE70" s="11">
        <v>1.7465238095238096E-2</v>
      </c>
      <c r="AF70" s="11">
        <v>1.7329523809523809E-2</v>
      </c>
      <c r="AG70" s="11">
        <v>1.8875238095238094E-2</v>
      </c>
      <c r="AH70" s="11">
        <v>2.1484285714285713E-2</v>
      </c>
      <c r="AJ70" s="14">
        <f t="shared" si="4"/>
        <v>-0.13967428571428572</v>
      </c>
      <c r="AK70" s="14">
        <f t="shared" si="4"/>
        <v>4.0099999999999997E-2</v>
      </c>
      <c r="AL70" s="14">
        <f t="shared" si="4"/>
        <v>8.6338571428571445E-2</v>
      </c>
      <c r="AM70" s="14">
        <f t="shared" si="4"/>
        <v>6.8345714285714287E-2</v>
      </c>
      <c r="AO70" s="14">
        <f t="shared" si="5"/>
        <v>-1.8125927035477709</v>
      </c>
      <c r="AP70" s="14">
        <f t="shared" si="5"/>
        <v>0.49833589056961164</v>
      </c>
      <c r="AQ70" s="14">
        <f t="shared" si="5"/>
        <v>0.94499564330731856</v>
      </c>
      <c r="AR70" s="14">
        <f t="shared" si="5"/>
        <v>0.73078154725400224</v>
      </c>
      <c r="AT70" s="14">
        <f t="shared" si="6"/>
        <v>1</v>
      </c>
      <c r="AU70" s="14">
        <f t="shared" si="6"/>
        <v>0</v>
      </c>
      <c r="AV70" s="14">
        <f t="shared" si="6"/>
        <v>0</v>
      </c>
      <c r="AW70" s="14">
        <f t="shared" si="6"/>
        <v>0</v>
      </c>
      <c r="AX70" s="4">
        <v>490</v>
      </c>
      <c r="AY70" s="4">
        <v>496</v>
      </c>
    </row>
    <row r="71" spans="1:51" x14ac:dyDescent="0.2">
      <c r="A71" s="4">
        <v>500</v>
      </c>
      <c r="B71" s="4">
        <v>507</v>
      </c>
      <c r="D71" s="3">
        <v>959.53430000000003</v>
      </c>
      <c r="E71" s="4">
        <v>7</v>
      </c>
      <c r="F71" s="3" t="s">
        <v>192</v>
      </c>
      <c r="G71" s="11">
        <v>0.63365653061224492</v>
      </c>
      <c r="H71" s="11">
        <v>0.73426428571428581</v>
      </c>
      <c r="I71" s="11">
        <v>0.77713734693877545</v>
      </c>
      <c r="J71" s="11">
        <v>0.75898020408163269</v>
      </c>
      <c r="L71" s="11">
        <v>0.58566612244897964</v>
      </c>
      <c r="M71" s="11">
        <v>0.68215204081632652</v>
      </c>
      <c r="N71" s="11">
        <v>0.73341408163265309</v>
      </c>
      <c r="O71" s="11">
        <v>0.70349367346938785</v>
      </c>
      <c r="P71" s="4">
        <v>500</v>
      </c>
      <c r="Q71" s="4">
        <v>507</v>
      </c>
      <c r="R71" s="12">
        <v>4.7990408163265302E-2</v>
      </c>
      <c r="S71" s="12">
        <v>5.2112244897959181E-2</v>
      </c>
      <c r="T71" s="12">
        <v>4.372326530612243E-2</v>
      </c>
      <c r="U71" s="12">
        <v>5.5486530612244907E-2</v>
      </c>
      <c r="V71" s="13"/>
      <c r="W71" s="12">
        <f t="shared" si="3"/>
        <v>4.9828112244897957E-2</v>
      </c>
      <c r="X71" s="13"/>
      <c r="Y71" s="4">
        <v>500</v>
      </c>
      <c r="Z71" s="4">
        <v>507</v>
      </c>
      <c r="AA71" s="11">
        <v>5.7602040816326534E-3</v>
      </c>
      <c r="AB71" s="11">
        <v>5.9634693877551022E-3</v>
      </c>
      <c r="AC71" s="11">
        <v>8.0300000000000007E-3</v>
      </c>
      <c r="AD71" s="11">
        <v>1.1084897959183675E-2</v>
      </c>
      <c r="AE71" s="11">
        <v>2.5557755102040822E-2</v>
      </c>
      <c r="AF71" s="11">
        <v>1.8374693877551022E-2</v>
      </c>
      <c r="AG71" s="11">
        <v>7.0328571428571428E-3</v>
      </c>
      <c r="AH71" s="11">
        <v>1.6076938775510207E-2</v>
      </c>
      <c r="AJ71" s="14">
        <f t="shared" si="4"/>
        <v>0.33593285714285714</v>
      </c>
      <c r="AK71" s="14">
        <f t="shared" si="4"/>
        <v>0.36478571428571427</v>
      </c>
      <c r="AL71" s="14">
        <f t="shared" si="4"/>
        <v>0.30606285714285703</v>
      </c>
      <c r="AM71" s="14">
        <f t="shared" si="4"/>
        <v>0.38840571428571435</v>
      </c>
      <c r="AO71" s="14">
        <f t="shared" si="5"/>
        <v>3.1727301923309676</v>
      </c>
      <c r="AP71" s="14">
        <f t="shared" si="5"/>
        <v>4.672335798082675</v>
      </c>
      <c r="AQ71" s="14">
        <f t="shared" si="5"/>
        <v>7.0946558801328496</v>
      </c>
      <c r="AR71" s="14">
        <f t="shared" si="5"/>
        <v>4.9214191223400974</v>
      </c>
      <c r="AT71" s="14">
        <f t="shared" si="6"/>
        <v>2</v>
      </c>
      <c r="AU71" s="14">
        <f t="shared" si="6"/>
        <v>2</v>
      </c>
      <c r="AV71" s="14">
        <f t="shared" si="6"/>
        <v>2</v>
      </c>
      <c r="AW71" s="14">
        <f t="shared" si="6"/>
        <v>2</v>
      </c>
      <c r="AX71" s="4">
        <v>500</v>
      </c>
      <c r="AY71" s="4">
        <v>507</v>
      </c>
    </row>
    <row r="72" spans="1:51" x14ac:dyDescent="0.2">
      <c r="A72" s="4">
        <v>508</v>
      </c>
      <c r="B72" s="4">
        <v>514</v>
      </c>
      <c r="D72" s="3">
        <v>831.31150000000002</v>
      </c>
      <c r="E72" s="4">
        <v>5</v>
      </c>
      <c r="F72" s="3" t="s">
        <v>193</v>
      </c>
      <c r="G72" s="11">
        <v>0.43921942857142859</v>
      </c>
      <c r="H72" s="11">
        <v>0.45486828571428578</v>
      </c>
      <c r="I72" s="11">
        <v>0.43959800000000004</v>
      </c>
      <c r="J72" s="11">
        <v>0.42182685714285717</v>
      </c>
      <c r="L72" s="11">
        <v>0.42694057142857139</v>
      </c>
      <c r="M72" s="11">
        <v>0.42917628571428573</v>
      </c>
      <c r="N72" s="11">
        <v>0.4126097142857143</v>
      </c>
      <c r="O72" s="11">
        <v>0.41618628571428573</v>
      </c>
      <c r="P72" s="4">
        <v>508</v>
      </c>
      <c r="Q72" s="4">
        <v>514</v>
      </c>
      <c r="R72" s="12">
        <v>1.227885714285718E-2</v>
      </c>
      <c r="S72" s="12">
        <v>2.5692000000000017E-2</v>
      </c>
      <c r="T72" s="12">
        <v>2.6988285714285735E-2</v>
      </c>
      <c r="U72" s="12">
        <v>5.640571428571408E-3</v>
      </c>
      <c r="V72" s="13"/>
      <c r="W72" s="12">
        <f t="shared" si="3"/>
        <v>1.7649928571428587E-2</v>
      </c>
      <c r="X72" s="13"/>
      <c r="Y72" s="4">
        <v>508</v>
      </c>
      <c r="Z72" s="4">
        <v>514</v>
      </c>
      <c r="AA72" s="11">
        <v>9.0960000000000017E-3</v>
      </c>
      <c r="AB72" s="11">
        <v>1.363E-2</v>
      </c>
      <c r="AC72" s="11">
        <v>1.251057142857143E-2</v>
      </c>
      <c r="AD72" s="11">
        <v>9.2734285714285714E-3</v>
      </c>
      <c r="AE72" s="11">
        <v>1.1758571428571427E-2</v>
      </c>
      <c r="AF72" s="11">
        <v>1.2472857142857143E-2</v>
      </c>
      <c r="AG72" s="11">
        <v>1.3875142857142858E-2</v>
      </c>
      <c r="AH72" s="11">
        <v>9.3900000000000008E-3</v>
      </c>
      <c r="AJ72" s="14">
        <f t="shared" si="4"/>
        <v>6.1394285714285901E-2</v>
      </c>
      <c r="AK72" s="14">
        <f t="shared" si="4"/>
        <v>0.12846000000000007</v>
      </c>
      <c r="AL72" s="14">
        <f t="shared" si="4"/>
        <v>0.13494142857142868</v>
      </c>
      <c r="AM72" s="14">
        <f t="shared" si="4"/>
        <v>2.820285714285704E-2</v>
      </c>
      <c r="AO72" s="14">
        <f t="shared" si="5"/>
        <v>1.4306099469786937</v>
      </c>
      <c r="AP72" s="14">
        <f t="shared" si="5"/>
        <v>2.4085694954396972</v>
      </c>
      <c r="AQ72" s="14">
        <f t="shared" si="5"/>
        <v>2.5020850477488827</v>
      </c>
      <c r="AR72" s="14">
        <f t="shared" si="5"/>
        <v>0.74028479310168493</v>
      </c>
      <c r="AT72" s="14">
        <f t="shared" si="6"/>
        <v>0</v>
      </c>
      <c r="AU72" s="14">
        <f t="shared" si="6"/>
        <v>1</v>
      </c>
      <c r="AV72" s="14">
        <f t="shared" si="6"/>
        <v>1</v>
      </c>
      <c r="AW72" s="14">
        <f t="shared" si="6"/>
        <v>0</v>
      </c>
      <c r="AX72" s="4">
        <v>508</v>
      </c>
      <c r="AY72" s="4">
        <v>514</v>
      </c>
    </row>
    <row r="73" spans="1:51" x14ac:dyDescent="0.2">
      <c r="A73" s="4">
        <v>508</v>
      </c>
      <c r="B73" s="4">
        <v>515</v>
      </c>
      <c r="D73" s="3">
        <v>960.35410000000002</v>
      </c>
      <c r="E73" s="4">
        <v>6</v>
      </c>
      <c r="F73" s="3" t="s">
        <v>194</v>
      </c>
      <c r="G73" s="11">
        <v>0.42596499999999998</v>
      </c>
      <c r="H73" s="11">
        <v>0.43247190476190478</v>
      </c>
      <c r="I73" s="11">
        <v>0.4295364285714286</v>
      </c>
      <c r="J73" s="11">
        <v>0.42877309523809526</v>
      </c>
      <c r="L73" s="11">
        <v>0.37848428571428572</v>
      </c>
      <c r="M73" s="11">
        <v>0.41569142857142855</v>
      </c>
      <c r="N73" s="11">
        <v>0.40075023809523813</v>
      </c>
      <c r="O73" s="11">
        <v>0.36005595238095239</v>
      </c>
      <c r="P73" s="4">
        <v>508</v>
      </c>
      <c r="Q73" s="4">
        <v>515</v>
      </c>
      <c r="R73" s="12">
        <v>4.7480714285714293E-2</v>
      </c>
      <c r="S73" s="12">
        <v>1.67804761904762E-2</v>
      </c>
      <c r="T73" s="12">
        <v>2.8786190476190441E-2</v>
      </c>
      <c r="U73" s="12">
        <v>6.8717142857142879E-2</v>
      </c>
      <c r="V73" s="13"/>
      <c r="W73" s="12">
        <f t="shared" ref="W73:W136" si="7">AVERAGE(R73:U73)</f>
        <v>4.0441130952380958E-2</v>
      </c>
      <c r="X73" s="13"/>
      <c r="Y73" s="4">
        <v>508</v>
      </c>
      <c r="Z73" s="4">
        <v>515</v>
      </c>
      <c r="AA73" s="11">
        <v>1.3418333333333334E-2</v>
      </c>
      <c r="AB73" s="11">
        <v>8.5466666666666677E-3</v>
      </c>
      <c r="AC73" s="11">
        <v>9.2292857142857142E-3</v>
      </c>
      <c r="AD73" s="11">
        <v>8.8247619047619047E-3</v>
      </c>
      <c r="AE73" s="11">
        <v>1.2955000000000001E-2</v>
      </c>
      <c r="AF73" s="11">
        <v>9.3409523809523821E-3</v>
      </c>
      <c r="AG73" s="11">
        <v>1.1937857142857146E-2</v>
      </c>
      <c r="AH73" s="11">
        <v>9.04404761904762E-3</v>
      </c>
      <c r="AJ73" s="14">
        <f t="shared" ref="AJ73:AM88" si="8">R73*$E73</f>
        <v>0.28488428571428576</v>
      </c>
      <c r="AK73" s="14">
        <f t="shared" si="8"/>
        <v>0.1006828571428572</v>
      </c>
      <c r="AL73" s="14">
        <f t="shared" si="8"/>
        <v>0.17271714285714265</v>
      </c>
      <c r="AM73" s="14">
        <f t="shared" si="8"/>
        <v>0.4123028571428573</v>
      </c>
      <c r="AO73" s="14">
        <f t="shared" ref="AO73:AR88" si="9">((G73-L73)/(SQRT(((AA73^2)/3)+((AE73^2/3)))))</f>
        <v>4.4092105137947994</v>
      </c>
      <c r="AP73" s="14">
        <f t="shared" si="9"/>
        <v>2.2956180656717216</v>
      </c>
      <c r="AQ73" s="14">
        <f t="shared" si="9"/>
        <v>3.3042339952668427</v>
      </c>
      <c r="AR73" s="14">
        <f t="shared" si="9"/>
        <v>9.4191648871109397</v>
      </c>
      <c r="AT73" s="14">
        <f t="shared" ref="AT73:AW136" si="10">IF(ABS(R73)&gt;$AL$2,1,0)+IF(ABS(AJ73)&gt;$AL$1,1,0)+IF(ABS(AO73)&gt;$AL$3,1,0)</f>
        <v>2</v>
      </c>
      <c r="AU73" s="14">
        <f t="shared" si="10"/>
        <v>0</v>
      </c>
      <c r="AV73" s="14">
        <f t="shared" si="10"/>
        <v>2</v>
      </c>
      <c r="AW73" s="14">
        <f t="shared" si="10"/>
        <v>2</v>
      </c>
      <c r="AX73" s="4">
        <v>508</v>
      </c>
      <c r="AY73" s="4">
        <v>515</v>
      </c>
    </row>
    <row r="74" spans="1:51" x14ac:dyDescent="0.2">
      <c r="A74" s="4">
        <v>516</v>
      </c>
      <c r="B74" s="4">
        <v>530</v>
      </c>
      <c r="D74" s="3">
        <v>1716.7710999999999</v>
      </c>
      <c r="E74" s="4">
        <v>13</v>
      </c>
      <c r="F74" s="3" t="s">
        <v>195</v>
      </c>
      <c r="G74" s="11">
        <v>0.34666835164835169</v>
      </c>
      <c r="H74" s="11">
        <v>0.36259857142857149</v>
      </c>
      <c r="I74" s="11">
        <v>0.42464736263736269</v>
      </c>
      <c r="J74" s="11">
        <v>0.47059769230769238</v>
      </c>
      <c r="L74" s="11">
        <v>0.31156615384615388</v>
      </c>
      <c r="M74" s="11">
        <v>0.3232962637362638</v>
      </c>
      <c r="N74" s="11">
        <v>0.37928362637362634</v>
      </c>
      <c r="O74" s="11">
        <v>0.415717032967033</v>
      </c>
      <c r="P74" s="4">
        <v>516</v>
      </c>
      <c r="Q74" s="4">
        <v>530</v>
      </c>
      <c r="R74" s="12">
        <v>3.5102197802197817E-2</v>
      </c>
      <c r="S74" s="12">
        <v>3.9302307692307713E-2</v>
      </c>
      <c r="T74" s="12">
        <v>4.5363736263736298E-2</v>
      </c>
      <c r="U74" s="12">
        <v>5.4880659340659374E-2</v>
      </c>
      <c r="V74" s="13"/>
      <c r="W74" s="12">
        <f t="shared" si="7"/>
        <v>4.3662225274725297E-2</v>
      </c>
      <c r="X74" s="13"/>
      <c r="Y74" s="4">
        <v>516</v>
      </c>
      <c r="Z74" s="4">
        <v>530</v>
      </c>
      <c r="AA74" s="11">
        <v>9.6304395604395621E-3</v>
      </c>
      <c r="AB74" s="11">
        <v>7.8207692307692301E-3</v>
      </c>
      <c r="AC74" s="11">
        <v>6.0865934065934069E-3</v>
      </c>
      <c r="AD74" s="11">
        <v>5.9632967032967037E-3</v>
      </c>
      <c r="AE74" s="11">
        <v>6.2158241758241773E-3</v>
      </c>
      <c r="AF74" s="11">
        <v>7.7563736263736279E-3</v>
      </c>
      <c r="AG74" s="11">
        <v>1.177021978021978E-2</v>
      </c>
      <c r="AH74" s="11">
        <v>8.5313186813186816E-3</v>
      </c>
      <c r="AJ74" s="14">
        <f t="shared" si="8"/>
        <v>0.45632857142857164</v>
      </c>
      <c r="AK74" s="14">
        <f t="shared" si="8"/>
        <v>0.51093000000000022</v>
      </c>
      <c r="AL74" s="14">
        <f t="shared" si="8"/>
        <v>0.58972857142857182</v>
      </c>
      <c r="AM74" s="14">
        <f t="shared" si="8"/>
        <v>0.71344857142857188</v>
      </c>
      <c r="AO74" s="14">
        <f t="shared" si="9"/>
        <v>5.3042901535684024</v>
      </c>
      <c r="AP74" s="14">
        <f t="shared" si="9"/>
        <v>6.1801947784045419</v>
      </c>
      <c r="AQ74" s="14">
        <f t="shared" si="9"/>
        <v>5.9296098349244746</v>
      </c>
      <c r="AR74" s="14">
        <f t="shared" si="9"/>
        <v>9.1322312784090141</v>
      </c>
      <c r="AT74" s="14">
        <f t="shared" si="10"/>
        <v>2</v>
      </c>
      <c r="AU74" s="14">
        <f t="shared" si="10"/>
        <v>3</v>
      </c>
      <c r="AV74" s="14">
        <f t="shared" si="10"/>
        <v>3</v>
      </c>
      <c r="AW74" s="14">
        <f t="shared" si="10"/>
        <v>3</v>
      </c>
      <c r="AX74" s="4">
        <v>516</v>
      </c>
      <c r="AY74" s="4">
        <v>530</v>
      </c>
    </row>
    <row r="75" spans="1:51" x14ac:dyDescent="0.2">
      <c r="A75" s="4">
        <v>519</v>
      </c>
      <c r="B75" s="4">
        <v>530</v>
      </c>
      <c r="D75" s="3">
        <v>1359.6175000000001</v>
      </c>
      <c r="E75" s="4">
        <v>10</v>
      </c>
      <c r="F75" s="3" t="s">
        <v>196</v>
      </c>
      <c r="G75" s="11">
        <v>0.29208200000000001</v>
      </c>
      <c r="H75" s="11">
        <v>0.31543185714285715</v>
      </c>
      <c r="I75" s="11">
        <v>0.40433214285714292</v>
      </c>
      <c r="J75" s="11">
        <v>0.46639271428571433</v>
      </c>
      <c r="L75" s="11">
        <v>0.23998757142857147</v>
      </c>
      <c r="M75" s="11">
        <v>0.28021942857142856</v>
      </c>
      <c r="N75" s="11">
        <v>0.33886414285714289</v>
      </c>
      <c r="O75" s="11">
        <v>0.39150914285714283</v>
      </c>
      <c r="P75" s="4">
        <v>519</v>
      </c>
      <c r="Q75" s="4">
        <v>530</v>
      </c>
      <c r="R75" s="12">
        <v>5.2094428571428555E-2</v>
      </c>
      <c r="S75" s="12">
        <v>3.5212428571428554E-2</v>
      </c>
      <c r="T75" s="12">
        <v>6.5468000000000012E-2</v>
      </c>
      <c r="U75" s="12">
        <v>7.4883571428571452E-2</v>
      </c>
      <c r="V75" s="13"/>
      <c r="W75" s="12">
        <f t="shared" si="7"/>
        <v>5.6914607142857135E-2</v>
      </c>
      <c r="X75" s="13"/>
      <c r="Y75" s="4">
        <v>519</v>
      </c>
      <c r="Z75" s="4">
        <v>530</v>
      </c>
      <c r="AA75" s="11">
        <v>1.0613428571428572E-2</v>
      </c>
      <c r="AB75" s="11">
        <v>5.8338571428571432E-3</v>
      </c>
      <c r="AC75" s="11">
        <v>4.5805714285714295E-3</v>
      </c>
      <c r="AD75" s="11">
        <v>4.2535714285714286E-3</v>
      </c>
      <c r="AE75" s="11">
        <v>1.448714285714286E-2</v>
      </c>
      <c r="AF75" s="11">
        <v>8.6408571428571428E-3</v>
      </c>
      <c r="AG75" s="11">
        <v>8.4311428571428575E-3</v>
      </c>
      <c r="AH75" s="11">
        <v>1.3395999999999998E-2</v>
      </c>
      <c r="AJ75" s="14">
        <f t="shared" si="8"/>
        <v>0.52094428571428553</v>
      </c>
      <c r="AK75" s="14">
        <f t="shared" si="8"/>
        <v>0.35212428571428556</v>
      </c>
      <c r="AL75" s="14">
        <f t="shared" si="8"/>
        <v>0.65468000000000015</v>
      </c>
      <c r="AM75" s="14">
        <f t="shared" si="8"/>
        <v>0.74883571428571449</v>
      </c>
      <c r="AO75" s="14">
        <f t="shared" si="9"/>
        <v>5.0242601266127345</v>
      </c>
      <c r="AP75" s="14">
        <f t="shared" si="9"/>
        <v>5.8498567023381893</v>
      </c>
      <c r="AQ75" s="14">
        <f t="shared" si="9"/>
        <v>11.817905825964834</v>
      </c>
      <c r="AR75" s="14">
        <f t="shared" si="9"/>
        <v>9.2281235740664336</v>
      </c>
      <c r="AT75" s="14">
        <f t="shared" si="10"/>
        <v>3</v>
      </c>
      <c r="AU75" s="14">
        <f t="shared" si="10"/>
        <v>2</v>
      </c>
      <c r="AV75" s="14">
        <f t="shared" si="10"/>
        <v>3</v>
      </c>
      <c r="AW75" s="14">
        <f t="shared" si="10"/>
        <v>3</v>
      </c>
      <c r="AX75" s="4">
        <v>519</v>
      </c>
      <c r="AY75" s="4">
        <v>530</v>
      </c>
    </row>
    <row r="76" spans="1:51" x14ac:dyDescent="0.2">
      <c r="A76" s="4">
        <v>534</v>
      </c>
      <c r="B76" s="4">
        <v>544</v>
      </c>
      <c r="D76" s="3">
        <v>1311.7089000000001</v>
      </c>
      <c r="E76" s="4">
        <v>10</v>
      </c>
      <c r="F76" s="3" t="s">
        <v>197</v>
      </c>
      <c r="G76" s="11">
        <v>6.714657142857143E-2</v>
      </c>
      <c r="H76" s="11">
        <v>0.17210499999999998</v>
      </c>
      <c r="I76" s="11">
        <v>0.29677171428571431</v>
      </c>
      <c r="J76" s="11">
        <v>0.37783914285714293</v>
      </c>
      <c r="L76" s="11">
        <v>0.13251371428571429</v>
      </c>
      <c r="M76" s="11">
        <v>0.25084071428571425</v>
      </c>
      <c r="N76" s="11">
        <v>0.3230737142857143</v>
      </c>
      <c r="O76" s="11">
        <v>0.39263728571428569</v>
      </c>
      <c r="P76" s="4">
        <v>534</v>
      </c>
      <c r="Q76" s="4">
        <v>544</v>
      </c>
      <c r="R76" s="12">
        <v>-6.536714285714286E-2</v>
      </c>
      <c r="S76" s="12">
        <v>-7.8735714285714298E-2</v>
      </c>
      <c r="T76" s="12">
        <v>-2.6301999999999954E-2</v>
      </c>
      <c r="U76" s="12">
        <v>-1.4798142857142808E-2</v>
      </c>
      <c r="V76" s="13"/>
      <c r="W76" s="12">
        <f t="shared" si="7"/>
        <v>-4.6300749999999981E-2</v>
      </c>
      <c r="X76" s="13"/>
      <c r="Y76" s="4">
        <v>534</v>
      </c>
      <c r="Z76" s="4">
        <v>544</v>
      </c>
      <c r="AA76" s="11">
        <v>2.3157857142857143E-2</v>
      </c>
      <c r="AB76" s="11">
        <v>2.2991000000000001E-2</v>
      </c>
      <c r="AC76" s="11">
        <v>4.4970571428571436E-2</v>
      </c>
      <c r="AD76" s="11">
        <v>4.9259142857142862E-2</v>
      </c>
      <c r="AE76" s="11">
        <v>2.6103857142857144E-2</v>
      </c>
      <c r="AF76" s="11">
        <v>2.5081000000000003E-2</v>
      </c>
      <c r="AG76" s="11">
        <v>2.8101428571428576E-2</v>
      </c>
      <c r="AH76" s="11">
        <v>3.334957142857143E-2</v>
      </c>
      <c r="AJ76" s="14">
        <f t="shared" si="8"/>
        <v>-0.65367142857142857</v>
      </c>
      <c r="AK76" s="14">
        <f t="shared" si="8"/>
        <v>-0.78735714285714298</v>
      </c>
      <c r="AL76" s="14">
        <f t="shared" si="8"/>
        <v>-0.26301999999999953</v>
      </c>
      <c r="AM76" s="14">
        <f t="shared" si="8"/>
        <v>-0.1479814285714281</v>
      </c>
      <c r="AO76" s="14">
        <f t="shared" si="9"/>
        <v>-3.2445194822910679</v>
      </c>
      <c r="AP76" s="14">
        <f t="shared" si="9"/>
        <v>-4.0081608454973887</v>
      </c>
      <c r="AQ76" s="14">
        <f t="shared" si="9"/>
        <v>-0.85908958574305561</v>
      </c>
      <c r="AR76" s="14">
        <f t="shared" si="9"/>
        <v>-0.43087232906767603</v>
      </c>
      <c r="AT76" s="14">
        <f t="shared" si="10"/>
        <v>3</v>
      </c>
      <c r="AU76" s="14">
        <f t="shared" si="10"/>
        <v>3</v>
      </c>
      <c r="AV76" s="14">
        <f t="shared" si="10"/>
        <v>1</v>
      </c>
      <c r="AW76" s="14">
        <f t="shared" si="10"/>
        <v>0</v>
      </c>
      <c r="AX76" s="4">
        <v>534</v>
      </c>
      <c r="AY76" s="4">
        <v>544</v>
      </c>
    </row>
    <row r="77" spans="1:51" x14ac:dyDescent="0.2">
      <c r="A77" s="4">
        <v>538</v>
      </c>
      <c r="B77" s="4">
        <v>549</v>
      </c>
      <c r="D77" s="3">
        <v>1356.7369000000001</v>
      </c>
      <c r="E77" s="4">
        <v>10</v>
      </c>
      <c r="F77" s="3" t="s">
        <v>198</v>
      </c>
      <c r="G77" s="11">
        <v>5.6296714285714297E-2</v>
      </c>
      <c r="H77" s="11">
        <v>6.3740142857142856E-2</v>
      </c>
      <c r="I77" s="11">
        <v>8.7947428571428579E-2</v>
      </c>
      <c r="J77" s="11">
        <v>0.23968371428571431</v>
      </c>
      <c r="L77" s="11">
        <v>6.0772857142857149E-2</v>
      </c>
      <c r="M77" s="11">
        <v>8.3370714285714284E-2</v>
      </c>
      <c r="N77" s="11">
        <v>0.1366057142857143</v>
      </c>
      <c r="O77" s="11">
        <v>0.25076800000000005</v>
      </c>
      <c r="P77" s="4">
        <v>538</v>
      </c>
      <c r="Q77" s="4">
        <v>549</v>
      </c>
      <c r="R77" s="12">
        <v>-4.4761428571428574E-3</v>
      </c>
      <c r="S77" s="12">
        <v>-1.9630571428571428E-2</v>
      </c>
      <c r="T77" s="12">
        <v>-4.8658285714285723E-2</v>
      </c>
      <c r="U77" s="12">
        <v>-1.1084285714285722E-2</v>
      </c>
      <c r="V77" s="13"/>
      <c r="W77" s="12">
        <f t="shared" si="7"/>
        <v>-2.0962321428571434E-2</v>
      </c>
      <c r="X77" s="13"/>
      <c r="Y77" s="4">
        <v>538</v>
      </c>
      <c r="Z77" s="4">
        <v>549</v>
      </c>
      <c r="AA77" s="11">
        <v>1.0816428571428572E-2</v>
      </c>
      <c r="AB77" s="11">
        <v>2.0446571428571429E-2</v>
      </c>
      <c r="AC77" s="11">
        <v>5.6784285714285721E-3</v>
      </c>
      <c r="AD77" s="11">
        <v>1.5113714285714286E-2</v>
      </c>
      <c r="AE77" s="11">
        <v>6.6235714285714292E-3</v>
      </c>
      <c r="AF77" s="11">
        <v>9.1722857142857144E-3</v>
      </c>
      <c r="AG77" s="11">
        <v>6.3021428571428586E-3</v>
      </c>
      <c r="AH77" s="11">
        <v>7.8261428571428579E-3</v>
      </c>
      <c r="AJ77" s="14">
        <f t="shared" si="8"/>
        <v>-4.4761428571428577E-2</v>
      </c>
      <c r="AK77" s="14">
        <f t="shared" si="8"/>
        <v>-0.19630571428571428</v>
      </c>
      <c r="AL77" s="14">
        <f t="shared" si="8"/>
        <v>-0.48658285714285721</v>
      </c>
      <c r="AM77" s="14">
        <f t="shared" si="8"/>
        <v>-0.11084285714285722</v>
      </c>
      <c r="AO77" s="14">
        <f t="shared" si="9"/>
        <v>-0.61126752035475385</v>
      </c>
      <c r="AP77" s="14">
        <f t="shared" si="9"/>
        <v>-1.5172536634270051</v>
      </c>
      <c r="AQ77" s="14">
        <f t="shared" si="9"/>
        <v>-9.9349837240617447</v>
      </c>
      <c r="AR77" s="14">
        <f t="shared" si="9"/>
        <v>-1.1280138367789478</v>
      </c>
      <c r="AT77" s="14">
        <f t="shared" si="10"/>
        <v>0</v>
      </c>
      <c r="AU77" s="14">
        <f t="shared" si="10"/>
        <v>0</v>
      </c>
      <c r="AV77" s="14">
        <f t="shared" si="10"/>
        <v>2</v>
      </c>
      <c r="AW77" s="14">
        <f t="shared" si="10"/>
        <v>0</v>
      </c>
      <c r="AX77" s="4">
        <v>538</v>
      </c>
      <c r="AY77" s="4">
        <v>549</v>
      </c>
    </row>
    <row r="78" spans="1:51" x14ac:dyDescent="0.2">
      <c r="A78" s="4">
        <v>543</v>
      </c>
      <c r="B78" s="4">
        <v>549</v>
      </c>
      <c r="D78" s="3">
        <v>774.38800000000003</v>
      </c>
      <c r="E78" s="4">
        <v>5</v>
      </c>
      <c r="F78" s="3" t="s">
        <v>199</v>
      </c>
      <c r="G78" s="11">
        <v>0.43038428571428577</v>
      </c>
      <c r="H78" s="11">
        <v>0.49483028571428572</v>
      </c>
      <c r="I78" s="11">
        <v>0.56708085714285716</v>
      </c>
      <c r="J78" s="11">
        <v>0.59679514285714286</v>
      </c>
      <c r="L78" s="11">
        <v>0.3732874285714286</v>
      </c>
      <c r="M78" s="11">
        <v>0.44432885714285714</v>
      </c>
      <c r="N78" s="11">
        <v>0.51139742857142856</v>
      </c>
      <c r="O78" s="11">
        <v>0.54751171428571432</v>
      </c>
      <c r="P78" s="4">
        <v>543</v>
      </c>
      <c r="Q78" s="4">
        <v>549</v>
      </c>
      <c r="R78" s="12">
        <v>5.7096857142857171E-2</v>
      </c>
      <c r="S78" s="12">
        <v>5.0501428571428572E-2</v>
      </c>
      <c r="T78" s="12">
        <v>5.5683428571428592E-2</v>
      </c>
      <c r="U78" s="12">
        <v>4.9283428571428534E-2</v>
      </c>
      <c r="V78" s="13"/>
      <c r="W78" s="12">
        <f t="shared" si="7"/>
        <v>5.3141285714285717E-2</v>
      </c>
      <c r="X78" s="13"/>
      <c r="Y78" s="4">
        <v>543</v>
      </c>
      <c r="Z78" s="4">
        <v>549</v>
      </c>
      <c r="AA78" s="11">
        <v>2.4810857142857145E-2</v>
      </c>
      <c r="AB78" s="11">
        <v>2.0716857142857144E-2</v>
      </c>
      <c r="AC78" s="11">
        <v>1.7641714285714288E-2</v>
      </c>
      <c r="AD78" s="11">
        <v>1.6998857142857145E-2</v>
      </c>
      <c r="AE78" s="11">
        <v>1.5188285714285715E-2</v>
      </c>
      <c r="AF78" s="11">
        <v>1.5952857142857144E-2</v>
      </c>
      <c r="AG78" s="11">
        <v>1.670857142857143E-2</v>
      </c>
      <c r="AH78" s="11">
        <v>3.2680571428571427E-2</v>
      </c>
      <c r="AJ78" s="14">
        <f t="shared" si="8"/>
        <v>0.28548428571428586</v>
      </c>
      <c r="AK78" s="14">
        <f t="shared" si="8"/>
        <v>0.25250714285714287</v>
      </c>
      <c r="AL78" s="14">
        <f t="shared" si="8"/>
        <v>0.27841714285714297</v>
      </c>
      <c r="AM78" s="14">
        <f t="shared" si="8"/>
        <v>0.24641714285714267</v>
      </c>
      <c r="AO78" s="14">
        <f t="shared" si="9"/>
        <v>3.3995406820373328</v>
      </c>
      <c r="AP78" s="14">
        <f t="shared" si="9"/>
        <v>3.3453169790003381</v>
      </c>
      <c r="AQ78" s="14">
        <f t="shared" si="9"/>
        <v>3.9692737461222412</v>
      </c>
      <c r="AR78" s="14">
        <f t="shared" si="9"/>
        <v>2.3172595167821295</v>
      </c>
      <c r="AT78" s="14">
        <f t="shared" si="10"/>
        <v>2</v>
      </c>
      <c r="AU78" s="14">
        <f t="shared" si="10"/>
        <v>2</v>
      </c>
      <c r="AV78" s="14">
        <f t="shared" si="10"/>
        <v>2</v>
      </c>
      <c r="AW78" s="14">
        <f t="shared" si="10"/>
        <v>1</v>
      </c>
      <c r="AX78" s="4">
        <v>543</v>
      </c>
      <c r="AY78" s="4">
        <v>549</v>
      </c>
    </row>
    <row r="79" spans="1:51" x14ac:dyDescent="0.2">
      <c r="A79" s="4">
        <v>568</v>
      </c>
      <c r="B79" s="4">
        <v>575</v>
      </c>
      <c r="D79" s="3">
        <v>935.46939999999995</v>
      </c>
      <c r="E79" s="4">
        <v>7</v>
      </c>
      <c r="F79" s="3" t="s">
        <v>200</v>
      </c>
      <c r="G79" s="11">
        <v>0.38005081632653065</v>
      </c>
      <c r="H79" s="11">
        <v>0.53238387755102035</v>
      </c>
      <c r="I79" s="11">
        <v>0.54510469387755101</v>
      </c>
      <c r="J79" s="11">
        <v>0.5444732653061225</v>
      </c>
      <c r="L79" s="11">
        <v>0.52963265306122453</v>
      </c>
      <c r="M79" s="11">
        <v>0.62833551020408163</v>
      </c>
      <c r="N79" s="11">
        <v>0.63049530612244908</v>
      </c>
      <c r="O79" s="11">
        <v>0.6030946938775511</v>
      </c>
      <c r="P79" s="4">
        <v>568</v>
      </c>
      <c r="Q79" s="4">
        <v>575</v>
      </c>
      <c r="R79" s="12">
        <v>-0.14958183673469391</v>
      </c>
      <c r="S79" s="12">
        <v>-9.5951632653061308E-2</v>
      </c>
      <c r="T79" s="12">
        <v>-8.5390612244898023E-2</v>
      </c>
      <c r="U79" s="12">
        <v>-5.8621428571428567E-2</v>
      </c>
      <c r="V79" s="13"/>
      <c r="W79" s="12">
        <f t="shared" si="7"/>
        <v>-9.7386377551020448E-2</v>
      </c>
      <c r="X79" s="13"/>
      <c r="Y79" s="4">
        <v>568</v>
      </c>
      <c r="Z79" s="4">
        <v>575</v>
      </c>
      <c r="AA79" s="11">
        <v>1.561142857142857E-2</v>
      </c>
      <c r="AB79" s="11">
        <v>2.683061224489796E-2</v>
      </c>
      <c r="AC79" s="11">
        <v>2.0716734693877553E-2</v>
      </c>
      <c r="AD79" s="11">
        <v>1.8214081632653062E-2</v>
      </c>
      <c r="AE79" s="11">
        <v>0.14658795918367348</v>
      </c>
      <c r="AF79" s="11">
        <v>0.10015857142857144</v>
      </c>
      <c r="AG79" s="11">
        <v>0.10599204081632653</v>
      </c>
      <c r="AH79" s="11">
        <v>8.6311020408163283E-2</v>
      </c>
      <c r="AJ79" s="14">
        <f t="shared" si="8"/>
        <v>-1.0470728571428574</v>
      </c>
      <c r="AK79" s="14">
        <f t="shared" si="8"/>
        <v>-0.67166142857142919</v>
      </c>
      <c r="AL79" s="14">
        <f t="shared" si="8"/>
        <v>-0.59773428571428622</v>
      </c>
      <c r="AM79" s="14">
        <f t="shared" si="8"/>
        <v>-0.41034999999999999</v>
      </c>
      <c r="AO79" s="14">
        <f t="shared" si="9"/>
        <v>-1.7574872136688346</v>
      </c>
      <c r="AP79" s="14">
        <f t="shared" si="9"/>
        <v>-1.6027877667177479</v>
      </c>
      <c r="AQ79" s="14">
        <f t="shared" si="9"/>
        <v>-1.369482181273296</v>
      </c>
      <c r="AR79" s="14">
        <f t="shared" si="9"/>
        <v>-1.1510380734486974</v>
      </c>
      <c r="AT79" s="14">
        <f t="shared" si="10"/>
        <v>2</v>
      </c>
      <c r="AU79" s="14">
        <f t="shared" si="10"/>
        <v>2</v>
      </c>
      <c r="AV79" s="14">
        <f t="shared" si="10"/>
        <v>2</v>
      </c>
      <c r="AW79" s="14">
        <f t="shared" si="10"/>
        <v>1</v>
      </c>
      <c r="AX79" s="4">
        <v>568</v>
      </c>
      <c r="AY79" s="4">
        <v>575</v>
      </c>
    </row>
    <row r="80" spans="1:51" x14ac:dyDescent="0.2">
      <c r="A80" s="4">
        <v>568</v>
      </c>
      <c r="B80" s="4">
        <v>577</v>
      </c>
      <c r="D80" s="3">
        <v>1147.6217999999999</v>
      </c>
      <c r="E80" s="4">
        <v>9</v>
      </c>
      <c r="F80" s="3" t="s">
        <v>201</v>
      </c>
      <c r="G80" s="11">
        <v>0.21910539682539684</v>
      </c>
      <c r="H80" s="11">
        <v>0.34887428571428569</v>
      </c>
      <c r="I80" s="11">
        <v>0.47991349206349204</v>
      </c>
      <c r="J80" s="11">
        <v>0.53809984126984134</v>
      </c>
      <c r="L80" s="11">
        <v>0.27638269841269841</v>
      </c>
      <c r="M80" s="11">
        <v>0.3657003174603175</v>
      </c>
      <c r="N80" s="11">
        <v>0.43771476190476194</v>
      </c>
      <c r="O80" s="11">
        <v>0.50838095238095238</v>
      </c>
      <c r="P80" s="4">
        <v>568</v>
      </c>
      <c r="Q80" s="4">
        <v>577</v>
      </c>
      <c r="R80" s="12">
        <v>-5.727730158730162E-2</v>
      </c>
      <c r="S80" s="12">
        <v>-1.6826031746031745E-2</v>
      </c>
      <c r="T80" s="12">
        <v>4.2198730158730123E-2</v>
      </c>
      <c r="U80" s="12">
        <v>2.971888888888894E-2</v>
      </c>
      <c r="V80" s="13"/>
      <c r="W80" s="12">
        <f t="shared" si="7"/>
        <v>-5.4642857142857618E-4</v>
      </c>
      <c r="X80" s="13"/>
      <c r="Y80" s="4">
        <v>568</v>
      </c>
      <c r="Z80" s="4">
        <v>577</v>
      </c>
      <c r="AA80" s="11">
        <v>1.1467301587301588E-2</v>
      </c>
      <c r="AB80" s="11">
        <v>9.7693650793650791E-3</v>
      </c>
      <c r="AC80" s="11">
        <v>7.2620634920634924E-3</v>
      </c>
      <c r="AD80" s="11">
        <v>5.5680952380952383E-3</v>
      </c>
      <c r="AE80" s="11">
        <v>7.9280952380952376E-3</v>
      </c>
      <c r="AF80" s="11">
        <v>1.2931746031746032E-2</v>
      </c>
      <c r="AG80" s="11">
        <v>3.2938095238095235E-3</v>
      </c>
      <c r="AH80" s="11">
        <v>9.5631746031746047E-3</v>
      </c>
      <c r="AJ80" s="14">
        <f t="shared" si="8"/>
        <v>-0.51549571428571461</v>
      </c>
      <c r="AK80" s="14">
        <f t="shared" si="8"/>
        <v>-0.15143428571428572</v>
      </c>
      <c r="AL80" s="14">
        <f t="shared" si="8"/>
        <v>0.37978857142857109</v>
      </c>
      <c r="AM80" s="14">
        <f t="shared" si="8"/>
        <v>0.26747000000000049</v>
      </c>
      <c r="AO80" s="14">
        <f t="shared" si="9"/>
        <v>-7.1161774749954985</v>
      </c>
      <c r="AP80" s="14">
        <f t="shared" si="9"/>
        <v>-1.7981943966883038</v>
      </c>
      <c r="AQ80" s="14">
        <f t="shared" si="9"/>
        <v>9.1659335564402067</v>
      </c>
      <c r="AR80" s="14">
        <f t="shared" si="9"/>
        <v>4.6515707058914888</v>
      </c>
      <c r="AT80" s="14">
        <f t="shared" si="10"/>
        <v>3</v>
      </c>
      <c r="AU80" s="14">
        <f t="shared" si="10"/>
        <v>0</v>
      </c>
      <c r="AV80" s="14">
        <f t="shared" si="10"/>
        <v>2</v>
      </c>
      <c r="AW80" s="14">
        <f t="shared" si="10"/>
        <v>2</v>
      </c>
      <c r="AX80" s="4">
        <v>568</v>
      </c>
      <c r="AY80" s="4">
        <v>577</v>
      </c>
    </row>
    <row r="81" spans="1:51" x14ac:dyDescent="0.2">
      <c r="A81" s="4">
        <v>578</v>
      </c>
      <c r="B81" s="4">
        <v>584</v>
      </c>
      <c r="D81" s="3">
        <v>848.43349999999998</v>
      </c>
      <c r="E81" s="4">
        <v>6</v>
      </c>
      <c r="F81" s="3" t="s">
        <v>202</v>
      </c>
      <c r="G81" s="11">
        <v>1.9626904761904766E-2</v>
      </c>
      <c r="H81" s="11">
        <v>9.9216666666666689E-2</v>
      </c>
      <c r="I81" s="11">
        <v>0.22926642857142859</v>
      </c>
      <c r="J81" s="11">
        <v>0.36106690476190473</v>
      </c>
      <c r="L81" s="11">
        <v>3.0580952380952382E-3</v>
      </c>
      <c r="M81" s="11">
        <v>5.7578809523809525E-2</v>
      </c>
      <c r="N81" s="11">
        <v>0.18542166666666665</v>
      </c>
      <c r="O81" s="11">
        <v>0.28722261904761903</v>
      </c>
      <c r="P81" s="4">
        <v>578</v>
      </c>
      <c r="Q81" s="4">
        <v>584</v>
      </c>
      <c r="R81" s="12">
        <v>1.6568809523809527E-2</v>
      </c>
      <c r="S81" s="12">
        <v>4.1637857142857157E-2</v>
      </c>
      <c r="T81" s="12">
        <v>4.3844761904761907E-2</v>
      </c>
      <c r="U81" s="12">
        <v>7.3844285714285723E-2</v>
      </c>
      <c r="V81" s="13"/>
      <c r="W81" s="12">
        <f t="shared" si="7"/>
        <v>4.397392857142858E-2</v>
      </c>
      <c r="X81" s="13"/>
      <c r="Y81" s="4">
        <v>578</v>
      </c>
      <c r="Z81" s="4">
        <v>584</v>
      </c>
      <c r="AA81" s="11">
        <v>2.6223809523809524E-3</v>
      </c>
      <c r="AB81" s="11">
        <v>2.3385714285714286E-3</v>
      </c>
      <c r="AC81" s="11">
        <v>8.0459523809523811E-3</v>
      </c>
      <c r="AD81" s="11">
        <v>1.9538095238095239E-3</v>
      </c>
      <c r="AE81" s="11">
        <v>3.9535714285714296E-3</v>
      </c>
      <c r="AF81" s="11">
        <v>3.6778571428571429E-3</v>
      </c>
      <c r="AG81" s="11">
        <v>6.5395238095238093E-3</v>
      </c>
      <c r="AH81" s="11">
        <v>1.0181904761904764E-2</v>
      </c>
      <c r="AJ81" s="14">
        <f t="shared" si="8"/>
        <v>9.9412857142857164E-2</v>
      </c>
      <c r="AK81" s="14">
        <f t="shared" si="8"/>
        <v>0.24982714285714294</v>
      </c>
      <c r="AL81" s="14">
        <f t="shared" si="8"/>
        <v>0.26306857142857143</v>
      </c>
      <c r="AM81" s="14">
        <f t="shared" si="8"/>
        <v>0.44306571428571434</v>
      </c>
      <c r="AO81" s="14">
        <f t="shared" si="9"/>
        <v>6.0490510906728527</v>
      </c>
      <c r="AP81" s="14">
        <f t="shared" si="9"/>
        <v>16.547144812786762</v>
      </c>
      <c r="AQ81" s="14">
        <f t="shared" si="9"/>
        <v>7.3243419888777659</v>
      </c>
      <c r="AR81" s="14">
        <f t="shared" si="9"/>
        <v>12.336626221279056</v>
      </c>
      <c r="AT81" s="14">
        <f t="shared" si="10"/>
        <v>1</v>
      </c>
      <c r="AU81" s="14">
        <f t="shared" si="10"/>
        <v>2</v>
      </c>
      <c r="AV81" s="14">
        <f t="shared" si="10"/>
        <v>2</v>
      </c>
      <c r="AW81" s="14">
        <f t="shared" si="10"/>
        <v>2</v>
      </c>
      <c r="AX81" s="4">
        <v>578</v>
      </c>
      <c r="AY81" s="4">
        <v>584</v>
      </c>
    </row>
    <row r="82" spans="1:51" x14ac:dyDescent="0.2">
      <c r="A82" s="4">
        <v>579</v>
      </c>
      <c r="B82" s="4">
        <v>585</v>
      </c>
      <c r="D82" s="3">
        <v>848.43349999999998</v>
      </c>
      <c r="E82" s="4">
        <v>6</v>
      </c>
      <c r="F82" s="3" t="s">
        <v>202</v>
      </c>
      <c r="G82" s="11">
        <v>3.6509285714285716E-2</v>
      </c>
      <c r="H82" s="11">
        <v>0.10181904761904764</v>
      </c>
      <c r="I82" s="11">
        <v>0.22837904761904762</v>
      </c>
      <c r="J82" s="11">
        <v>0.37326619047619053</v>
      </c>
      <c r="L82" s="11">
        <v>4.6016666666666671E-3</v>
      </c>
      <c r="M82" s="11">
        <v>4.621833333333334E-2</v>
      </c>
      <c r="N82" s="11">
        <v>0.18988761904761906</v>
      </c>
      <c r="O82" s="11">
        <v>0.29373880952380954</v>
      </c>
      <c r="P82" s="4">
        <v>579</v>
      </c>
      <c r="Q82" s="4">
        <v>585</v>
      </c>
      <c r="R82" s="12">
        <v>3.1907619047619046E-2</v>
      </c>
      <c r="S82" s="12">
        <v>5.5600714285714295E-2</v>
      </c>
      <c r="T82" s="12">
        <v>3.8491428571428579E-2</v>
      </c>
      <c r="U82" s="12">
        <v>7.9527380952380947E-2</v>
      </c>
      <c r="V82" s="13"/>
      <c r="W82" s="12">
        <f t="shared" si="7"/>
        <v>5.1381785714285713E-2</v>
      </c>
      <c r="X82" s="13"/>
      <c r="Y82" s="4">
        <v>579</v>
      </c>
      <c r="Z82" s="4">
        <v>585</v>
      </c>
      <c r="AA82" s="11">
        <v>3.0833095238095239E-2</v>
      </c>
      <c r="AB82" s="11">
        <v>1.2487380952380953E-2</v>
      </c>
      <c r="AC82" s="11">
        <v>5.8914285714285718E-3</v>
      </c>
      <c r="AD82" s="11">
        <v>1.4144761904761905E-2</v>
      </c>
      <c r="AE82" s="11">
        <v>1.6268095238095238E-2</v>
      </c>
      <c r="AF82" s="11">
        <v>1.440952380952381E-2</v>
      </c>
      <c r="AG82" s="11">
        <v>5.7614285714285719E-3</v>
      </c>
      <c r="AH82" s="11">
        <v>2.9957142857142856E-3</v>
      </c>
      <c r="AJ82" s="14">
        <f t="shared" si="8"/>
        <v>0.19144571428571427</v>
      </c>
      <c r="AK82" s="14">
        <f t="shared" si="8"/>
        <v>0.3336042857142858</v>
      </c>
      <c r="AL82" s="14">
        <f t="shared" si="8"/>
        <v>0.23094857142857148</v>
      </c>
      <c r="AM82" s="14">
        <f t="shared" si="8"/>
        <v>0.47716428571428571</v>
      </c>
      <c r="AO82" s="14">
        <f t="shared" si="9"/>
        <v>1.585286619764978</v>
      </c>
      <c r="AP82" s="14">
        <f t="shared" si="9"/>
        <v>5.0506530942506576</v>
      </c>
      <c r="AQ82" s="14">
        <f t="shared" si="9"/>
        <v>8.0905902864960613</v>
      </c>
      <c r="AR82" s="14">
        <f t="shared" si="9"/>
        <v>9.526945541798808</v>
      </c>
      <c r="AT82" s="14">
        <f t="shared" si="10"/>
        <v>1</v>
      </c>
      <c r="AU82" s="14">
        <f t="shared" si="10"/>
        <v>2</v>
      </c>
      <c r="AV82" s="14">
        <f t="shared" si="10"/>
        <v>2</v>
      </c>
      <c r="AW82" s="14">
        <f t="shared" si="10"/>
        <v>2</v>
      </c>
      <c r="AX82" s="4">
        <v>579</v>
      </c>
      <c r="AY82" s="4">
        <v>585</v>
      </c>
    </row>
    <row r="83" spans="1:51" x14ac:dyDescent="0.2">
      <c r="A83" s="4">
        <v>582</v>
      </c>
      <c r="B83" s="4">
        <v>591</v>
      </c>
      <c r="D83" s="3">
        <v>1265.6161</v>
      </c>
      <c r="E83" s="4">
        <v>9</v>
      </c>
      <c r="F83" s="3" t="s">
        <v>203</v>
      </c>
      <c r="G83" s="11">
        <v>0.22610190476190475</v>
      </c>
      <c r="H83" s="11">
        <v>0.25023269841269841</v>
      </c>
      <c r="I83" s="11">
        <v>0.32162317460317463</v>
      </c>
      <c r="J83" s="11">
        <v>0.43283000000000005</v>
      </c>
      <c r="L83" s="11">
        <v>0.20863412698412701</v>
      </c>
      <c r="M83" s="11">
        <v>0.24455634920634922</v>
      </c>
      <c r="N83" s="11">
        <v>0.31254603174603174</v>
      </c>
      <c r="O83" s="11">
        <v>0.38928746031746037</v>
      </c>
      <c r="P83" s="4">
        <v>582</v>
      </c>
      <c r="Q83" s="4">
        <v>591</v>
      </c>
      <c r="R83" s="12">
        <v>1.746777777777778E-2</v>
      </c>
      <c r="S83" s="12">
        <v>5.6763492063491953E-3</v>
      </c>
      <c r="T83" s="12">
        <v>9.0771428571428513E-3</v>
      </c>
      <c r="U83" s="12">
        <v>4.3542539682539697E-2</v>
      </c>
      <c r="V83" s="13"/>
      <c r="W83" s="12">
        <f t="shared" si="7"/>
        <v>1.8940952380952381E-2</v>
      </c>
      <c r="X83" s="13"/>
      <c r="Y83" s="4">
        <v>582</v>
      </c>
      <c r="Z83" s="4">
        <v>591</v>
      </c>
      <c r="AA83" s="11">
        <v>5.4852380952380951E-3</v>
      </c>
      <c r="AB83" s="11">
        <v>8.7595238095238091E-3</v>
      </c>
      <c r="AC83" s="11">
        <v>7.4782539682539699E-3</v>
      </c>
      <c r="AD83" s="11">
        <v>2.1437142857142859E-2</v>
      </c>
      <c r="AE83" s="11">
        <v>1.3287777777777777E-2</v>
      </c>
      <c r="AF83" s="11">
        <v>2.7426349206349208E-2</v>
      </c>
      <c r="AG83" s="11">
        <v>1.0757619047619049E-2</v>
      </c>
      <c r="AH83" s="11">
        <v>1.092936507936508E-2</v>
      </c>
      <c r="AJ83" s="14">
        <f t="shared" si="8"/>
        <v>0.15721000000000002</v>
      </c>
      <c r="AK83" s="14">
        <f t="shared" si="8"/>
        <v>5.1087142857142762E-2</v>
      </c>
      <c r="AL83" s="14">
        <f t="shared" si="8"/>
        <v>8.1694285714285664E-2</v>
      </c>
      <c r="AM83" s="14">
        <f t="shared" si="8"/>
        <v>0.39188285714285725</v>
      </c>
      <c r="AO83" s="14">
        <f t="shared" si="9"/>
        <v>2.1046387369425568</v>
      </c>
      <c r="AP83" s="14">
        <f t="shared" si="9"/>
        <v>0.34148354812244486</v>
      </c>
      <c r="AQ83" s="14">
        <f t="shared" si="9"/>
        <v>1.2000160969402223</v>
      </c>
      <c r="AR83" s="14">
        <f t="shared" si="9"/>
        <v>3.1342548648618531</v>
      </c>
      <c r="AT83" s="14">
        <f t="shared" si="10"/>
        <v>0</v>
      </c>
      <c r="AU83" s="14">
        <f t="shared" si="10"/>
        <v>0</v>
      </c>
      <c r="AV83" s="14">
        <f t="shared" si="10"/>
        <v>0</v>
      </c>
      <c r="AW83" s="14">
        <f t="shared" si="10"/>
        <v>2</v>
      </c>
      <c r="AX83" s="4">
        <v>582</v>
      </c>
      <c r="AY83" s="4">
        <v>591</v>
      </c>
    </row>
    <row r="84" spans="1:51" x14ac:dyDescent="0.2">
      <c r="A84" s="4">
        <v>582</v>
      </c>
      <c r="B84" s="4">
        <v>597</v>
      </c>
      <c r="D84" s="3">
        <v>1946.9872</v>
      </c>
      <c r="E84" s="4">
        <v>15</v>
      </c>
      <c r="F84" s="3" t="s">
        <v>204</v>
      </c>
      <c r="G84" s="11">
        <v>0.12093647619047621</v>
      </c>
      <c r="H84" s="11">
        <v>0.14904904761904764</v>
      </c>
      <c r="I84" s="11">
        <v>0.22282447619047618</v>
      </c>
      <c r="J84" s="11">
        <v>0.2860712380952381</v>
      </c>
      <c r="L84" s="11">
        <v>0.11502657142857144</v>
      </c>
      <c r="M84" s="11">
        <v>0.13100638095238096</v>
      </c>
      <c r="N84" s="11">
        <v>0.19227857142857144</v>
      </c>
      <c r="O84" s="11">
        <v>0.24787619047619047</v>
      </c>
      <c r="P84" s="4">
        <v>582</v>
      </c>
      <c r="Q84" s="4">
        <v>597</v>
      </c>
      <c r="R84" s="12">
        <v>5.9099047619047681E-3</v>
      </c>
      <c r="S84" s="12">
        <v>1.8042666666666676E-2</v>
      </c>
      <c r="T84" s="12">
        <v>3.0545904761904764E-2</v>
      </c>
      <c r="U84" s="12">
        <v>3.8195047619047608E-2</v>
      </c>
      <c r="V84" s="13"/>
      <c r="W84" s="12">
        <f t="shared" si="7"/>
        <v>2.3173380952380952E-2</v>
      </c>
      <c r="X84" s="13"/>
      <c r="Y84" s="4">
        <v>582</v>
      </c>
      <c r="Z84" s="4">
        <v>597</v>
      </c>
      <c r="AA84" s="11">
        <v>1.0997619047619048E-2</v>
      </c>
      <c r="AB84" s="11">
        <v>1.1814285714285715E-2</v>
      </c>
      <c r="AC84" s="11">
        <v>1.4032476190476191E-2</v>
      </c>
      <c r="AD84" s="11">
        <v>1.1558285714285715E-2</v>
      </c>
      <c r="AE84" s="11">
        <v>1.2134095238095237E-2</v>
      </c>
      <c r="AF84" s="11">
        <v>1.148047619047619E-2</v>
      </c>
      <c r="AG84" s="11">
        <v>1.2280761904761905E-2</v>
      </c>
      <c r="AH84" s="11">
        <v>1.2638285714285713E-2</v>
      </c>
      <c r="AJ84" s="14">
        <f t="shared" si="8"/>
        <v>8.8648571428571521E-2</v>
      </c>
      <c r="AK84" s="14">
        <f t="shared" si="8"/>
        <v>0.27064000000000016</v>
      </c>
      <c r="AL84" s="14">
        <f t="shared" si="8"/>
        <v>0.45818857142857145</v>
      </c>
      <c r="AM84" s="14">
        <f t="shared" si="8"/>
        <v>0.57292571428571415</v>
      </c>
      <c r="AO84" s="14">
        <f t="shared" si="9"/>
        <v>0.6250644005084588</v>
      </c>
      <c r="AP84" s="14">
        <f t="shared" si="9"/>
        <v>1.8970269024838322</v>
      </c>
      <c r="AQ84" s="14">
        <f t="shared" si="9"/>
        <v>2.8372271104562996</v>
      </c>
      <c r="AR84" s="14">
        <f t="shared" si="9"/>
        <v>3.862750624813672</v>
      </c>
      <c r="AT84" s="14">
        <f t="shared" si="10"/>
        <v>0</v>
      </c>
      <c r="AU84" s="14">
        <f t="shared" si="10"/>
        <v>0</v>
      </c>
      <c r="AV84" s="14">
        <f t="shared" si="10"/>
        <v>2</v>
      </c>
      <c r="AW84" s="14">
        <f t="shared" si="10"/>
        <v>3</v>
      </c>
      <c r="AX84" s="4">
        <v>582</v>
      </c>
      <c r="AY84" s="4">
        <v>597</v>
      </c>
    </row>
    <row r="85" spans="1:51" x14ac:dyDescent="0.2">
      <c r="A85" s="4">
        <v>585</v>
      </c>
      <c r="B85" s="4">
        <v>597</v>
      </c>
      <c r="D85" s="3">
        <v>1585.787</v>
      </c>
      <c r="E85" s="4">
        <v>12</v>
      </c>
      <c r="F85" s="3" t="s">
        <v>205</v>
      </c>
      <c r="G85" s="11">
        <v>0.15269702380952382</v>
      </c>
      <c r="H85" s="11">
        <v>0.16376345238095238</v>
      </c>
      <c r="I85" s="11">
        <v>0.20753250000000001</v>
      </c>
      <c r="J85" s="11">
        <v>0.21005511904761906</v>
      </c>
      <c r="L85" s="11">
        <v>0.14122476190476191</v>
      </c>
      <c r="M85" s="11">
        <v>0.15117630952380953</v>
      </c>
      <c r="N85" s="11">
        <v>0.19050630952380954</v>
      </c>
      <c r="O85" s="11">
        <v>0.19298642857142859</v>
      </c>
      <c r="P85" s="4">
        <v>585</v>
      </c>
      <c r="Q85" s="4">
        <v>597</v>
      </c>
      <c r="R85" s="12">
        <v>1.1472261904761916E-2</v>
      </c>
      <c r="S85" s="12">
        <v>1.2587142857142849E-2</v>
      </c>
      <c r="T85" s="12">
        <v>1.7026190476190493E-2</v>
      </c>
      <c r="U85" s="12">
        <v>1.7068690476190463E-2</v>
      </c>
      <c r="V85" s="13"/>
      <c r="W85" s="12">
        <f t="shared" si="7"/>
        <v>1.4538571428571428E-2</v>
      </c>
      <c r="X85" s="13"/>
      <c r="Y85" s="4">
        <v>585</v>
      </c>
      <c r="Z85" s="4">
        <v>597</v>
      </c>
      <c r="AA85" s="11">
        <v>1.3555119047619048E-2</v>
      </c>
      <c r="AB85" s="11">
        <v>1.292404761904762E-2</v>
      </c>
      <c r="AC85" s="11">
        <v>1.3444880952380953E-2</v>
      </c>
      <c r="AD85" s="11">
        <v>1.3230238095238095E-2</v>
      </c>
      <c r="AE85" s="11">
        <v>1.3494047619047621E-2</v>
      </c>
      <c r="AF85" s="11">
        <v>1.3794404761904765E-2</v>
      </c>
      <c r="AG85" s="11">
        <v>1.4397142857142858E-2</v>
      </c>
      <c r="AH85" s="11">
        <v>1.4104642857142859E-2</v>
      </c>
      <c r="AJ85" s="14">
        <f t="shared" si="8"/>
        <v>0.13766714285714299</v>
      </c>
      <c r="AK85" s="14">
        <f t="shared" si="8"/>
        <v>0.15104571428571417</v>
      </c>
      <c r="AL85" s="14">
        <f t="shared" si="8"/>
        <v>0.20431428571428592</v>
      </c>
      <c r="AM85" s="14">
        <f t="shared" si="8"/>
        <v>0.20482428571428557</v>
      </c>
      <c r="AO85" s="14">
        <f t="shared" si="9"/>
        <v>1.0388902765126442</v>
      </c>
      <c r="AP85" s="14">
        <f t="shared" si="9"/>
        <v>1.1533501762471587</v>
      </c>
      <c r="AQ85" s="14">
        <f t="shared" si="9"/>
        <v>1.4970573649276919</v>
      </c>
      <c r="AR85" s="14">
        <f t="shared" si="9"/>
        <v>1.5287502972424036</v>
      </c>
      <c r="AT85" s="14">
        <f t="shared" si="10"/>
        <v>0</v>
      </c>
      <c r="AU85" s="14">
        <f t="shared" si="10"/>
        <v>0</v>
      </c>
      <c r="AV85" s="14">
        <f t="shared" si="10"/>
        <v>0</v>
      </c>
      <c r="AW85" s="14">
        <f t="shared" si="10"/>
        <v>0</v>
      </c>
      <c r="AX85" s="4">
        <v>585</v>
      </c>
      <c r="AY85" s="4">
        <v>597</v>
      </c>
    </row>
    <row r="86" spans="1:51" x14ac:dyDescent="0.2">
      <c r="A86" s="4">
        <v>586</v>
      </c>
      <c r="B86" s="4">
        <v>597</v>
      </c>
      <c r="D86" s="3">
        <v>1472.7029</v>
      </c>
      <c r="E86" s="4">
        <v>11</v>
      </c>
      <c r="F86" s="3" t="s">
        <v>206</v>
      </c>
      <c r="G86" s="11">
        <v>0.13483000000000001</v>
      </c>
      <c r="H86" s="11">
        <v>0.15015402597402597</v>
      </c>
      <c r="I86" s="11">
        <v>0.20163428571428571</v>
      </c>
      <c r="J86" s="11">
        <v>0.21177350649350654</v>
      </c>
      <c r="L86" s="11">
        <v>0.12792350649350651</v>
      </c>
      <c r="M86" s="11">
        <v>0.13807181818181818</v>
      </c>
      <c r="N86" s="11">
        <v>0.17944402597402598</v>
      </c>
      <c r="O86" s="11">
        <v>0.17882610389610393</v>
      </c>
      <c r="P86" s="4">
        <v>586</v>
      </c>
      <c r="Q86" s="4">
        <v>597</v>
      </c>
      <c r="R86" s="12">
        <v>6.906493506493523E-3</v>
      </c>
      <c r="S86" s="12">
        <v>1.2082207792207781E-2</v>
      </c>
      <c r="T86" s="12">
        <v>2.219025974025975E-2</v>
      </c>
      <c r="U86" s="12">
        <v>3.29474025974026E-2</v>
      </c>
      <c r="V86" s="13"/>
      <c r="W86" s="12">
        <f t="shared" si="7"/>
        <v>1.8531590909090914E-2</v>
      </c>
      <c r="X86" s="13"/>
      <c r="Y86" s="4">
        <v>586</v>
      </c>
      <c r="Z86" s="4">
        <v>597</v>
      </c>
      <c r="AA86" s="11">
        <v>7.4828571428571444E-3</v>
      </c>
      <c r="AB86" s="11">
        <v>1.1371558441558443E-2</v>
      </c>
      <c r="AC86" s="11">
        <v>1.2067142857142858E-2</v>
      </c>
      <c r="AD86" s="11">
        <v>8.5423376623376627E-3</v>
      </c>
      <c r="AE86" s="11">
        <v>8.1533766233766233E-3</v>
      </c>
      <c r="AF86" s="11">
        <v>8.5559740259740259E-3</v>
      </c>
      <c r="AG86" s="11">
        <v>9.3315584415584428E-3</v>
      </c>
      <c r="AH86" s="11">
        <v>1.8395324675324676E-2</v>
      </c>
      <c r="AJ86" s="14">
        <f t="shared" si="8"/>
        <v>7.5971428571428759E-2</v>
      </c>
      <c r="AK86" s="14">
        <f t="shared" si="8"/>
        <v>0.13290428571428559</v>
      </c>
      <c r="AL86" s="14">
        <f t="shared" si="8"/>
        <v>0.24409285714285725</v>
      </c>
      <c r="AM86" s="14">
        <f t="shared" si="8"/>
        <v>0.36242142857142862</v>
      </c>
      <c r="AO86" s="14">
        <f t="shared" si="9"/>
        <v>1.0809413553243832</v>
      </c>
      <c r="AP86" s="14">
        <f t="shared" si="9"/>
        <v>1.4705376559882926</v>
      </c>
      <c r="AQ86" s="14">
        <f t="shared" si="9"/>
        <v>2.5195935938182887</v>
      </c>
      <c r="AR86" s="14">
        <f>((J86-O86)/(SQRT(((AD86^2)/3)+((AH86^2/3)))))</f>
        <v>2.8136562842508139</v>
      </c>
      <c r="AT86" s="14">
        <f t="shared" si="10"/>
        <v>0</v>
      </c>
      <c r="AU86" s="14">
        <f t="shared" si="10"/>
        <v>0</v>
      </c>
      <c r="AV86" s="14">
        <f t="shared" si="10"/>
        <v>1</v>
      </c>
      <c r="AW86" s="14">
        <f t="shared" si="10"/>
        <v>2</v>
      </c>
      <c r="AX86" s="4">
        <v>586</v>
      </c>
      <c r="AY86" s="4">
        <v>597</v>
      </c>
    </row>
    <row r="87" spans="1:51" x14ac:dyDescent="0.2">
      <c r="A87" s="4">
        <v>598</v>
      </c>
      <c r="B87" s="4">
        <v>605</v>
      </c>
      <c r="D87" s="3">
        <v>807.42470000000003</v>
      </c>
      <c r="E87" s="4">
        <v>7</v>
      </c>
      <c r="F87" s="3" t="s">
        <v>207</v>
      </c>
      <c r="G87" s="11">
        <v>0.15194367346938775</v>
      </c>
      <c r="H87" s="11">
        <v>0.24773551020408166</v>
      </c>
      <c r="I87" s="11">
        <v>0.41550408163265307</v>
      </c>
      <c r="J87" s="11">
        <v>0.58294775510204089</v>
      </c>
      <c r="L87" s="11">
        <v>0.14275530612244899</v>
      </c>
      <c r="M87" s="11">
        <v>0.28706265306122453</v>
      </c>
      <c r="N87" s="11">
        <v>0.39790183673469387</v>
      </c>
      <c r="O87" s="11">
        <v>0.58256285714285716</v>
      </c>
      <c r="P87" s="4">
        <v>598</v>
      </c>
      <c r="Q87" s="4">
        <v>605</v>
      </c>
      <c r="R87" s="12">
        <v>9.1883673469387618E-3</v>
      </c>
      <c r="S87" s="12">
        <v>-3.9327142857142824E-2</v>
      </c>
      <c r="T87" s="12">
        <v>1.7602244897959154E-2</v>
      </c>
      <c r="U87" s="12">
        <v>3.8489795918372988E-4</v>
      </c>
      <c r="V87" s="13"/>
      <c r="W87" s="12">
        <f t="shared" si="7"/>
        <v>-3.0379081632652947E-3</v>
      </c>
      <c r="X87" s="13"/>
      <c r="Y87" s="4">
        <v>598</v>
      </c>
      <c r="Z87" s="4">
        <v>605</v>
      </c>
      <c r="AA87" s="11">
        <v>1.3722653061224489E-2</v>
      </c>
      <c r="AB87" s="11">
        <v>7.5599999999999999E-3</v>
      </c>
      <c r="AC87" s="11">
        <v>1.0312448979591838E-2</v>
      </c>
      <c r="AD87" s="11">
        <v>1.7775918367346939E-2</v>
      </c>
      <c r="AE87" s="11">
        <v>8.7136734693877543E-3</v>
      </c>
      <c r="AF87" s="11">
        <v>1.318918367346939E-2</v>
      </c>
      <c r="AG87" s="11">
        <v>7.5718367346938788E-3</v>
      </c>
      <c r="AH87" s="11">
        <v>5.6851020408163269E-3</v>
      </c>
      <c r="AJ87" s="14">
        <f t="shared" si="8"/>
        <v>6.4318571428571336E-2</v>
      </c>
      <c r="AK87" s="14">
        <f t="shared" si="8"/>
        <v>-0.27528999999999976</v>
      </c>
      <c r="AL87" s="14">
        <f t="shared" si="8"/>
        <v>0.12321571428571408</v>
      </c>
      <c r="AM87" s="14">
        <f t="shared" si="8"/>
        <v>2.6942857142861092E-3</v>
      </c>
      <c r="AO87" s="14">
        <f t="shared" si="9"/>
        <v>0.97903960779804244</v>
      </c>
      <c r="AP87" s="14">
        <f t="shared" si="9"/>
        <v>-4.4806949484230358</v>
      </c>
      <c r="AQ87" s="14">
        <f t="shared" si="9"/>
        <v>2.3830424917486916</v>
      </c>
      <c r="AR87" s="14">
        <f t="shared" si="9"/>
        <v>3.5721296840429073E-2</v>
      </c>
      <c r="AT87" s="14">
        <f t="shared" si="10"/>
        <v>0</v>
      </c>
      <c r="AU87" s="14">
        <f t="shared" si="10"/>
        <v>2</v>
      </c>
      <c r="AV87" s="14">
        <f t="shared" si="10"/>
        <v>0</v>
      </c>
      <c r="AW87" s="14">
        <f t="shared" si="10"/>
        <v>0</v>
      </c>
      <c r="AX87" s="4">
        <v>598</v>
      </c>
      <c r="AY87" s="4">
        <v>605</v>
      </c>
    </row>
    <row r="88" spans="1:51" x14ac:dyDescent="0.2">
      <c r="A88" s="4">
        <v>598</v>
      </c>
      <c r="B88" s="4">
        <v>606</v>
      </c>
      <c r="D88" s="3">
        <v>878.46180000000004</v>
      </c>
      <c r="E88" s="4">
        <v>8</v>
      </c>
      <c r="F88" s="3" t="s">
        <v>208</v>
      </c>
      <c r="G88" s="11">
        <v>0.15134375</v>
      </c>
      <c r="H88" s="11">
        <v>0.26152589285714289</v>
      </c>
      <c r="I88" s="11">
        <v>0.47387178571428573</v>
      </c>
      <c r="J88" s="11">
        <v>0.65671392857142863</v>
      </c>
      <c r="L88" s="11">
        <v>0.14459678571428572</v>
      </c>
      <c r="M88" s="11">
        <v>0.26671499999999998</v>
      </c>
      <c r="N88" s="11">
        <v>0.46294803571428578</v>
      </c>
      <c r="O88" s="11">
        <v>0.63488500000000003</v>
      </c>
      <c r="P88" s="4">
        <v>598</v>
      </c>
      <c r="Q88" s="4">
        <v>606</v>
      </c>
      <c r="R88" s="12">
        <v>6.7469642857142884E-3</v>
      </c>
      <c r="S88" s="12">
        <v>-5.1891071428571333E-3</v>
      </c>
      <c r="T88" s="12">
        <v>1.0923749999999947E-2</v>
      </c>
      <c r="U88" s="12">
        <v>2.1828928571428565E-2</v>
      </c>
      <c r="V88" s="13"/>
      <c r="W88" s="12">
        <f t="shared" si="7"/>
        <v>8.5776339285714171E-3</v>
      </c>
      <c r="X88" s="13"/>
      <c r="Y88" s="4">
        <v>598</v>
      </c>
      <c r="Z88" s="4">
        <v>606</v>
      </c>
      <c r="AA88" s="11">
        <v>3.2312500000000002E-3</v>
      </c>
      <c r="AB88" s="11">
        <v>3.8208928571428573E-3</v>
      </c>
      <c r="AC88" s="11">
        <v>4.8174999999999997E-3</v>
      </c>
      <c r="AD88" s="11">
        <v>3.9648214285714287E-3</v>
      </c>
      <c r="AE88" s="11">
        <v>3.3717857142857143E-3</v>
      </c>
      <c r="AF88" s="11">
        <v>3.8558928571428576E-3</v>
      </c>
      <c r="AG88" s="11">
        <v>6.9112500000000007E-3</v>
      </c>
      <c r="AH88" s="11">
        <v>1.3670714285714286E-2</v>
      </c>
      <c r="AJ88" s="14">
        <f t="shared" si="8"/>
        <v>5.3975714285714307E-2</v>
      </c>
      <c r="AK88" s="14">
        <f t="shared" si="8"/>
        <v>-4.1512857142857067E-2</v>
      </c>
      <c r="AL88" s="14">
        <f t="shared" si="8"/>
        <v>8.7389999999999579E-2</v>
      </c>
      <c r="AM88" s="14">
        <f t="shared" si="8"/>
        <v>0.17463142857142852</v>
      </c>
      <c r="AO88" s="14">
        <f t="shared" si="9"/>
        <v>2.5023153930588538</v>
      </c>
      <c r="AP88" s="14">
        <f t="shared" si="9"/>
        <v>-1.6557102271558828</v>
      </c>
      <c r="AQ88" s="14">
        <f t="shared" si="9"/>
        <v>2.2458653206708572</v>
      </c>
      <c r="AR88" s="14">
        <f t="shared" si="9"/>
        <v>2.6562227819296473</v>
      </c>
      <c r="AT88" s="14">
        <f t="shared" si="10"/>
        <v>0</v>
      </c>
      <c r="AU88" s="14">
        <f t="shared" si="10"/>
        <v>0</v>
      </c>
      <c r="AV88" s="14">
        <f t="shared" si="10"/>
        <v>0</v>
      </c>
      <c r="AW88" s="14">
        <f t="shared" si="10"/>
        <v>1</v>
      </c>
      <c r="AX88" s="4">
        <v>598</v>
      </c>
      <c r="AY88" s="4">
        <v>606</v>
      </c>
    </row>
    <row r="89" spans="1:51" x14ac:dyDescent="0.2">
      <c r="A89" s="4">
        <v>599</v>
      </c>
      <c r="B89" s="4">
        <v>606</v>
      </c>
      <c r="D89" s="3">
        <v>731.39340000000004</v>
      </c>
      <c r="E89" s="4">
        <v>7</v>
      </c>
      <c r="F89" s="3" t="s">
        <v>209</v>
      </c>
      <c r="G89" s="11">
        <v>0.16168448979591837</v>
      </c>
      <c r="H89" s="11">
        <v>0.28437755102040818</v>
      </c>
      <c r="I89" s="11">
        <v>0.50258999999999998</v>
      </c>
      <c r="J89" s="11">
        <v>0.6776910204081632</v>
      </c>
      <c r="L89" s="11">
        <v>0.1587575510204082</v>
      </c>
      <c r="M89" s="11">
        <v>0.30462591836734693</v>
      </c>
      <c r="N89" s="11">
        <v>0.47314448979591833</v>
      </c>
      <c r="O89" s="11">
        <v>0.78946591836734692</v>
      </c>
      <c r="P89" s="4">
        <v>599</v>
      </c>
      <c r="Q89" s="4">
        <v>606</v>
      </c>
      <c r="R89" s="12">
        <v>2.9269387755101973E-3</v>
      </c>
      <c r="S89" s="12">
        <v>-2.0248367346938755E-2</v>
      </c>
      <c r="T89" s="12">
        <v>2.9445510204081666E-2</v>
      </c>
      <c r="U89" s="12">
        <v>-0.11177489795918374</v>
      </c>
      <c r="V89" s="13"/>
      <c r="W89" s="12">
        <f t="shared" si="7"/>
        <v>-2.491270408163266E-2</v>
      </c>
      <c r="X89" s="13"/>
      <c r="Y89" s="4">
        <v>599</v>
      </c>
      <c r="Z89" s="4">
        <v>606</v>
      </c>
      <c r="AA89" s="11">
        <v>1.0312448979591838E-2</v>
      </c>
      <c r="AB89" s="11">
        <v>1.2190816326530613E-2</v>
      </c>
      <c r="AC89" s="11">
        <v>1.0122653061224491E-2</v>
      </c>
      <c r="AD89" s="11">
        <v>1.0191632653061226E-2</v>
      </c>
      <c r="AE89" s="11">
        <v>9.9681632653061229E-3</v>
      </c>
      <c r="AF89" s="11">
        <v>1.2195102040816327E-2</v>
      </c>
      <c r="AG89" s="11">
        <v>1.7161428571428571E-2</v>
      </c>
      <c r="AH89" s="11">
        <v>1.1405306122448979E-2</v>
      </c>
      <c r="AJ89" s="14">
        <f t="shared" ref="AJ89:AM152" si="11">R89*$E89</f>
        <v>2.048857142857138E-2</v>
      </c>
      <c r="AK89" s="14">
        <f t="shared" si="11"/>
        <v>-0.1417385714285713</v>
      </c>
      <c r="AL89" s="14">
        <f t="shared" si="11"/>
        <v>0.20611857142857165</v>
      </c>
      <c r="AM89" s="14">
        <f t="shared" si="11"/>
        <v>-0.78242428571428624</v>
      </c>
      <c r="AO89" s="14">
        <f t="shared" ref="AO89:AR152" si="12">((G89-L89)/(SQRT(((AA89^2)/3)+((AE89^2/3)))))</f>
        <v>0.35346436104579126</v>
      </c>
      <c r="AP89" s="14">
        <f t="shared" si="12"/>
        <v>-2.0338855650763135</v>
      </c>
      <c r="AQ89" s="14">
        <f t="shared" si="12"/>
        <v>2.5597284832409088</v>
      </c>
      <c r="AR89" s="14">
        <f t="shared" si="12"/>
        <v>-12.65735696584631</v>
      </c>
      <c r="AT89" s="14">
        <f t="shared" si="10"/>
        <v>0</v>
      </c>
      <c r="AU89" s="14">
        <f t="shared" si="10"/>
        <v>1</v>
      </c>
      <c r="AV89" s="14">
        <f t="shared" si="10"/>
        <v>1</v>
      </c>
      <c r="AW89" s="14">
        <f t="shared" si="10"/>
        <v>3</v>
      </c>
      <c r="AX89" s="4">
        <v>599</v>
      </c>
      <c r="AY89" s="4">
        <v>606</v>
      </c>
    </row>
    <row r="90" spans="1:51" x14ac:dyDescent="0.2">
      <c r="A90" s="4">
        <v>607</v>
      </c>
      <c r="B90" s="4">
        <v>616</v>
      </c>
      <c r="D90" s="3">
        <v>1139.5732</v>
      </c>
      <c r="E90" s="4">
        <v>9</v>
      </c>
      <c r="F90" s="3" t="s">
        <v>210</v>
      </c>
      <c r="G90" s="11">
        <v>0.3584107936507937</v>
      </c>
      <c r="H90" s="11">
        <v>0.380692380952381</v>
      </c>
      <c r="I90" s="11">
        <v>0.49247571428571424</v>
      </c>
      <c r="J90" s="11">
        <v>0.49701666666666672</v>
      </c>
      <c r="L90" s="11">
        <v>0.36347793650793653</v>
      </c>
      <c r="M90" s="11">
        <v>0.41680539682539686</v>
      </c>
      <c r="N90" s="11">
        <v>0.49085873015873022</v>
      </c>
      <c r="O90" s="11">
        <v>0.51763746031746039</v>
      </c>
      <c r="P90" s="4">
        <v>607</v>
      </c>
      <c r="Q90" s="4">
        <v>616</v>
      </c>
      <c r="R90" s="12">
        <v>-5.0671428571428456E-3</v>
      </c>
      <c r="S90" s="12">
        <v>-3.6113015873015866E-2</v>
      </c>
      <c r="T90" s="12">
        <v>1.6169841269840833E-3</v>
      </c>
      <c r="U90" s="12">
        <v>-2.0620793650793633E-2</v>
      </c>
      <c r="V90" s="13"/>
      <c r="W90" s="12">
        <f t="shared" si="7"/>
        <v>-1.5045992063492065E-2</v>
      </c>
      <c r="X90" s="13"/>
      <c r="Y90" s="4">
        <v>607</v>
      </c>
      <c r="Z90" s="4">
        <v>616</v>
      </c>
      <c r="AA90" s="11">
        <v>6.541555555555556E-2</v>
      </c>
      <c r="AB90" s="11">
        <v>7.164460317460318E-2</v>
      </c>
      <c r="AC90" s="11">
        <v>9.4113492063492052E-2</v>
      </c>
      <c r="AD90" s="11">
        <v>8.8150952380952399E-2</v>
      </c>
      <c r="AE90" s="11">
        <v>6.8550793650793654E-2</v>
      </c>
      <c r="AF90" s="11">
        <v>7.6169682539682537E-2</v>
      </c>
      <c r="AG90" s="11">
        <v>9.090412698412699E-2</v>
      </c>
      <c r="AH90" s="11">
        <v>8.9309841269841289E-2</v>
      </c>
      <c r="AJ90" s="14">
        <f t="shared" si="11"/>
        <v>-4.5604285714285611E-2</v>
      </c>
      <c r="AK90" s="14">
        <f t="shared" si="11"/>
        <v>-0.32501714285714278</v>
      </c>
      <c r="AL90" s="14">
        <f t="shared" si="11"/>
        <v>1.455285714285675E-2</v>
      </c>
      <c r="AM90" s="14">
        <f t="shared" si="11"/>
        <v>-0.1855871428571427</v>
      </c>
      <c r="AO90" s="14">
        <f t="shared" si="12"/>
        <v>-9.2624131853973446E-2</v>
      </c>
      <c r="AP90" s="14">
        <f t="shared" si="12"/>
        <v>-0.59816302749854589</v>
      </c>
      <c r="AQ90" s="14">
        <f t="shared" si="12"/>
        <v>2.1404395439414532E-2</v>
      </c>
      <c r="AR90" s="14">
        <f t="shared" si="12"/>
        <v>-0.28462256082678772</v>
      </c>
      <c r="AT90" s="14">
        <f t="shared" si="10"/>
        <v>0</v>
      </c>
      <c r="AU90" s="14">
        <f t="shared" si="10"/>
        <v>1</v>
      </c>
      <c r="AV90" s="14">
        <f t="shared" si="10"/>
        <v>0</v>
      </c>
      <c r="AW90" s="14">
        <f t="shared" si="10"/>
        <v>1</v>
      </c>
      <c r="AX90" s="4">
        <v>607</v>
      </c>
      <c r="AY90" s="4">
        <v>616</v>
      </c>
    </row>
    <row r="91" spans="1:51" x14ac:dyDescent="0.2">
      <c r="A91" s="4">
        <v>617</v>
      </c>
      <c r="B91" s="4">
        <v>625</v>
      </c>
      <c r="D91" s="3">
        <v>983.58839999999998</v>
      </c>
      <c r="E91" s="4">
        <v>7</v>
      </c>
      <c r="F91" s="3" t="s">
        <v>211</v>
      </c>
      <c r="G91" s="11">
        <v>4.8903265306122455E-2</v>
      </c>
      <c r="H91" s="11">
        <v>9.2958163265306135E-2</v>
      </c>
      <c r="I91" s="11">
        <v>0.1711687755102041</v>
      </c>
      <c r="J91" s="11">
        <v>0.39209408163265308</v>
      </c>
      <c r="L91" s="11">
        <v>3.919795918367347E-2</v>
      </c>
      <c r="M91" s="11">
        <v>0.10212632653061224</v>
      </c>
      <c r="N91" s="11">
        <v>0.11429040816326533</v>
      </c>
      <c r="O91" s="11">
        <v>0.36800387755102043</v>
      </c>
      <c r="P91" s="4">
        <v>617</v>
      </c>
      <c r="Q91" s="4">
        <v>625</v>
      </c>
      <c r="R91" s="12">
        <v>9.7053061224489819E-3</v>
      </c>
      <c r="S91" s="12">
        <v>-9.1681632653061156E-3</v>
      </c>
      <c r="T91" s="12">
        <v>5.6878367346938775E-2</v>
      </c>
      <c r="U91" s="12">
        <v>2.4090204081632694E-2</v>
      </c>
      <c r="V91" s="13"/>
      <c r="W91" s="12">
        <f t="shared" si="7"/>
        <v>2.0376428571428584E-2</v>
      </c>
      <c r="X91" s="13"/>
      <c r="Y91" s="4">
        <v>617</v>
      </c>
      <c r="Z91" s="4">
        <v>625</v>
      </c>
      <c r="AA91" s="11">
        <v>1.0859183673469389E-2</v>
      </c>
      <c r="AB91" s="11">
        <v>1.3693061224489798E-2</v>
      </c>
      <c r="AC91" s="11">
        <v>1.3591836734693878E-2</v>
      </c>
      <c r="AD91" s="11">
        <v>1.8153061224489796E-2</v>
      </c>
      <c r="AE91" s="11">
        <v>1.4091836734693879E-2</v>
      </c>
      <c r="AF91" s="11">
        <v>3.6641836734693879E-2</v>
      </c>
      <c r="AG91" s="11">
        <v>3.6820612244897959E-2</v>
      </c>
      <c r="AH91" s="11">
        <v>1.8935714285714288E-2</v>
      </c>
      <c r="AJ91" s="14">
        <f t="shared" si="11"/>
        <v>6.7937142857142876E-2</v>
      </c>
      <c r="AK91" s="14">
        <f t="shared" si="11"/>
        <v>-6.4177142857142808E-2</v>
      </c>
      <c r="AL91" s="14">
        <f t="shared" si="11"/>
        <v>0.39814857142857141</v>
      </c>
      <c r="AM91" s="14">
        <f t="shared" si="11"/>
        <v>0.16863142857142885</v>
      </c>
      <c r="AO91" s="14">
        <f t="shared" si="12"/>
        <v>0.94489123371189876</v>
      </c>
      <c r="AP91" s="14">
        <f t="shared" si="12"/>
        <v>-0.40595662626305135</v>
      </c>
      <c r="AQ91" s="14">
        <f t="shared" si="12"/>
        <v>2.5100220140294955</v>
      </c>
      <c r="AR91" s="14">
        <f t="shared" si="12"/>
        <v>1.5906584420343419</v>
      </c>
      <c r="AT91" s="14">
        <f t="shared" si="10"/>
        <v>0</v>
      </c>
      <c r="AU91" s="14">
        <f t="shared" si="10"/>
        <v>0</v>
      </c>
      <c r="AV91" s="14">
        <f t="shared" si="10"/>
        <v>1</v>
      </c>
      <c r="AW91" s="14">
        <f t="shared" si="10"/>
        <v>1</v>
      </c>
      <c r="AX91" s="4">
        <v>617</v>
      </c>
      <c r="AY91" s="4">
        <v>625</v>
      </c>
    </row>
    <row r="92" spans="1:51" x14ac:dyDescent="0.2">
      <c r="A92" s="4">
        <v>617</v>
      </c>
      <c r="B92" s="4">
        <v>626</v>
      </c>
      <c r="D92" s="3">
        <v>1098.6152999999999</v>
      </c>
      <c r="E92" s="4">
        <v>8</v>
      </c>
      <c r="F92" s="3" t="s">
        <v>212</v>
      </c>
      <c r="G92" s="11">
        <v>3.6958571428571431E-2</v>
      </c>
      <c r="H92" s="11">
        <v>6.5723392857142862E-2</v>
      </c>
      <c r="I92" s="11">
        <v>0.13225107142857143</v>
      </c>
      <c r="J92" s="11">
        <v>0.29387964285714285</v>
      </c>
      <c r="L92" s="11">
        <v>6.2991071428571436E-3</v>
      </c>
      <c r="M92" s="11">
        <v>5.084821428571429E-3</v>
      </c>
      <c r="N92" s="11">
        <v>9.5666428571428569E-2</v>
      </c>
      <c r="O92" s="11">
        <v>0.26391553571428572</v>
      </c>
      <c r="P92" s="4">
        <v>617</v>
      </c>
      <c r="Q92" s="4">
        <v>626</v>
      </c>
      <c r="R92" s="12">
        <v>3.065946428571429E-2</v>
      </c>
      <c r="S92" s="12">
        <v>6.0638571428571431E-2</v>
      </c>
      <c r="T92" s="12">
        <v>3.6584642857142857E-2</v>
      </c>
      <c r="U92" s="12">
        <v>2.996410714285715E-2</v>
      </c>
      <c r="V92" s="13"/>
      <c r="W92" s="12">
        <f t="shared" si="7"/>
        <v>3.9461696428571433E-2</v>
      </c>
      <c r="X92" s="13"/>
      <c r="Y92" s="4">
        <v>617</v>
      </c>
      <c r="Z92" s="4">
        <v>626</v>
      </c>
      <c r="AA92" s="11">
        <v>1.7202857142857145E-2</v>
      </c>
      <c r="AB92" s="11">
        <v>1.884482142857143E-2</v>
      </c>
      <c r="AC92" s="11">
        <v>1.9533928571428574E-2</v>
      </c>
      <c r="AD92" s="11">
        <v>3.0200714285714286E-2</v>
      </c>
      <c r="AE92" s="11">
        <v>3.5560000000000001E-2</v>
      </c>
      <c r="AF92" s="11">
        <v>2.519892857142857E-2</v>
      </c>
      <c r="AG92" s="11">
        <v>1.7192678571428574E-2</v>
      </c>
      <c r="AH92" s="11">
        <v>2.0344464285714289E-2</v>
      </c>
      <c r="AJ92" s="14">
        <f t="shared" si="11"/>
        <v>0.24527571428571432</v>
      </c>
      <c r="AK92" s="14">
        <f t="shared" si="11"/>
        <v>0.48510857142857144</v>
      </c>
      <c r="AL92" s="14">
        <f t="shared" si="11"/>
        <v>0.29267714285714286</v>
      </c>
      <c r="AM92" s="14">
        <f t="shared" si="11"/>
        <v>0.2397128571428572</v>
      </c>
      <c r="AO92" s="14">
        <f t="shared" si="12"/>
        <v>1.3443117579382411</v>
      </c>
      <c r="AP92" s="14">
        <f t="shared" si="12"/>
        <v>3.3378525087621931</v>
      </c>
      <c r="AQ92" s="14">
        <f t="shared" si="12"/>
        <v>2.435078563032127</v>
      </c>
      <c r="AR92" s="14">
        <f t="shared" si="12"/>
        <v>1.4252577828552977</v>
      </c>
      <c r="AT92" s="14">
        <f t="shared" si="10"/>
        <v>1</v>
      </c>
      <c r="AU92" s="14">
        <f t="shared" si="10"/>
        <v>2</v>
      </c>
      <c r="AV92" s="14">
        <f t="shared" si="10"/>
        <v>1</v>
      </c>
      <c r="AW92" s="14">
        <f t="shared" si="10"/>
        <v>1</v>
      </c>
      <c r="AX92" s="4">
        <v>617</v>
      </c>
      <c r="AY92" s="4">
        <v>626</v>
      </c>
    </row>
    <row r="93" spans="1:51" x14ac:dyDescent="0.2">
      <c r="A93" s="4">
        <v>617</v>
      </c>
      <c r="B93" s="4">
        <v>629</v>
      </c>
      <c r="D93" s="3">
        <v>1427.7375999999999</v>
      </c>
      <c r="E93" s="4">
        <v>11</v>
      </c>
      <c r="F93" s="3" t="s">
        <v>213</v>
      </c>
      <c r="G93" s="11">
        <v>7.5319610389610395E-2</v>
      </c>
      <c r="H93" s="11">
        <v>0.20317688311688312</v>
      </c>
      <c r="I93" s="11">
        <v>0.27206480519480519</v>
      </c>
      <c r="J93" s="11">
        <v>0.40205779220779225</v>
      </c>
      <c r="L93" s="11">
        <v>6.7851038961038959E-2</v>
      </c>
      <c r="M93" s="11">
        <v>0.19051818181818184</v>
      </c>
      <c r="N93" s="11">
        <v>0.25749389610389611</v>
      </c>
      <c r="O93" s="11">
        <v>0.39214831168831171</v>
      </c>
      <c r="P93" s="4">
        <v>617</v>
      </c>
      <c r="Q93" s="4">
        <v>629</v>
      </c>
      <c r="R93" s="12">
        <v>7.4685714285714295E-3</v>
      </c>
      <c r="S93" s="12">
        <v>1.2658701298701299E-2</v>
      </c>
      <c r="T93" s="12">
        <v>1.4570909090909058E-2</v>
      </c>
      <c r="U93" s="12">
        <v>9.9094805194805506E-3</v>
      </c>
      <c r="V93" s="13"/>
      <c r="W93" s="12">
        <f t="shared" si="7"/>
        <v>1.1151915584415584E-2</v>
      </c>
      <c r="X93" s="13"/>
      <c r="Y93" s="4">
        <v>617</v>
      </c>
      <c r="Z93" s="4">
        <v>629</v>
      </c>
      <c r="AA93" s="11">
        <v>1.3515064935064937E-2</v>
      </c>
      <c r="AB93" s="11">
        <v>1.0613246753246755E-2</v>
      </c>
      <c r="AC93" s="11">
        <v>1.0754935064935066E-2</v>
      </c>
      <c r="AD93" s="11">
        <v>1.3355194805194804E-2</v>
      </c>
      <c r="AE93" s="11">
        <v>9.5031168831168841E-3</v>
      </c>
      <c r="AF93" s="11">
        <v>1.1231688311688312E-2</v>
      </c>
      <c r="AG93" s="11">
        <v>1.1490909090909092E-2</v>
      </c>
      <c r="AH93" s="11">
        <v>1.3072857142857143E-2</v>
      </c>
      <c r="AJ93" s="14">
        <f t="shared" si="11"/>
        <v>8.2154285714285721E-2</v>
      </c>
      <c r="AK93" s="14">
        <f t="shared" si="11"/>
        <v>0.13924571428571431</v>
      </c>
      <c r="AL93" s="14">
        <f t="shared" si="11"/>
        <v>0.16027999999999964</v>
      </c>
      <c r="AM93" s="14">
        <f t="shared" si="11"/>
        <v>0.10900428571428605</v>
      </c>
      <c r="AO93" s="14">
        <f t="shared" si="12"/>
        <v>0.78296747363490005</v>
      </c>
      <c r="AP93" s="14">
        <f t="shared" si="12"/>
        <v>1.4188616437611286</v>
      </c>
      <c r="AQ93" s="14">
        <f t="shared" si="12"/>
        <v>1.6035253846604094</v>
      </c>
      <c r="AR93" s="14">
        <f t="shared" si="12"/>
        <v>0.91840994873935189</v>
      </c>
      <c r="AT93" s="14">
        <f t="shared" si="10"/>
        <v>0</v>
      </c>
      <c r="AU93" s="14">
        <f t="shared" si="10"/>
        <v>0</v>
      </c>
      <c r="AV93" s="14">
        <f t="shared" si="10"/>
        <v>0</v>
      </c>
      <c r="AW93" s="14">
        <f t="shared" si="10"/>
        <v>0</v>
      </c>
      <c r="AX93" s="4">
        <v>617</v>
      </c>
      <c r="AY93" s="4">
        <v>629</v>
      </c>
    </row>
    <row r="94" spans="1:51" x14ac:dyDescent="0.2">
      <c r="A94" s="4">
        <v>642</v>
      </c>
      <c r="B94" s="4">
        <v>648</v>
      </c>
      <c r="D94" s="3">
        <v>777.39970000000005</v>
      </c>
      <c r="E94" s="4">
        <v>6</v>
      </c>
      <c r="F94" s="3" t="s">
        <v>214</v>
      </c>
      <c r="G94" s="11">
        <v>6.1800000000000006E-3</v>
      </c>
      <c r="H94" s="11">
        <v>1.9161904761904762E-2</v>
      </c>
      <c r="I94" s="11">
        <v>7.7683571428571421E-2</v>
      </c>
      <c r="J94" s="11">
        <v>0.24964357142857144</v>
      </c>
      <c r="L94" s="11">
        <v>1.1890238095238096E-2</v>
      </c>
      <c r="M94" s="11">
        <v>2.1082142857142858E-2</v>
      </c>
      <c r="N94" s="11">
        <v>7.6835714285714285E-2</v>
      </c>
      <c r="O94" s="11">
        <v>0.23707214285714287</v>
      </c>
      <c r="P94" s="4">
        <v>642</v>
      </c>
      <c r="Q94" s="4">
        <v>648</v>
      </c>
      <c r="R94" s="12">
        <v>-5.7102380952380946E-3</v>
      </c>
      <c r="S94" s="12">
        <v>-1.9202380952380959E-3</v>
      </c>
      <c r="T94" s="12">
        <v>8.4785714285713837E-4</v>
      </c>
      <c r="U94" s="12">
        <v>1.2571428571428563E-2</v>
      </c>
      <c r="V94" s="13"/>
      <c r="W94" s="12">
        <f t="shared" si="7"/>
        <v>1.4472023809523776E-3</v>
      </c>
      <c r="X94" s="13"/>
      <c r="Y94" s="4">
        <v>642</v>
      </c>
      <c r="Z94" s="4">
        <v>648</v>
      </c>
      <c r="AA94" s="11">
        <v>5.0107142857142867E-3</v>
      </c>
      <c r="AB94" s="11">
        <v>4.9792857142857147E-3</v>
      </c>
      <c r="AC94" s="11">
        <v>4.7423809523809528E-3</v>
      </c>
      <c r="AD94" s="11">
        <v>1.0520714285714286E-2</v>
      </c>
      <c r="AE94" s="11">
        <v>9.3335714285714289E-3</v>
      </c>
      <c r="AF94" s="11">
        <v>5.8597619047619049E-3</v>
      </c>
      <c r="AG94" s="11">
        <v>4.9302380952380952E-3</v>
      </c>
      <c r="AH94" s="11">
        <v>8.7171428571428573E-3</v>
      </c>
      <c r="AJ94" s="14">
        <f t="shared" si="11"/>
        <v>-3.4261428571428568E-2</v>
      </c>
      <c r="AK94" s="14">
        <f t="shared" si="11"/>
        <v>-1.1521428571428575E-2</v>
      </c>
      <c r="AL94" s="14">
        <f t="shared" si="11"/>
        <v>5.08714285714283E-3</v>
      </c>
      <c r="AM94" s="14">
        <f t="shared" si="11"/>
        <v>7.5428571428571373E-2</v>
      </c>
      <c r="AO94" s="14">
        <f t="shared" si="12"/>
        <v>-0.93362886127071709</v>
      </c>
      <c r="AP94" s="14">
        <f t="shared" si="12"/>
        <v>-0.43252520172844117</v>
      </c>
      <c r="AQ94" s="14">
        <f t="shared" si="12"/>
        <v>0.21467048289171037</v>
      </c>
      <c r="AR94" s="14">
        <f t="shared" si="12"/>
        <v>1.5936881104686962</v>
      </c>
      <c r="AT94" s="14">
        <f t="shared" si="10"/>
        <v>0</v>
      </c>
      <c r="AU94" s="14">
        <f t="shared" si="10"/>
        <v>0</v>
      </c>
      <c r="AV94" s="14">
        <f t="shared" si="10"/>
        <v>0</v>
      </c>
      <c r="AW94" s="14">
        <f t="shared" si="10"/>
        <v>0</v>
      </c>
      <c r="AX94" s="4">
        <v>642</v>
      </c>
      <c r="AY94" s="4">
        <v>648</v>
      </c>
    </row>
    <row r="95" spans="1:51" x14ac:dyDescent="0.2">
      <c r="A95" s="4">
        <v>648</v>
      </c>
      <c r="B95" s="4">
        <v>655</v>
      </c>
      <c r="D95" s="3">
        <v>1013.5415</v>
      </c>
      <c r="E95" s="4">
        <v>6</v>
      </c>
      <c r="F95" s="3" t="s">
        <v>215</v>
      </c>
      <c r="G95" s="11">
        <v>0.19112619047619051</v>
      </c>
      <c r="H95" s="11">
        <v>0.29689452380952386</v>
      </c>
      <c r="I95" s="11">
        <v>0.49399690476190483</v>
      </c>
      <c r="J95" s="11">
        <v>0.51473642857142865</v>
      </c>
      <c r="L95" s="11">
        <v>0.16321119047619048</v>
      </c>
      <c r="M95" s="11">
        <v>0.23886142857142859</v>
      </c>
      <c r="N95" s="11">
        <v>0.4405635714285715</v>
      </c>
      <c r="O95" s="11">
        <v>0.45389857142857143</v>
      </c>
      <c r="P95" s="4">
        <v>648</v>
      </c>
      <c r="Q95" s="4">
        <v>655</v>
      </c>
      <c r="R95" s="12">
        <v>2.7915000000000027E-2</v>
      </c>
      <c r="S95" s="12">
        <v>5.8033095238095272E-2</v>
      </c>
      <c r="T95" s="12">
        <v>5.3433333333333353E-2</v>
      </c>
      <c r="U95" s="12">
        <v>6.0837857142857159E-2</v>
      </c>
      <c r="V95" s="13"/>
      <c r="W95" s="12">
        <f t="shared" si="7"/>
        <v>5.0054821428571455E-2</v>
      </c>
      <c r="X95" s="13"/>
      <c r="Y95" s="4">
        <v>648</v>
      </c>
      <c r="Z95" s="4">
        <v>655</v>
      </c>
      <c r="AA95" s="11">
        <v>1.5609047619047621E-2</v>
      </c>
      <c r="AB95" s="11">
        <v>1.0058571428571429E-2</v>
      </c>
      <c r="AC95" s="11">
        <v>7.0057142857142853E-3</v>
      </c>
      <c r="AD95" s="11">
        <v>1.5568333333333335E-2</v>
      </c>
      <c r="AE95" s="11">
        <v>1.7975238095238096E-2</v>
      </c>
      <c r="AF95" s="11">
        <v>3.3056190476190475E-2</v>
      </c>
      <c r="AG95" s="11">
        <v>2.8042619047619049E-2</v>
      </c>
      <c r="AH95" s="11">
        <v>1.7332142857142858E-2</v>
      </c>
      <c r="AJ95" s="14">
        <f t="shared" si="11"/>
        <v>0.16749000000000017</v>
      </c>
      <c r="AK95" s="14">
        <f t="shared" si="11"/>
        <v>0.34819857142857163</v>
      </c>
      <c r="AL95" s="14">
        <f t="shared" si="11"/>
        <v>0.32060000000000011</v>
      </c>
      <c r="AM95" s="14">
        <f t="shared" si="11"/>
        <v>0.36502714285714294</v>
      </c>
      <c r="AO95" s="14">
        <f t="shared" si="12"/>
        <v>2.0309624805862971</v>
      </c>
      <c r="AP95" s="14">
        <f t="shared" si="12"/>
        <v>2.9090743780752137</v>
      </c>
      <c r="AQ95" s="14">
        <f t="shared" si="12"/>
        <v>3.2019006391087421</v>
      </c>
      <c r="AR95" s="14">
        <f t="shared" si="12"/>
        <v>4.5229745754364954</v>
      </c>
      <c r="AT95" s="14">
        <f t="shared" si="10"/>
        <v>1</v>
      </c>
      <c r="AU95" s="14">
        <f t="shared" si="10"/>
        <v>2</v>
      </c>
      <c r="AV95" s="14">
        <f t="shared" si="10"/>
        <v>2</v>
      </c>
      <c r="AW95" s="14">
        <f t="shared" si="10"/>
        <v>2</v>
      </c>
      <c r="AX95" s="4">
        <v>648</v>
      </c>
      <c r="AY95" s="4">
        <v>655</v>
      </c>
    </row>
    <row r="96" spans="1:51" x14ac:dyDescent="0.2">
      <c r="A96" s="4">
        <v>657</v>
      </c>
      <c r="B96" s="4">
        <v>669</v>
      </c>
      <c r="D96" s="3">
        <v>1397.6882000000001</v>
      </c>
      <c r="E96" s="4">
        <v>10</v>
      </c>
      <c r="F96" s="3" t="s">
        <v>216</v>
      </c>
      <c r="G96" s="11">
        <v>3.8308857142857144E-2</v>
      </c>
      <c r="H96" s="11">
        <v>0.11047385714285715</v>
      </c>
      <c r="I96" s="11">
        <v>0.12045499999999999</v>
      </c>
      <c r="J96" s="11">
        <v>0.12677157142857143</v>
      </c>
      <c r="L96" s="11">
        <v>2.9127857142857143E-2</v>
      </c>
      <c r="M96" s="11">
        <v>0.10836528571428572</v>
      </c>
      <c r="N96" s="11">
        <v>0.10719257142857143</v>
      </c>
      <c r="O96" s="11">
        <v>0.11793342857142858</v>
      </c>
      <c r="P96" s="4">
        <v>657</v>
      </c>
      <c r="Q96" s="4">
        <v>669</v>
      </c>
      <c r="R96" s="12">
        <v>9.1810000000000034E-3</v>
      </c>
      <c r="S96" s="12">
        <v>2.108571428571428E-3</v>
      </c>
      <c r="T96" s="12">
        <v>1.3262428571428566E-2</v>
      </c>
      <c r="U96" s="12">
        <v>8.8381428571428586E-3</v>
      </c>
      <c r="V96" s="13"/>
      <c r="W96" s="12">
        <f t="shared" si="7"/>
        <v>8.3475357142857136E-3</v>
      </c>
      <c r="X96" s="13"/>
      <c r="Y96" s="4">
        <v>657</v>
      </c>
      <c r="Z96" s="4">
        <v>669</v>
      </c>
      <c r="AA96" s="11">
        <v>1.1187428571428572E-2</v>
      </c>
      <c r="AB96" s="11">
        <v>4.2599999999999999E-3</v>
      </c>
      <c r="AC96" s="11">
        <v>3.4992857142857143E-3</v>
      </c>
      <c r="AD96" s="11">
        <v>6.0762857142857146E-3</v>
      </c>
      <c r="AE96" s="11">
        <v>7.4185714285714289E-3</v>
      </c>
      <c r="AF96" s="11">
        <v>3.4244285714285718E-3</v>
      </c>
      <c r="AG96" s="11">
        <v>5.0972857142857148E-3</v>
      </c>
      <c r="AH96" s="11">
        <v>6.3118571428571434E-3</v>
      </c>
      <c r="AJ96" s="14">
        <f t="shared" si="11"/>
        <v>9.181000000000003E-2</v>
      </c>
      <c r="AK96" s="14">
        <f t="shared" si="11"/>
        <v>2.1085714285714281E-2</v>
      </c>
      <c r="AL96" s="14">
        <f t="shared" si="11"/>
        <v>0.13262428571428567</v>
      </c>
      <c r="AM96" s="14">
        <f t="shared" si="11"/>
        <v>8.8381428571428583E-2</v>
      </c>
      <c r="AO96" s="14">
        <f t="shared" si="12"/>
        <v>1.1846245833307349</v>
      </c>
      <c r="AP96" s="14">
        <f t="shared" si="12"/>
        <v>0.66819003668794852</v>
      </c>
      <c r="AQ96" s="14">
        <f t="shared" si="12"/>
        <v>3.7153244615459635</v>
      </c>
      <c r="AR96" s="14">
        <f t="shared" si="12"/>
        <v>1.747237452505054</v>
      </c>
      <c r="AT96" s="14">
        <f t="shared" si="10"/>
        <v>0</v>
      </c>
      <c r="AU96" s="14">
        <f t="shared" si="10"/>
        <v>0</v>
      </c>
      <c r="AV96" s="14">
        <f t="shared" si="10"/>
        <v>1</v>
      </c>
      <c r="AW96" s="14">
        <f t="shared" si="10"/>
        <v>0</v>
      </c>
      <c r="AX96" s="4">
        <v>657</v>
      </c>
      <c r="AY96" s="4">
        <v>669</v>
      </c>
    </row>
    <row r="97" spans="1:51" x14ac:dyDescent="0.2">
      <c r="A97" s="4">
        <v>660</v>
      </c>
      <c r="B97" s="4">
        <v>669</v>
      </c>
      <c r="D97" s="3">
        <v>1124.5921000000001</v>
      </c>
      <c r="E97" s="4">
        <v>7</v>
      </c>
      <c r="F97" s="3" t="s">
        <v>217</v>
      </c>
      <c r="G97" s="11">
        <v>8.9940612244897966E-2</v>
      </c>
      <c r="H97" s="11">
        <v>0.14715530612244898</v>
      </c>
      <c r="I97" s="11">
        <v>0.1660822448979592</v>
      </c>
      <c r="J97" s="11">
        <v>0.1584334693877551</v>
      </c>
      <c r="L97" s="11">
        <v>8.8093265306122451E-2</v>
      </c>
      <c r="M97" s="11">
        <v>0.13911612244897958</v>
      </c>
      <c r="N97" s="11">
        <v>0.13566857142857144</v>
      </c>
      <c r="O97" s="11">
        <v>0.1545857142857143</v>
      </c>
      <c r="P97" s="4">
        <v>660</v>
      </c>
      <c r="Q97" s="4">
        <v>669</v>
      </c>
      <c r="R97" s="12">
        <v>1.8473469387755112E-3</v>
      </c>
      <c r="S97" s="12">
        <v>8.0391836734693845E-3</v>
      </c>
      <c r="T97" s="12">
        <v>3.0413673469387763E-2</v>
      </c>
      <c r="U97" s="12">
        <v>3.8477551020408242E-3</v>
      </c>
      <c r="V97" s="13"/>
      <c r="W97" s="12">
        <f t="shared" si="7"/>
        <v>1.103698979591837E-2</v>
      </c>
      <c r="X97" s="13"/>
      <c r="Y97" s="4">
        <v>660</v>
      </c>
      <c r="Z97" s="4">
        <v>669</v>
      </c>
      <c r="AA97" s="11">
        <v>2.9150612244897959E-2</v>
      </c>
      <c r="AB97" s="11">
        <v>9.9989795918367357E-3</v>
      </c>
      <c r="AC97" s="11">
        <v>1.1598775510204083E-2</v>
      </c>
      <c r="AD97" s="11">
        <v>2.4225510204081632E-2</v>
      </c>
      <c r="AE97" s="11">
        <v>2.3744081632653062E-2</v>
      </c>
      <c r="AF97" s="11">
        <v>2.3998163265306124E-2</v>
      </c>
      <c r="AG97" s="11">
        <v>1.0416326530612247E-2</v>
      </c>
      <c r="AH97" s="11">
        <v>9.8802040816326538E-3</v>
      </c>
      <c r="AJ97" s="14">
        <f t="shared" si="11"/>
        <v>1.2931428571428578E-2</v>
      </c>
      <c r="AK97" s="14">
        <f t="shared" si="11"/>
        <v>5.6274285714285693E-2</v>
      </c>
      <c r="AL97" s="14">
        <f t="shared" si="11"/>
        <v>0.21289571428571435</v>
      </c>
      <c r="AM97" s="14">
        <f t="shared" si="11"/>
        <v>2.6934285714285768E-2</v>
      </c>
      <c r="AO97" s="14">
        <f t="shared" si="12"/>
        <v>8.5105005033294143E-2</v>
      </c>
      <c r="AP97" s="14">
        <f t="shared" si="12"/>
        <v>0.53559203239748687</v>
      </c>
      <c r="AQ97" s="14">
        <f t="shared" si="12"/>
        <v>3.3790783805144122</v>
      </c>
      <c r="AR97" s="14">
        <f t="shared" si="12"/>
        <v>0.25473187827232807</v>
      </c>
      <c r="AT97" s="14">
        <f t="shared" si="10"/>
        <v>0</v>
      </c>
      <c r="AU97" s="14">
        <f t="shared" si="10"/>
        <v>0</v>
      </c>
      <c r="AV97" s="14">
        <f t="shared" si="10"/>
        <v>2</v>
      </c>
      <c r="AW97" s="14">
        <f t="shared" si="10"/>
        <v>0</v>
      </c>
      <c r="AX97" s="4">
        <v>660</v>
      </c>
      <c r="AY97" s="4">
        <v>669</v>
      </c>
    </row>
    <row r="98" spans="1:51" x14ac:dyDescent="0.2">
      <c r="A98" s="4">
        <v>662</v>
      </c>
      <c r="B98" s="4">
        <v>669</v>
      </c>
      <c r="D98" s="3">
        <v>940.47090000000003</v>
      </c>
      <c r="E98" s="4">
        <v>5</v>
      </c>
      <c r="F98" s="3" t="s">
        <v>218</v>
      </c>
      <c r="G98" s="11">
        <v>7.1576857142857137E-2</v>
      </c>
      <c r="H98" s="11">
        <v>0.16157571428571429</v>
      </c>
      <c r="I98" s="11">
        <v>0.21627000000000002</v>
      </c>
      <c r="J98" s="11">
        <v>0.20231314285714286</v>
      </c>
      <c r="L98" s="11">
        <v>7.9990285714285722E-2</v>
      </c>
      <c r="M98" s="11">
        <v>0.17576228571428573</v>
      </c>
      <c r="N98" s="11">
        <v>0.22053800000000001</v>
      </c>
      <c r="O98" s="11">
        <v>0.22902514285714287</v>
      </c>
      <c r="P98" s="4">
        <v>662</v>
      </c>
      <c r="Q98" s="4">
        <v>669</v>
      </c>
      <c r="R98" s="12">
        <v>-8.4134285714285717E-3</v>
      </c>
      <c r="S98" s="12">
        <v>-1.4186571428571446E-2</v>
      </c>
      <c r="T98" s="12">
        <v>-4.2680000000000018E-3</v>
      </c>
      <c r="U98" s="12">
        <v>-2.6712000000000007E-2</v>
      </c>
      <c r="V98" s="13"/>
      <c r="W98" s="12">
        <f t="shared" si="7"/>
        <v>-1.3395000000000006E-2</v>
      </c>
      <c r="X98" s="13"/>
      <c r="Y98" s="4">
        <v>662</v>
      </c>
      <c r="Z98" s="4">
        <v>669</v>
      </c>
      <c r="AA98" s="11">
        <v>4.0730285714285712E-2</v>
      </c>
      <c r="AB98" s="11">
        <v>4.4250285714285721E-2</v>
      </c>
      <c r="AC98" s="11">
        <v>3.7942000000000004E-2</v>
      </c>
      <c r="AD98" s="11">
        <v>3.805571428571429E-2</v>
      </c>
      <c r="AE98" s="11">
        <v>3.654028571428572E-2</v>
      </c>
      <c r="AF98" s="11">
        <v>3.6464285714285713E-2</v>
      </c>
      <c r="AG98" s="11">
        <v>4.3856857142857142E-2</v>
      </c>
      <c r="AH98" s="11">
        <v>3.6922000000000003E-2</v>
      </c>
      <c r="AJ98" s="14">
        <f t="shared" si="11"/>
        <v>-4.2067142857142859E-2</v>
      </c>
      <c r="AK98" s="14">
        <f t="shared" si="11"/>
        <v>-7.0932857142857228E-2</v>
      </c>
      <c r="AL98" s="14">
        <f t="shared" si="11"/>
        <v>-2.1340000000000008E-2</v>
      </c>
      <c r="AM98" s="14">
        <f t="shared" si="11"/>
        <v>-0.13356000000000004</v>
      </c>
      <c r="AO98" s="14">
        <f t="shared" si="12"/>
        <v>-0.26631581657838849</v>
      </c>
      <c r="AP98" s="14">
        <f t="shared" si="12"/>
        <v>-0.42853853187073648</v>
      </c>
      <c r="AQ98" s="14">
        <f t="shared" si="12"/>
        <v>-0.12747363183094035</v>
      </c>
      <c r="AR98" s="14">
        <f t="shared" si="12"/>
        <v>-0.87256982998965793</v>
      </c>
      <c r="AT98" s="14">
        <f t="shared" si="10"/>
        <v>0</v>
      </c>
      <c r="AU98" s="14">
        <f t="shared" si="10"/>
        <v>0</v>
      </c>
      <c r="AV98" s="14">
        <f t="shared" si="10"/>
        <v>0</v>
      </c>
      <c r="AW98" s="14">
        <f t="shared" si="10"/>
        <v>1</v>
      </c>
      <c r="AX98" s="4">
        <v>662</v>
      </c>
      <c r="AY98" s="4">
        <v>669</v>
      </c>
    </row>
    <row r="99" spans="1:51" x14ac:dyDescent="0.2">
      <c r="A99" s="4">
        <v>671</v>
      </c>
      <c r="B99" s="4">
        <v>678</v>
      </c>
      <c r="D99" s="3">
        <v>882.48320000000001</v>
      </c>
      <c r="E99" s="4">
        <v>7</v>
      </c>
      <c r="F99" s="3" t="s">
        <v>219</v>
      </c>
      <c r="G99" s="11">
        <v>5.952755102040818E-2</v>
      </c>
      <c r="H99" s="11">
        <v>6.06504081632653E-2</v>
      </c>
      <c r="I99" s="11">
        <v>7.1484285714285722E-2</v>
      </c>
      <c r="J99" s="11">
        <v>7.8315306122448983E-2</v>
      </c>
      <c r="L99" s="11">
        <v>4.4360612244897964E-2</v>
      </c>
      <c r="M99" s="11">
        <v>4.3041224489795922E-2</v>
      </c>
      <c r="N99" s="11">
        <v>6.6192448979591839E-2</v>
      </c>
      <c r="O99" s="11">
        <v>6.0154285714285716E-2</v>
      </c>
      <c r="P99" s="4">
        <v>671</v>
      </c>
      <c r="Q99" s="4">
        <v>678</v>
      </c>
      <c r="R99" s="12">
        <v>1.5166938775510211E-2</v>
      </c>
      <c r="S99" s="12">
        <v>1.7609183673469385E-2</v>
      </c>
      <c r="T99" s="12">
        <v>5.2918367346938798E-3</v>
      </c>
      <c r="U99" s="12">
        <v>1.8161020408163264E-2</v>
      </c>
      <c r="V99" s="13"/>
      <c r="W99" s="12">
        <f t="shared" si="7"/>
        <v>1.4057244897959186E-2</v>
      </c>
      <c r="X99" s="13"/>
      <c r="Y99" s="4">
        <v>671</v>
      </c>
      <c r="Z99" s="4">
        <v>678</v>
      </c>
      <c r="AA99" s="11">
        <v>1.3290816326530612E-2</v>
      </c>
      <c r="AB99" s="11">
        <v>1.5934081632653061E-2</v>
      </c>
      <c r="AC99" s="11">
        <v>1.4626734693877552E-2</v>
      </c>
      <c r="AD99" s="11">
        <v>1.306326530612245E-2</v>
      </c>
      <c r="AE99" s="11">
        <v>1.3272857142857142E-2</v>
      </c>
      <c r="AF99" s="11">
        <v>1.0814897959183674E-2</v>
      </c>
      <c r="AG99" s="11">
        <v>1.0090204081632654E-2</v>
      </c>
      <c r="AH99" s="11">
        <v>1.9304897959183671E-2</v>
      </c>
      <c r="AJ99" s="14">
        <f t="shared" si="11"/>
        <v>0.10616857142857147</v>
      </c>
      <c r="AK99" s="14">
        <f t="shared" si="11"/>
        <v>0.12326428571428569</v>
      </c>
      <c r="AL99" s="14">
        <f t="shared" si="11"/>
        <v>3.7042857142857155E-2</v>
      </c>
      <c r="AM99" s="14">
        <f t="shared" si="11"/>
        <v>0.12712714285714286</v>
      </c>
      <c r="AO99" s="14">
        <f t="shared" si="12"/>
        <v>1.3985736013585646</v>
      </c>
      <c r="AP99" s="14">
        <f t="shared" si="12"/>
        <v>1.5837864563268393</v>
      </c>
      <c r="AQ99" s="14">
        <f t="shared" si="12"/>
        <v>0.51581375390667838</v>
      </c>
      <c r="AR99" s="14">
        <f t="shared" si="12"/>
        <v>1.3494905143270417</v>
      </c>
      <c r="AT99" s="14">
        <f t="shared" si="10"/>
        <v>0</v>
      </c>
      <c r="AU99" s="14">
        <f t="shared" si="10"/>
        <v>0</v>
      </c>
      <c r="AV99" s="14">
        <f t="shared" si="10"/>
        <v>0</v>
      </c>
      <c r="AW99" s="14">
        <f t="shared" si="10"/>
        <v>0</v>
      </c>
      <c r="AX99" s="4">
        <v>671</v>
      </c>
      <c r="AY99" s="4">
        <v>678</v>
      </c>
    </row>
    <row r="100" spans="1:51" x14ac:dyDescent="0.2">
      <c r="A100" s="4">
        <v>679</v>
      </c>
      <c r="B100" s="4">
        <v>689</v>
      </c>
      <c r="D100" s="3">
        <v>1158.6840999999999</v>
      </c>
      <c r="E100" s="4">
        <v>10</v>
      </c>
      <c r="F100" s="3" t="s">
        <v>220</v>
      </c>
      <c r="G100" s="11">
        <v>0.26272500000000004</v>
      </c>
      <c r="H100" s="11">
        <v>0.35626585714285719</v>
      </c>
      <c r="I100" s="11">
        <v>0.49177628571428572</v>
      </c>
      <c r="J100" s="11">
        <v>0.56488399999999994</v>
      </c>
      <c r="L100" s="11">
        <v>0.22904000000000002</v>
      </c>
      <c r="M100" s="11">
        <v>0.35239257142857144</v>
      </c>
      <c r="N100" s="11">
        <v>0.50675571428571431</v>
      </c>
      <c r="O100" s="11">
        <v>0.57726514285714292</v>
      </c>
      <c r="P100" s="4">
        <v>679</v>
      </c>
      <c r="Q100" s="4">
        <v>689</v>
      </c>
      <c r="R100" s="12">
        <v>3.3685E-2</v>
      </c>
      <c r="S100" s="12">
        <v>3.8732857142857063E-3</v>
      </c>
      <c r="T100" s="12">
        <v>-1.497942857142855E-2</v>
      </c>
      <c r="U100" s="12">
        <v>-1.2381142857142854E-2</v>
      </c>
      <c r="V100" s="13"/>
      <c r="W100" s="12">
        <f t="shared" si="7"/>
        <v>2.5494285714285749E-3</v>
      </c>
      <c r="X100" s="13"/>
      <c r="Y100" s="4">
        <v>679</v>
      </c>
      <c r="Z100" s="4">
        <v>689</v>
      </c>
      <c r="AA100" s="11">
        <v>5.6762857142857153E-3</v>
      </c>
      <c r="AB100" s="11">
        <v>7.9952857142857152E-3</v>
      </c>
      <c r="AC100" s="11">
        <v>8.1931428571428572E-3</v>
      </c>
      <c r="AD100" s="11">
        <v>1.2356285714285715E-2</v>
      </c>
      <c r="AE100" s="11">
        <v>2.5248285714285716E-2</v>
      </c>
      <c r="AF100" s="11">
        <v>2.9593428571428576E-2</v>
      </c>
      <c r="AG100" s="11">
        <v>1.3741285714285715E-2</v>
      </c>
      <c r="AH100" s="11">
        <v>1.9858428571428572E-2</v>
      </c>
      <c r="AJ100" s="14">
        <f t="shared" si="11"/>
        <v>0.33684999999999998</v>
      </c>
      <c r="AK100" s="14">
        <f t="shared" si="11"/>
        <v>3.8732857142857062E-2</v>
      </c>
      <c r="AL100" s="14">
        <f t="shared" si="11"/>
        <v>-0.14979428571428549</v>
      </c>
      <c r="AM100" s="14">
        <f t="shared" si="11"/>
        <v>-0.12381142857142854</v>
      </c>
      <c r="AO100" s="14">
        <f t="shared" si="12"/>
        <v>2.2545417268468086</v>
      </c>
      <c r="AP100" s="14">
        <f t="shared" si="12"/>
        <v>0.21885000599013132</v>
      </c>
      <c r="AQ100" s="14">
        <f t="shared" si="12"/>
        <v>-1.6217274325814033</v>
      </c>
      <c r="AR100" s="14">
        <f t="shared" si="12"/>
        <v>-0.91688277128590789</v>
      </c>
      <c r="AT100" s="14">
        <f t="shared" si="10"/>
        <v>1</v>
      </c>
      <c r="AU100" s="14">
        <f t="shared" si="10"/>
        <v>0</v>
      </c>
      <c r="AV100" s="14">
        <f t="shared" si="10"/>
        <v>0</v>
      </c>
      <c r="AW100" s="14">
        <f t="shared" si="10"/>
        <v>0</v>
      </c>
      <c r="AX100" s="4">
        <v>679</v>
      </c>
      <c r="AY100" s="4">
        <v>689</v>
      </c>
    </row>
    <row r="101" spans="1:51" x14ac:dyDescent="0.2">
      <c r="A101" s="4">
        <v>679</v>
      </c>
      <c r="B101" s="4">
        <v>691</v>
      </c>
      <c r="D101" s="3">
        <v>1372.7795000000001</v>
      </c>
      <c r="E101" s="4">
        <v>12</v>
      </c>
      <c r="F101" s="3" t="s">
        <v>221</v>
      </c>
      <c r="G101" s="11">
        <v>0.22186321428571432</v>
      </c>
      <c r="H101" s="11">
        <v>0.30684071428571436</v>
      </c>
      <c r="I101" s="11">
        <v>0.43043702380952387</v>
      </c>
      <c r="J101" s="11">
        <v>0.52242345238095245</v>
      </c>
      <c r="L101" s="11">
        <v>0.21438869047619047</v>
      </c>
      <c r="M101" s="11">
        <v>0.3128616666666667</v>
      </c>
      <c r="N101" s="11">
        <v>0.41350761904761907</v>
      </c>
      <c r="O101" s="11">
        <v>0.46797928571428576</v>
      </c>
      <c r="P101" s="4">
        <v>679</v>
      </c>
      <c r="Q101" s="4">
        <v>691</v>
      </c>
      <c r="R101" s="12">
        <v>7.4745238095238102E-3</v>
      </c>
      <c r="S101" s="12">
        <v>-6.0209523809523751E-3</v>
      </c>
      <c r="T101" s="12">
        <v>1.692940476190476E-2</v>
      </c>
      <c r="U101" s="12">
        <v>5.4444166666666662E-2</v>
      </c>
      <c r="V101" s="13"/>
      <c r="W101" s="12">
        <f t="shared" si="7"/>
        <v>1.8206785714285714E-2</v>
      </c>
      <c r="X101" s="13"/>
      <c r="Y101" s="4">
        <v>679</v>
      </c>
      <c r="Z101" s="4">
        <v>691</v>
      </c>
      <c r="AA101" s="11">
        <v>7.2542857142857149E-3</v>
      </c>
      <c r="AB101" s="11">
        <v>8.4797619047619066E-3</v>
      </c>
      <c r="AC101" s="11">
        <v>6.8657142857142866E-3</v>
      </c>
      <c r="AD101" s="11">
        <v>7.6099999999999996E-3</v>
      </c>
      <c r="AE101" s="11">
        <v>8.0794047619047616E-3</v>
      </c>
      <c r="AF101" s="11">
        <v>6.6591666666666674E-3</v>
      </c>
      <c r="AG101" s="11">
        <v>5.5199999999999997E-3</v>
      </c>
      <c r="AH101" s="11">
        <v>7.9533333333333348E-3</v>
      </c>
      <c r="AJ101" s="14">
        <f t="shared" si="11"/>
        <v>8.9694285714285726E-2</v>
      </c>
      <c r="AK101" s="14">
        <f t="shared" si="11"/>
        <v>-7.2251428571428494E-2</v>
      </c>
      <c r="AL101" s="14">
        <f t="shared" si="11"/>
        <v>0.20315285714285714</v>
      </c>
      <c r="AM101" s="14">
        <f t="shared" si="11"/>
        <v>0.65332999999999997</v>
      </c>
      <c r="AO101" s="14">
        <f t="shared" si="12"/>
        <v>1.192297401982584</v>
      </c>
      <c r="AP101" s="14">
        <f t="shared" si="12"/>
        <v>-0.96722547742009102</v>
      </c>
      <c r="AQ101" s="14">
        <f t="shared" si="12"/>
        <v>3.3284946220735905</v>
      </c>
      <c r="AR101" s="14">
        <f t="shared" si="12"/>
        <v>8.566801604579231</v>
      </c>
      <c r="AT101" s="14">
        <f t="shared" si="10"/>
        <v>0</v>
      </c>
      <c r="AU101" s="14">
        <f t="shared" si="10"/>
        <v>0</v>
      </c>
      <c r="AV101" s="14">
        <f t="shared" si="10"/>
        <v>1</v>
      </c>
      <c r="AW101" s="14">
        <f t="shared" si="10"/>
        <v>3</v>
      </c>
      <c r="AX101" s="4">
        <v>679</v>
      </c>
      <c r="AY101" s="4">
        <v>691</v>
      </c>
    </row>
    <row r="102" spans="1:51" x14ac:dyDescent="0.2">
      <c r="A102" s="4">
        <v>682</v>
      </c>
      <c r="B102" s="4">
        <v>691</v>
      </c>
      <c r="D102" s="3">
        <v>1059.5793000000001</v>
      </c>
      <c r="E102" s="4">
        <v>9</v>
      </c>
      <c r="F102" s="3" t="s">
        <v>222</v>
      </c>
      <c r="G102" s="11">
        <v>0.29669539682539686</v>
      </c>
      <c r="H102" s="11">
        <v>0.4030719047619048</v>
      </c>
      <c r="I102" s="11">
        <v>0.54505063492063499</v>
      </c>
      <c r="J102" s="11">
        <v>0.65426809523809526</v>
      </c>
      <c r="L102" s="11">
        <v>0.26855730158730162</v>
      </c>
      <c r="M102" s="11">
        <v>0.37650031746031742</v>
      </c>
      <c r="N102" s="11">
        <v>0.49943047619047626</v>
      </c>
      <c r="O102" s="11">
        <v>0.61536587301587309</v>
      </c>
      <c r="P102" s="4">
        <v>682</v>
      </c>
      <c r="Q102" s="4">
        <v>691</v>
      </c>
      <c r="R102" s="12">
        <v>2.8138095238095247E-2</v>
      </c>
      <c r="S102" s="12">
        <v>2.657158730158736E-2</v>
      </c>
      <c r="T102" s="12">
        <v>4.5620158730158726E-2</v>
      </c>
      <c r="U102" s="12">
        <v>3.8902222222222269E-2</v>
      </c>
      <c r="V102" s="13"/>
      <c r="W102" s="12">
        <f t="shared" si="7"/>
        <v>3.48080158730159E-2</v>
      </c>
      <c r="X102" s="13"/>
      <c r="Y102" s="4">
        <v>682</v>
      </c>
      <c r="Z102" s="4">
        <v>691</v>
      </c>
      <c r="AA102" s="11">
        <v>8.6850793650793661E-3</v>
      </c>
      <c r="AB102" s="11">
        <v>1.4362380952380951E-2</v>
      </c>
      <c r="AC102" s="11">
        <v>5.154444444444445E-3</v>
      </c>
      <c r="AD102" s="11">
        <v>9.6374603174603172E-3</v>
      </c>
      <c r="AE102" s="11">
        <v>1.031015873015873E-2</v>
      </c>
      <c r="AF102" s="11">
        <v>1.1919047619047621E-2</v>
      </c>
      <c r="AG102" s="11">
        <v>9.0228571428571432E-3</v>
      </c>
      <c r="AH102" s="11">
        <v>3.1465079365079369E-3</v>
      </c>
      <c r="AJ102" s="14">
        <f t="shared" si="11"/>
        <v>0.25324285714285721</v>
      </c>
      <c r="AK102" s="14">
        <f t="shared" si="11"/>
        <v>0.23914428571428625</v>
      </c>
      <c r="AL102" s="14">
        <f t="shared" si="11"/>
        <v>0.41058142857142854</v>
      </c>
      <c r="AM102" s="14">
        <f t="shared" si="11"/>
        <v>0.35012000000000043</v>
      </c>
      <c r="AO102" s="14">
        <f t="shared" si="12"/>
        <v>3.6152808209779104</v>
      </c>
      <c r="AP102" s="14">
        <f t="shared" si="12"/>
        <v>2.4658996738015571</v>
      </c>
      <c r="AQ102" s="14">
        <f t="shared" si="12"/>
        <v>7.6040551493454913</v>
      </c>
      <c r="AR102" s="14">
        <f t="shared" si="12"/>
        <v>6.6462748002488574</v>
      </c>
      <c r="AT102" s="14">
        <f t="shared" si="10"/>
        <v>2</v>
      </c>
      <c r="AU102" s="14">
        <f t="shared" si="10"/>
        <v>1</v>
      </c>
      <c r="AV102" s="14">
        <f t="shared" si="10"/>
        <v>2</v>
      </c>
      <c r="AW102" s="14">
        <f t="shared" si="10"/>
        <v>2</v>
      </c>
      <c r="AX102" s="4">
        <v>682</v>
      </c>
      <c r="AY102" s="4">
        <v>691</v>
      </c>
    </row>
    <row r="103" spans="1:51" x14ac:dyDescent="0.2">
      <c r="A103" s="4">
        <v>693</v>
      </c>
      <c r="B103" s="4">
        <v>705</v>
      </c>
      <c r="D103" s="3">
        <v>1584.78</v>
      </c>
      <c r="E103" s="4">
        <v>10</v>
      </c>
      <c r="F103" s="3" t="s">
        <v>223</v>
      </c>
      <c r="G103" s="11">
        <v>3.2056428571428576E-2</v>
      </c>
      <c r="H103" s="11">
        <v>5.1667571428571431E-2</v>
      </c>
      <c r="I103" s="11">
        <v>0.12486928571428572</v>
      </c>
      <c r="J103" s="11">
        <v>0.31089857142857141</v>
      </c>
      <c r="L103" s="11">
        <v>3.1958285714285717E-2</v>
      </c>
      <c r="M103" s="11">
        <v>4.358785714285715E-2</v>
      </c>
      <c r="N103" s="11">
        <v>0.12229842857142859</v>
      </c>
      <c r="O103" s="11">
        <v>0.28969014285714284</v>
      </c>
      <c r="P103" s="4">
        <v>693</v>
      </c>
      <c r="Q103" s="4">
        <v>705</v>
      </c>
      <c r="R103" s="12">
        <v>9.8142857142860131E-5</v>
      </c>
      <c r="S103" s="12">
        <v>8.0797142857142856E-3</v>
      </c>
      <c r="T103" s="12">
        <v>2.5708571428571447E-3</v>
      </c>
      <c r="U103" s="12">
        <v>2.1208428571428559E-2</v>
      </c>
      <c r="V103" s="13"/>
      <c r="W103" s="12">
        <f t="shared" si="7"/>
        <v>7.9892857142857127E-3</v>
      </c>
      <c r="X103" s="13"/>
      <c r="Y103" s="4">
        <v>693</v>
      </c>
      <c r="Z103" s="4">
        <v>705</v>
      </c>
      <c r="AA103" s="11">
        <v>1.4448857142857143E-2</v>
      </c>
      <c r="AB103" s="11">
        <v>1.6290285714285712E-2</v>
      </c>
      <c r="AC103" s="11">
        <v>1.2654857142857141E-2</v>
      </c>
      <c r="AD103" s="11">
        <v>1.1080000000000001E-2</v>
      </c>
      <c r="AE103" s="11">
        <v>1.5550285714285716E-2</v>
      </c>
      <c r="AF103" s="11">
        <v>1.8078714285714285E-2</v>
      </c>
      <c r="AG103" s="11">
        <v>1.4018571428571427E-2</v>
      </c>
      <c r="AH103" s="11">
        <v>1.5807714285714286E-2</v>
      </c>
      <c r="AJ103" s="14">
        <f t="shared" si="11"/>
        <v>9.8142857142860139E-4</v>
      </c>
      <c r="AK103" s="14">
        <f t="shared" si="11"/>
        <v>8.0797142857142859E-2</v>
      </c>
      <c r="AL103" s="14">
        <f t="shared" si="11"/>
        <v>2.5708571428571449E-2</v>
      </c>
      <c r="AM103" s="14">
        <f t="shared" si="11"/>
        <v>0.21208428571428559</v>
      </c>
      <c r="AO103" s="14">
        <f t="shared" si="12"/>
        <v>8.0081639408103745E-3</v>
      </c>
      <c r="AP103" s="14">
        <f t="shared" si="12"/>
        <v>0.57506580721826195</v>
      </c>
      <c r="AQ103" s="14">
        <f t="shared" si="12"/>
        <v>0.23578048998357867</v>
      </c>
      <c r="AR103" s="14">
        <f t="shared" si="12"/>
        <v>1.902910755743777</v>
      </c>
      <c r="AT103" s="14">
        <f t="shared" si="10"/>
        <v>0</v>
      </c>
      <c r="AU103" s="14">
        <f t="shared" si="10"/>
        <v>0</v>
      </c>
      <c r="AV103" s="14">
        <f t="shared" si="10"/>
        <v>0</v>
      </c>
      <c r="AW103" s="14">
        <f t="shared" si="10"/>
        <v>1</v>
      </c>
      <c r="AX103" s="4">
        <v>693</v>
      </c>
      <c r="AY103" s="4">
        <v>705</v>
      </c>
    </row>
    <row r="104" spans="1:51" x14ac:dyDescent="0.2">
      <c r="A104" s="4">
        <v>694</v>
      </c>
      <c r="B104" s="4">
        <v>705</v>
      </c>
      <c r="D104" s="3">
        <v>1481.7709</v>
      </c>
      <c r="E104" s="4">
        <v>9</v>
      </c>
      <c r="F104" s="3" t="s">
        <v>224</v>
      </c>
      <c r="G104" s="11">
        <v>1.6663492063492065E-3</v>
      </c>
      <c r="H104" s="11">
        <v>4.3852539682539687E-2</v>
      </c>
      <c r="I104" s="11">
        <v>9.6036507936507934E-2</v>
      </c>
      <c r="J104" s="11">
        <v>0.31249000000000005</v>
      </c>
      <c r="L104" s="11">
        <v>4.189650793650794E-2</v>
      </c>
      <c r="M104" s="11">
        <v>6.0290634920634918E-2</v>
      </c>
      <c r="N104" s="11">
        <v>0.1112088888888889</v>
      </c>
      <c r="O104" s="11">
        <v>0.27662761904761907</v>
      </c>
      <c r="P104" s="4">
        <v>694</v>
      </c>
      <c r="Q104" s="4">
        <v>705</v>
      </c>
      <c r="R104" s="12">
        <v>-4.0230158730158734E-2</v>
      </c>
      <c r="S104" s="12">
        <v>-1.6438095238095238E-2</v>
      </c>
      <c r="T104" s="12">
        <v>-1.5172380952380963E-2</v>
      </c>
      <c r="U104" s="12">
        <v>3.5862380952380979E-2</v>
      </c>
      <c r="V104" s="13"/>
      <c r="W104" s="12">
        <f t="shared" si="7"/>
        <v>-8.9945634920634877E-3</v>
      </c>
      <c r="X104" s="13"/>
      <c r="Y104" s="4">
        <v>694</v>
      </c>
      <c r="Z104" s="4">
        <v>705</v>
      </c>
      <c r="AA104" s="11">
        <v>1.9321428571428573E-2</v>
      </c>
      <c r="AB104" s="11">
        <v>1.2942380952380953E-2</v>
      </c>
      <c r="AC104" s="11">
        <v>2.3863015873015873E-2</v>
      </c>
      <c r="AD104" s="11">
        <v>1.2581428571428573E-2</v>
      </c>
      <c r="AE104" s="11">
        <v>1.289888888888889E-2</v>
      </c>
      <c r="AF104" s="11">
        <v>1.4504285714285716E-2</v>
      </c>
      <c r="AG104" s="11">
        <v>1.4915079365079369E-2</v>
      </c>
      <c r="AH104" s="11">
        <v>1.4063174603174603E-2</v>
      </c>
      <c r="AJ104" s="14">
        <f t="shared" si="11"/>
        <v>-0.3620714285714286</v>
      </c>
      <c r="AK104" s="14">
        <f t="shared" si="11"/>
        <v>-0.14794285714285715</v>
      </c>
      <c r="AL104" s="14">
        <f t="shared" si="11"/>
        <v>-0.13655142857142866</v>
      </c>
      <c r="AM104" s="14">
        <f t="shared" si="11"/>
        <v>0.32276142857142881</v>
      </c>
      <c r="AO104" s="14">
        <f t="shared" si="12"/>
        <v>-2.9994152296332248</v>
      </c>
      <c r="AP104" s="14">
        <f t="shared" si="12"/>
        <v>-1.464655332469939</v>
      </c>
      <c r="AQ104" s="14">
        <f t="shared" si="12"/>
        <v>-0.93385261482580706</v>
      </c>
      <c r="AR104" s="14">
        <f t="shared" si="12"/>
        <v>3.2918115658467788</v>
      </c>
      <c r="AT104" s="14">
        <f t="shared" si="10"/>
        <v>2</v>
      </c>
      <c r="AU104" s="14">
        <f t="shared" si="10"/>
        <v>0</v>
      </c>
      <c r="AV104" s="14">
        <f t="shared" si="10"/>
        <v>0</v>
      </c>
      <c r="AW104" s="14">
        <f t="shared" si="10"/>
        <v>2</v>
      </c>
      <c r="AX104" s="4">
        <v>694</v>
      </c>
      <c r="AY104" s="4">
        <v>705</v>
      </c>
    </row>
    <row r="105" spans="1:51" x14ac:dyDescent="0.2">
      <c r="A105" s="4">
        <v>696</v>
      </c>
      <c r="B105" s="4">
        <v>705</v>
      </c>
      <c r="D105" s="3">
        <v>1240.5917999999999</v>
      </c>
      <c r="E105" s="4">
        <v>7</v>
      </c>
      <c r="F105" s="3" t="s">
        <v>225</v>
      </c>
      <c r="G105" s="11">
        <v>3.8403877551020413E-2</v>
      </c>
      <c r="H105" s="11">
        <v>4.3032244897959183E-2</v>
      </c>
      <c r="I105" s="11">
        <v>0.1152948979591837</v>
      </c>
      <c r="J105" s="11">
        <v>0.26854530612244898</v>
      </c>
      <c r="L105" s="11">
        <v>2.9861020408163266E-2</v>
      </c>
      <c r="M105" s="11">
        <v>4.3734693877551023E-2</v>
      </c>
      <c r="N105" s="11">
        <v>0.11630346938775513</v>
      </c>
      <c r="O105" s="11">
        <v>0.25069775510204084</v>
      </c>
      <c r="P105" s="4">
        <v>696</v>
      </c>
      <c r="Q105" s="4">
        <v>705</v>
      </c>
      <c r="R105" s="12">
        <v>8.5428571428571454E-3</v>
      </c>
      <c r="S105" s="12">
        <v>-7.0244897959183684E-4</v>
      </c>
      <c r="T105" s="12">
        <v>-1.008571428571429E-3</v>
      </c>
      <c r="U105" s="12">
        <v>1.7847551020408164E-2</v>
      </c>
      <c r="V105" s="13"/>
      <c r="W105" s="12">
        <f t="shared" si="7"/>
        <v>6.169846938775511E-3</v>
      </c>
      <c r="X105" s="13"/>
      <c r="Y105" s="4">
        <v>696</v>
      </c>
      <c r="Z105" s="4">
        <v>705</v>
      </c>
      <c r="AA105" s="11">
        <v>1.8434081632653063E-2</v>
      </c>
      <c r="AB105" s="11">
        <v>1.9966122448979596E-2</v>
      </c>
      <c r="AC105" s="11">
        <v>1.9923469387755105E-2</v>
      </c>
      <c r="AD105" s="11">
        <v>2.8250816326530613E-2</v>
      </c>
      <c r="AE105" s="11">
        <v>2.3513061224489797E-2</v>
      </c>
      <c r="AF105" s="11">
        <v>2.1226938775510205E-2</v>
      </c>
      <c r="AG105" s="11">
        <v>2.2084693877551024E-2</v>
      </c>
      <c r="AH105" s="11">
        <v>3.7554897959183674E-2</v>
      </c>
      <c r="AJ105" s="14">
        <f t="shared" si="11"/>
        <v>5.980000000000002E-2</v>
      </c>
      <c r="AK105" s="14">
        <f t="shared" si="11"/>
        <v>-4.9171428571428578E-3</v>
      </c>
      <c r="AL105" s="14">
        <f t="shared" si="11"/>
        <v>-7.0600000000000029E-3</v>
      </c>
      <c r="AM105" s="14">
        <f t="shared" si="11"/>
        <v>0.12493285714285715</v>
      </c>
      <c r="AO105" s="14">
        <f t="shared" si="12"/>
        <v>0.49524033825620856</v>
      </c>
      <c r="AP105" s="14">
        <f t="shared" si="12"/>
        <v>-4.175062790981534E-2</v>
      </c>
      <c r="AQ105" s="14">
        <f t="shared" si="12"/>
        <v>-5.8731973230363596E-2</v>
      </c>
      <c r="AR105" s="14">
        <f t="shared" si="12"/>
        <v>0.65779811419486489</v>
      </c>
      <c r="AT105" s="14">
        <f t="shared" si="10"/>
        <v>0</v>
      </c>
      <c r="AU105" s="14">
        <f t="shared" si="10"/>
        <v>0</v>
      </c>
      <c r="AV105" s="14">
        <f t="shared" si="10"/>
        <v>0</v>
      </c>
      <c r="AW105" s="14">
        <f t="shared" si="10"/>
        <v>0</v>
      </c>
      <c r="AX105" s="4">
        <v>696</v>
      </c>
      <c r="AY105" s="4">
        <v>705</v>
      </c>
    </row>
    <row r="106" spans="1:51" x14ac:dyDescent="0.2">
      <c r="A106" s="4">
        <v>710</v>
      </c>
      <c r="B106" s="4">
        <v>717</v>
      </c>
      <c r="D106" s="3">
        <v>983.66120000000001</v>
      </c>
      <c r="E106" s="4">
        <v>7</v>
      </c>
      <c r="F106" s="3" t="s">
        <v>226</v>
      </c>
      <c r="G106" s="11">
        <v>0.26684081632653067</v>
      </c>
      <c r="H106" s="11">
        <v>0.3515195918367347</v>
      </c>
      <c r="I106" s="11">
        <v>0.6551536734693878</v>
      </c>
      <c r="J106" s="11">
        <v>0.74897000000000014</v>
      </c>
      <c r="L106" s="11">
        <v>0.20748836734693879</v>
      </c>
      <c r="M106" s="11">
        <v>0.31089591836734692</v>
      </c>
      <c r="N106" s="11">
        <v>0.54439040816326534</v>
      </c>
      <c r="O106" s="11">
        <v>0.68585265306122456</v>
      </c>
      <c r="P106" s="4">
        <v>710</v>
      </c>
      <c r="Q106" s="4">
        <v>717</v>
      </c>
      <c r="R106" s="12">
        <v>5.9352448979591826E-2</v>
      </c>
      <c r="S106" s="12">
        <v>4.0623673469387736E-2</v>
      </c>
      <c r="T106" s="12">
        <v>0.1107632653061224</v>
      </c>
      <c r="U106" s="12">
        <v>6.3117346938775507E-2</v>
      </c>
      <c r="V106" s="13"/>
      <c r="W106" s="12">
        <f t="shared" si="7"/>
        <v>6.8464183673469375E-2</v>
      </c>
      <c r="X106" s="13"/>
      <c r="Y106" s="4">
        <v>710</v>
      </c>
      <c r="Z106" s="4">
        <v>717</v>
      </c>
      <c r="AA106" s="11">
        <v>1.7361836734693877E-2</v>
      </c>
      <c r="AB106" s="11">
        <v>5.4712244897959179E-2</v>
      </c>
      <c r="AC106" s="11">
        <v>9.1773469387755116E-3</v>
      </c>
      <c r="AD106" s="11">
        <v>1.7930408163265306E-2</v>
      </c>
      <c r="AE106" s="11">
        <v>3.4814285714285714E-2</v>
      </c>
      <c r="AF106" s="11">
        <v>4.0497959183673476E-3</v>
      </c>
      <c r="AG106" s="11">
        <v>9.5267346938775511E-3</v>
      </c>
      <c r="AH106" s="11">
        <v>3.6263469387755098E-2</v>
      </c>
      <c r="AJ106" s="14">
        <f t="shared" si="11"/>
        <v>0.41546714285714281</v>
      </c>
      <c r="AK106" s="14">
        <f t="shared" si="11"/>
        <v>0.28436571428571417</v>
      </c>
      <c r="AL106" s="14">
        <f t="shared" si="11"/>
        <v>0.77534285714285689</v>
      </c>
      <c r="AM106" s="14">
        <f t="shared" si="11"/>
        <v>0.44182142857142853</v>
      </c>
      <c r="AO106" s="14">
        <f t="shared" si="12"/>
        <v>2.642485839563399</v>
      </c>
      <c r="AP106" s="14">
        <f t="shared" si="12"/>
        <v>1.2825337258973259</v>
      </c>
      <c r="AQ106" s="14">
        <f t="shared" si="12"/>
        <v>14.503046168420784</v>
      </c>
      <c r="AR106" s="14">
        <f t="shared" si="12"/>
        <v>2.7023787459719659</v>
      </c>
      <c r="AT106" s="14">
        <f t="shared" si="10"/>
        <v>1</v>
      </c>
      <c r="AU106" s="14">
        <f t="shared" si="10"/>
        <v>1</v>
      </c>
      <c r="AV106" s="14">
        <f t="shared" si="10"/>
        <v>3</v>
      </c>
      <c r="AW106" s="14">
        <f t="shared" si="10"/>
        <v>1</v>
      </c>
      <c r="AX106" s="4">
        <v>710</v>
      </c>
      <c r="AY106" s="4">
        <v>717</v>
      </c>
    </row>
    <row r="107" spans="1:51" x14ac:dyDescent="0.2">
      <c r="A107" s="4">
        <v>717</v>
      </c>
      <c r="B107" s="4">
        <v>730</v>
      </c>
      <c r="D107" s="3">
        <v>1589.8896999999999</v>
      </c>
      <c r="E107" s="4">
        <v>12</v>
      </c>
      <c r="F107" s="3" t="s">
        <v>227</v>
      </c>
      <c r="G107" s="11">
        <v>0.17562166666666668</v>
      </c>
      <c r="H107" s="11">
        <v>0.23927976190476188</v>
      </c>
      <c r="I107" s="11">
        <v>0.27859452380952382</v>
      </c>
      <c r="J107" s="11">
        <v>0.37250083333333339</v>
      </c>
      <c r="L107" s="11">
        <v>0.14971035714285716</v>
      </c>
      <c r="M107" s="11">
        <v>0.22597119047619049</v>
      </c>
      <c r="N107" s="11">
        <v>0.26079666666666668</v>
      </c>
      <c r="O107" s="11">
        <v>0.3315380952380953</v>
      </c>
      <c r="P107" s="4">
        <v>717</v>
      </c>
      <c r="Q107" s="4">
        <v>730</v>
      </c>
      <c r="R107" s="12">
        <v>2.5911309523809517E-2</v>
      </c>
      <c r="S107" s="12">
        <v>1.3308571428571416E-2</v>
      </c>
      <c r="T107" s="12">
        <v>1.7797857142857147E-2</v>
      </c>
      <c r="U107" s="12">
        <v>4.0962738095238101E-2</v>
      </c>
      <c r="V107" s="13"/>
      <c r="W107" s="12">
        <f t="shared" si="7"/>
        <v>2.4495119047619043E-2</v>
      </c>
      <c r="X107" s="13"/>
      <c r="Y107" s="4">
        <v>717</v>
      </c>
      <c r="Z107" s="4">
        <v>730</v>
      </c>
      <c r="AA107" s="11">
        <v>8.9957142857142874E-3</v>
      </c>
      <c r="AB107" s="11">
        <v>9.0673809523809535E-3</v>
      </c>
      <c r="AC107" s="11">
        <v>9.7792857142857143E-3</v>
      </c>
      <c r="AD107" s="11">
        <v>9.5983333333333337E-3</v>
      </c>
      <c r="AE107" s="11">
        <v>3.8452380952380956E-3</v>
      </c>
      <c r="AF107" s="11">
        <v>4.7641666666666665E-3</v>
      </c>
      <c r="AG107" s="11">
        <v>4.0782142857142857E-3</v>
      </c>
      <c r="AH107" s="11">
        <v>9.4020238095238098E-3</v>
      </c>
      <c r="AJ107" s="14">
        <f t="shared" si="11"/>
        <v>0.3109357142857142</v>
      </c>
      <c r="AK107" s="14">
        <f t="shared" si="11"/>
        <v>0.15970285714285698</v>
      </c>
      <c r="AL107" s="14">
        <f t="shared" si="11"/>
        <v>0.21357428571428577</v>
      </c>
      <c r="AM107" s="14">
        <f t="shared" si="11"/>
        <v>0.49155285714285724</v>
      </c>
      <c r="AO107" s="14">
        <f t="shared" si="12"/>
        <v>4.5874802697996611</v>
      </c>
      <c r="AP107" s="14">
        <f t="shared" si="12"/>
        <v>2.2504736599410506</v>
      </c>
      <c r="AQ107" s="14">
        <f t="shared" si="12"/>
        <v>2.9094018776200081</v>
      </c>
      <c r="AR107" s="14">
        <f t="shared" si="12"/>
        <v>5.280556099628579</v>
      </c>
      <c r="AT107" s="14">
        <f t="shared" si="10"/>
        <v>2</v>
      </c>
      <c r="AU107" s="14">
        <f t="shared" si="10"/>
        <v>0</v>
      </c>
      <c r="AV107" s="14">
        <f t="shared" si="10"/>
        <v>1</v>
      </c>
      <c r="AW107" s="14">
        <f t="shared" si="10"/>
        <v>2</v>
      </c>
      <c r="AX107" s="4">
        <v>717</v>
      </c>
      <c r="AY107" s="4">
        <v>730</v>
      </c>
    </row>
    <row r="108" spans="1:51" x14ac:dyDescent="0.2">
      <c r="A108" s="4">
        <v>718</v>
      </c>
      <c r="B108" s="4">
        <v>730</v>
      </c>
      <c r="D108" s="3">
        <v>1476.8056999999999</v>
      </c>
      <c r="E108" s="4">
        <v>11</v>
      </c>
      <c r="F108" s="3" t="s">
        <v>228</v>
      </c>
      <c r="G108" s="11">
        <v>0.21206467532467535</v>
      </c>
      <c r="H108" s="11">
        <v>0.29031558441558442</v>
      </c>
      <c r="I108" s="11">
        <v>0.32212428571428575</v>
      </c>
      <c r="J108" s="11">
        <v>0.40986285714285714</v>
      </c>
      <c r="L108" s="11">
        <v>0.17907597402597403</v>
      </c>
      <c r="M108" s="11">
        <v>0.25717272727272728</v>
      </c>
      <c r="N108" s="11">
        <v>0.31259584415584418</v>
      </c>
      <c r="O108" s="11">
        <v>0.35945662337662332</v>
      </c>
      <c r="P108" s="4">
        <v>718</v>
      </c>
      <c r="Q108" s="4">
        <v>730</v>
      </c>
      <c r="R108" s="12">
        <v>3.2988701298701309E-2</v>
      </c>
      <c r="S108" s="12">
        <v>3.3142857142857154E-2</v>
      </c>
      <c r="T108" s="12">
        <v>9.5284415584415607E-3</v>
      </c>
      <c r="U108" s="12">
        <v>5.0406233766233779E-2</v>
      </c>
      <c r="V108" s="13"/>
      <c r="W108" s="12">
        <f t="shared" si="7"/>
        <v>3.151655844155845E-2</v>
      </c>
      <c r="X108" s="13"/>
      <c r="Y108" s="4">
        <v>718</v>
      </c>
      <c r="Z108" s="4">
        <v>730</v>
      </c>
      <c r="AA108" s="11">
        <v>1.4689480519480521E-2</v>
      </c>
      <c r="AB108" s="11">
        <v>1.1671038961038962E-2</v>
      </c>
      <c r="AC108" s="11">
        <v>1.0144805194805196E-2</v>
      </c>
      <c r="AD108" s="11">
        <v>1.8668571428571427E-2</v>
      </c>
      <c r="AE108" s="11">
        <v>1.1607532467532468E-2</v>
      </c>
      <c r="AF108" s="11">
        <v>9.2562337662337665E-3</v>
      </c>
      <c r="AG108" s="11">
        <v>2.4375324675324675E-2</v>
      </c>
      <c r="AH108" s="11">
        <v>1.1158441558441558E-2</v>
      </c>
      <c r="AJ108" s="14">
        <f t="shared" si="11"/>
        <v>0.36287571428571441</v>
      </c>
      <c r="AK108" s="14">
        <f t="shared" si="11"/>
        <v>0.36457142857142871</v>
      </c>
      <c r="AL108" s="14">
        <f t="shared" si="11"/>
        <v>0.10481285714285717</v>
      </c>
      <c r="AM108" s="14">
        <f t="shared" si="11"/>
        <v>0.55446857142857153</v>
      </c>
      <c r="AO108" s="14">
        <f t="shared" si="12"/>
        <v>3.0519129394201916</v>
      </c>
      <c r="AP108" s="14">
        <f t="shared" si="12"/>
        <v>3.8537249511119334</v>
      </c>
      <c r="AQ108" s="14">
        <f t="shared" si="12"/>
        <v>0.62509094472087268</v>
      </c>
      <c r="AR108" s="14">
        <f t="shared" si="12"/>
        <v>4.0142294904975859</v>
      </c>
      <c r="AT108" s="14">
        <f t="shared" si="10"/>
        <v>2</v>
      </c>
      <c r="AU108" s="14">
        <f t="shared" si="10"/>
        <v>2</v>
      </c>
      <c r="AV108" s="14">
        <f t="shared" si="10"/>
        <v>0</v>
      </c>
      <c r="AW108" s="14">
        <f t="shared" si="10"/>
        <v>3</v>
      </c>
      <c r="AX108" s="4">
        <v>718</v>
      </c>
      <c r="AY108" s="4">
        <v>730</v>
      </c>
    </row>
    <row r="109" spans="1:51" x14ac:dyDescent="0.2">
      <c r="A109" s="4">
        <v>720</v>
      </c>
      <c r="B109" s="4">
        <v>729</v>
      </c>
      <c r="D109" s="3">
        <v>1175.6783</v>
      </c>
      <c r="E109" s="4">
        <v>8</v>
      </c>
      <c r="F109" s="3" t="s">
        <v>229</v>
      </c>
      <c r="G109" s="11">
        <v>0.28859071428571431</v>
      </c>
      <c r="H109" s="11">
        <v>0.36740232142857149</v>
      </c>
      <c r="I109" s="11">
        <v>0.40098517857142857</v>
      </c>
      <c r="J109" s="11">
        <v>0.43261892857142858</v>
      </c>
      <c r="L109" s="11">
        <v>0.24391392857142857</v>
      </c>
      <c r="M109" s="11">
        <v>0.30540642857142858</v>
      </c>
      <c r="N109" s="11">
        <v>0.36185035714285718</v>
      </c>
      <c r="O109" s="11">
        <v>0.34678696428571432</v>
      </c>
      <c r="P109" s="4">
        <v>720</v>
      </c>
      <c r="Q109" s="4">
        <v>729</v>
      </c>
      <c r="R109" s="12">
        <v>4.4676785714285738E-2</v>
      </c>
      <c r="S109" s="12">
        <v>6.1995892857142916E-2</v>
      </c>
      <c r="T109" s="12">
        <v>3.9134821428571387E-2</v>
      </c>
      <c r="U109" s="12">
        <v>8.5831964285714282E-2</v>
      </c>
      <c r="V109" s="13"/>
      <c r="W109" s="12">
        <f t="shared" si="7"/>
        <v>5.7909866071428576E-2</v>
      </c>
      <c r="X109" s="13"/>
      <c r="Y109" s="4">
        <v>720</v>
      </c>
      <c r="Z109" s="4">
        <v>729</v>
      </c>
      <c r="AA109" s="11">
        <v>2.1166607142857143E-2</v>
      </c>
      <c r="AB109" s="11">
        <v>2.0411964285714287E-2</v>
      </c>
      <c r="AC109" s="11">
        <v>2.0340178571428575E-2</v>
      </c>
      <c r="AD109" s="11">
        <v>2.4806250000000002E-2</v>
      </c>
      <c r="AE109" s="11">
        <v>2.3624107142857145E-2</v>
      </c>
      <c r="AF109" s="11">
        <v>2.0290178571428574E-2</v>
      </c>
      <c r="AG109" s="11">
        <v>2.2886428571428571E-2</v>
      </c>
      <c r="AH109" s="11">
        <v>2.0644107142857145E-2</v>
      </c>
      <c r="AJ109" s="14">
        <f t="shared" si="11"/>
        <v>0.35741428571428591</v>
      </c>
      <c r="AK109" s="14">
        <f t="shared" si="11"/>
        <v>0.49596714285714333</v>
      </c>
      <c r="AL109" s="14">
        <f t="shared" si="11"/>
        <v>0.3130785714285711</v>
      </c>
      <c r="AM109" s="14">
        <f t="shared" si="11"/>
        <v>0.68665571428571426</v>
      </c>
      <c r="AO109" s="14">
        <f t="shared" si="12"/>
        <v>2.4395900795518286</v>
      </c>
      <c r="AP109" s="14">
        <f t="shared" si="12"/>
        <v>3.7309491150983143</v>
      </c>
      <c r="AQ109" s="14">
        <f t="shared" si="12"/>
        <v>2.2137862582357548</v>
      </c>
      <c r="AR109" s="14">
        <f t="shared" si="12"/>
        <v>4.6065305328635784</v>
      </c>
      <c r="AT109" s="14">
        <f t="shared" si="10"/>
        <v>1</v>
      </c>
      <c r="AU109" s="14">
        <f t="shared" si="10"/>
        <v>2</v>
      </c>
      <c r="AV109" s="14">
        <f t="shared" si="10"/>
        <v>1</v>
      </c>
      <c r="AW109" s="14">
        <f t="shared" si="10"/>
        <v>3</v>
      </c>
      <c r="AX109" s="4">
        <v>720</v>
      </c>
      <c r="AY109" s="4">
        <v>729</v>
      </c>
    </row>
    <row r="110" spans="1:51" x14ac:dyDescent="0.2">
      <c r="A110" s="4">
        <v>771</v>
      </c>
      <c r="B110" s="4">
        <v>778</v>
      </c>
      <c r="D110" s="3">
        <v>886.572</v>
      </c>
      <c r="E110" s="4">
        <v>7</v>
      </c>
      <c r="F110" s="3" t="s">
        <v>230</v>
      </c>
      <c r="G110" s="11">
        <v>0.16718979591836736</v>
      </c>
      <c r="H110" s="11">
        <v>0.31440142857142861</v>
      </c>
      <c r="I110" s="11">
        <v>0.49134102040816324</v>
      </c>
      <c r="J110" s="11">
        <v>0.66869673469387758</v>
      </c>
      <c r="L110" s="11">
        <v>0.11196387755102041</v>
      </c>
      <c r="M110" s="11">
        <v>0.23695612244897957</v>
      </c>
      <c r="N110" s="11">
        <v>0.40761285714285717</v>
      </c>
      <c r="O110" s="11">
        <v>0.58253877551020405</v>
      </c>
      <c r="P110" s="4">
        <v>771</v>
      </c>
      <c r="Q110" s="4">
        <v>778</v>
      </c>
      <c r="R110" s="12">
        <v>5.522591836734695E-2</v>
      </c>
      <c r="S110" s="12">
        <v>7.7445306122449001E-2</v>
      </c>
      <c r="T110" s="12">
        <v>8.3728163265306105E-2</v>
      </c>
      <c r="U110" s="12">
        <v>8.6157959183673485E-2</v>
      </c>
      <c r="V110" s="13"/>
      <c r="W110" s="12">
        <f t="shared" si="7"/>
        <v>7.5639336734693891E-2</v>
      </c>
      <c r="X110" s="13"/>
      <c r="Y110" s="4">
        <v>771</v>
      </c>
      <c r="Z110" s="4">
        <v>778</v>
      </c>
      <c r="AA110" s="11">
        <v>1.6822857142857143E-2</v>
      </c>
      <c r="AB110" s="11">
        <v>1.661122448979592E-2</v>
      </c>
      <c r="AC110" s="11">
        <v>1.7388979591836738E-2</v>
      </c>
      <c r="AD110" s="11">
        <v>2.0068367346938776E-2</v>
      </c>
      <c r="AE110" s="11">
        <v>1.8946122448979592E-2</v>
      </c>
      <c r="AF110" s="11">
        <v>2.9857959183673472E-2</v>
      </c>
      <c r="AG110" s="11">
        <v>2.9829387755102039E-2</v>
      </c>
      <c r="AH110" s="11">
        <v>3.8008979591836738E-2</v>
      </c>
      <c r="AJ110" s="14">
        <f t="shared" si="11"/>
        <v>0.38658142857142863</v>
      </c>
      <c r="AK110" s="14">
        <f t="shared" si="11"/>
        <v>0.54211714285714296</v>
      </c>
      <c r="AL110" s="14">
        <f t="shared" si="11"/>
        <v>0.58609714285714276</v>
      </c>
      <c r="AM110" s="14">
        <f t="shared" si="11"/>
        <v>0.60310571428571436</v>
      </c>
      <c r="AO110" s="14">
        <f t="shared" si="12"/>
        <v>3.7752716802861892</v>
      </c>
      <c r="AP110" s="14">
        <f t="shared" si="12"/>
        <v>3.9259088251516938</v>
      </c>
      <c r="AQ110" s="14">
        <f t="shared" si="12"/>
        <v>4.2001353128459966</v>
      </c>
      <c r="AR110" s="14">
        <f t="shared" si="12"/>
        <v>3.4719462021564831</v>
      </c>
      <c r="AT110" s="14">
        <f t="shared" si="10"/>
        <v>2</v>
      </c>
      <c r="AU110" s="14">
        <f t="shared" si="10"/>
        <v>3</v>
      </c>
      <c r="AV110" s="14">
        <f t="shared" si="10"/>
        <v>3</v>
      </c>
      <c r="AW110" s="14">
        <f t="shared" si="10"/>
        <v>3</v>
      </c>
      <c r="AX110" s="4">
        <v>771</v>
      </c>
      <c r="AY110" s="4">
        <v>778</v>
      </c>
    </row>
    <row r="111" spans="1:51" x14ac:dyDescent="0.2">
      <c r="A111" s="4">
        <v>771</v>
      </c>
      <c r="B111" s="4">
        <v>781</v>
      </c>
      <c r="D111" s="3">
        <v>1247.7028</v>
      </c>
      <c r="E111" s="4">
        <v>10</v>
      </c>
      <c r="F111" s="3" t="s">
        <v>231</v>
      </c>
      <c r="G111" s="11">
        <v>0.18729099999999999</v>
      </c>
      <c r="H111" s="11">
        <v>0.30636657142857149</v>
      </c>
      <c r="I111" s="11">
        <v>0.50665142857142853</v>
      </c>
      <c r="J111" s="11">
        <v>0.67648385714285719</v>
      </c>
      <c r="L111" s="11">
        <v>0.15462900000000002</v>
      </c>
      <c r="M111" s="11">
        <v>0.25142671428571434</v>
      </c>
      <c r="N111" s="11">
        <v>0.44650628571428574</v>
      </c>
      <c r="O111" s="11">
        <v>0.61163771428571434</v>
      </c>
      <c r="P111" s="4">
        <v>771</v>
      </c>
      <c r="Q111" s="4">
        <v>781</v>
      </c>
      <c r="R111" s="12">
        <v>3.2662000000000004E-2</v>
      </c>
      <c r="S111" s="12">
        <v>5.4939857142857179E-2</v>
      </c>
      <c r="T111" s="12">
        <v>6.0145142857142835E-2</v>
      </c>
      <c r="U111" s="12">
        <v>6.4846142857142935E-2</v>
      </c>
      <c r="V111" s="13"/>
      <c r="W111" s="12">
        <f t="shared" si="7"/>
        <v>5.3148285714285738E-2</v>
      </c>
      <c r="X111" s="13"/>
      <c r="Y111" s="4">
        <v>771</v>
      </c>
      <c r="Z111" s="4">
        <v>781</v>
      </c>
      <c r="AA111" s="11">
        <v>1.5203714285714287E-2</v>
      </c>
      <c r="AB111" s="11">
        <v>1.5425714285714287E-2</v>
      </c>
      <c r="AC111" s="11">
        <v>1.8426428571428569E-2</v>
      </c>
      <c r="AD111" s="11">
        <v>1.8820428571428571E-2</v>
      </c>
      <c r="AE111" s="11">
        <v>1.4682142857142859E-2</v>
      </c>
      <c r="AF111" s="11">
        <v>2.8356428571428571E-2</v>
      </c>
      <c r="AG111" s="11">
        <v>1.4047714285714288E-2</v>
      </c>
      <c r="AH111" s="11">
        <v>1.8174571428571429E-2</v>
      </c>
      <c r="AJ111" s="14">
        <f t="shared" si="11"/>
        <v>0.32662000000000002</v>
      </c>
      <c r="AK111" s="14">
        <f t="shared" si="11"/>
        <v>0.54939857142857185</v>
      </c>
      <c r="AL111" s="14">
        <f t="shared" si="11"/>
        <v>0.6014514285714283</v>
      </c>
      <c r="AM111" s="14">
        <f t="shared" si="11"/>
        <v>0.64846142857142941</v>
      </c>
      <c r="AO111" s="14">
        <f t="shared" si="12"/>
        <v>2.6766189950148069</v>
      </c>
      <c r="AP111" s="14">
        <f t="shared" si="12"/>
        <v>2.9478543385251275</v>
      </c>
      <c r="AQ111" s="14">
        <f t="shared" si="12"/>
        <v>4.4959968091438602</v>
      </c>
      <c r="AR111" s="14">
        <f t="shared" si="12"/>
        <v>4.2928980044564344</v>
      </c>
      <c r="AT111" s="14">
        <f t="shared" si="10"/>
        <v>1</v>
      </c>
      <c r="AU111" s="14">
        <f t="shared" si="10"/>
        <v>3</v>
      </c>
      <c r="AV111" s="14">
        <f t="shared" si="10"/>
        <v>3</v>
      </c>
      <c r="AW111" s="14">
        <f t="shared" si="10"/>
        <v>3</v>
      </c>
      <c r="AX111" s="4">
        <v>771</v>
      </c>
      <c r="AY111" s="4">
        <v>781</v>
      </c>
    </row>
    <row r="112" spans="1:51" x14ac:dyDescent="0.2">
      <c r="A112" s="4">
        <v>771</v>
      </c>
      <c r="B112" s="4">
        <v>782</v>
      </c>
      <c r="D112" s="3">
        <v>1376.7454</v>
      </c>
      <c r="E112" s="4">
        <v>11</v>
      </c>
      <c r="F112" s="3" t="s">
        <v>232</v>
      </c>
      <c r="G112" s="11">
        <v>0.19249896103896108</v>
      </c>
      <c r="H112" s="11">
        <v>0.33036805194805197</v>
      </c>
      <c r="I112" s="11">
        <v>0.53175792207792205</v>
      </c>
      <c r="J112" s="11">
        <v>0.66513857142857147</v>
      </c>
      <c r="L112" s="11">
        <v>0.17775142857142859</v>
      </c>
      <c r="M112" s="11">
        <v>0.30793402597402597</v>
      </c>
      <c r="N112" s="11">
        <v>0.4852846753246754</v>
      </c>
      <c r="O112" s="11">
        <v>0.62315454545454541</v>
      </c>
      <c r="P112" s="4">
        <v>771</v>
      </c>
      <c r="Q112" s="4">
        <v>782</v>
      </c>
      <c r="R112" s="12">
        <v>1.4747532467532467E-2</v>
      </c>
      <c r="S112" s="12">
        <v>2.2434025974025967E-2</v>
      </c>
      <c r="T112" s="12">
        <v>4.6473246753246711E-2</v>
      </c>
      <c r="U112" s="12">
        <v>4.1984025974025986E-2</v>
      </c>
      <c r="V112" s="13"/>
      <c r="W112" s="12">
        <f t="shared" si="7"/>
        <v>3.1409707792207781E-2</v>
      </c>
      <c r="X112" s="13"/>
      <c r="Y112" s="4">
        <v>771</v>
      </c>
      <c r="Z112" s="4">
        <v>782</v>
      </c>
      <c r="AA112" s="11">
        <v>1.2708311688311689E-2</v>
      </c>
      <c r="AB112" s="11">
        <v>1.5196233766233769E-2</v>
      </c>
      <c r="AC112" s="11">
        <v>1.2448961038961039E-2</v>
      </c>
      <c r="AD112" s="11">
        <v>1.1840389610389612E-2</v>
      </c>
      <c r="AE112" s="11">
        <v>1.1062467532467535E-2</v>
      </c>
      <c r="AF112" s="11">
        <v>1.0148571428571429E-2</v>
      </c>
      <c r="AG112" s="11">
        <v>1.3627922077922079E-2</v>
      </c>
      <c r="AH112" s="11">
        <v>1.3009740259740259E-2</v>
      </c>
      <c r="AJ112" s="14">
        <f t="shared" si="11"/>
        <v>0.16222285714285714</v>
      </c>
      <c r="AK112" s="14">
        <f t="shared" si="11"/>
        <v>0.24677428571428564</v>
      </c>
      <c r="AL112" s="14">
        <f t="shared" si="11"/>
        <v>0.51120571428571382</v>
      </c>
      <c r="AM112" s="14">
        <f t="shared" si="11"/>
        <v>0.46182428571428585</v>
      </c>
      <c r="AO112" s="14">
        <f t="shared" si="12"/>
        <v>1.5160484089895319</v>
      </c>
      <c r="AP112" s="14">
        <f t="shared" si="12"/>
        <v>2.1264112700793225</v>
      </c>
      <c r="AQ112" s="14">
        <f t="shared" si="12"/>
        <v>4.3609344286929437</v>
      </c>
      <c r="AR112" s="14">
        <f t="shared" si="12"/>
        <v>4.1338122853927182</v>
      </c>
      <c r="AT112" s="14">
        <f t="shared" si="10"/>
        <v>0</v>
      </c>
      <c r="AU112" s="14">
        <f t="shared" si="10"/>
        <v>1</v>
      </c>
      <c r="AV112" s="14">
        <f t="shared" si="10"/>
        <v>3</v>
      </c>
      <c r="AW112" s="14">
        <f t="shared" si="10"/>
        <v>2</v>
      </c>
      <c r="AX112" s="4">
        <v>771</v>
      </c>
      <c r="AY112" s="4">
        <v>782</v>
      </c>
    </row>
    <row r="113" spans="1:51" x14ac:dyDescent="0.2">
      <c r="A113" s="4">
        <v>771</v>
      </c>
      <c r="B113" s="4">
        <v>783</v>
      </c>
      <c r="D113" s="3">
        <v>1505.788</v>
      </c>
      <c r="E113" s="4">
        <v>12</v>
      </c>
      <c r="F113" s="3" t="s">
        <v>233</v>
      </c>
      <c r="G113" s="11">
        <v>0.18354285714285717</v>
      </c>
      <c r="H113" s="11">
        <v>0.30685488095238095</v>
      </c>
      <c r="I113" s="11">
        <v>0.47756750000000009</v>
      </c>
      <c r="J113" s="11">
        <v>0.63793214285714284</v>
      </c>
      <c r="L113" s="11">
        <v>0.16021202380952379</v>
      </c>
      <c r="M113" s="11">
        <v>0.27643440476190478</v>
      </c>
      <c r="N113" s="11">
        <v>0.43275416666666672</v>
      </c>
      <c r="O113" s="11">
        <v>0.57147928571428575</v>
      </c>
      <c r="P113" s="4">
        <v>771</v>
      </c>
      <c r="Q113" s="4">
        <v>783</v>
      </c>
      <c r="R113" s="12">
        <v>2.3330833333333349E-2</v>
      </c>
      <c r="S113" s="12">
        <v>3.0420476190476206E-2</v>
      </c>
      <c r="T113" s="12">
        <v>4.4813333333333372E-2</v>
      </c>
      <c r="U113" s="12">
        <v>6.6452857142857147E-2</v>
      </c>
      <c r="V113" s="13"/>
      <c r="W113" s="12">
        <f t="shared" si="7"/>
        <v>4.1254375000000017E-2</v>
      </c>
      <c r="X113" s="13"/>
      <c r="Y113" s="4">
        <v>771</v>
      </c>
      <c r="Z113" s="4">
        <v>783</v>
      </c>
      <c r="AA113" s="11">
        <v>1.2376428571428571E-2</v>
      </c>
      <c r="AB113" s="11">
        <v>1.6310595238095239E-2</v>
      </c>
      <c r="AC113" s="11">
        <v>1.3389761904761906E-2</v>
      </c>
      <c r="AD113" s="11">
        <v>1.1651785714285715E-2</v>
      </c>
      <c r="AE113" s="11">
        <v>1.1132380952380953E-2</v>
      </c>
      <c r="AF113" s="11">
        <v>1.3334642857142859E-2</v>
      </c>
      <c r="AG113" s="11">
        <v>1.2268333333333336E-2</v>
      </c>
      <c r="AH113" s="11">
        <v>2.0677023809523812E-2</v>
      </c>
      <c r="AJ113" s="14">
        <f t="shared" si="11"/>
        <v>0.27997000000000016</v>
      </c>
      <c r="AK113" s="14">
        <f t="shared" si="11"/>
        <v>0.36504571428571447</v>
      </c>
      <c r="AL113" s="14">
        <f t="shared" si="11"/>
        <v>0.53776000000000046</v>
      </c>
      <c r="AM113" s="14">
        <f t="shared" si="11"/>
        <v>0.79743428571428576</v>
      </c>
      <c r="AO113" s="14">
        <f t="shared" si="12"/>
        <v>2.4275489739638458</v>
      </c>
      <c r="AP113" s="14">
        <f t="shared" si="12"/>
        <v>2.5009752593550489</v>
      </c>
      <c r="AQ113" s="14">
        <f t="shared" si="12"/>
        <v>4.2740937860206838</v>
      </c>
      <c r="AR113" s="14">
        <f t="shared" si="12"/>
        <v>4.849568409805479</v>
      </c>
      <c r="AT113" s="14">
        <f t="shared" si="10"/>
        <v>1</v>
      </c>
      <c r="AU113" s="14">
        <f t="shared" si="10"/>
        <v>1</v>
      </c>
      <c r="AV113" s="14">
        <f t="shared" si="10"/>
        <v>3</v>
      </c>
      <c r="AW113" s="14">
        <f t="shared" si="10"/>
        <v>3</v>
      </c>
      <c r="AX113" s="4">
        <v>771</v>
      </c>
      <c r="AY113" s="4">
        <v>783</v>
      </c>
    </row>
    <row r="114" spans="1:51" x14ac:dyDescent="0.2">
      <c r="A114" s="4">
        <v>771</v>
      </c>
      <c r="B114" s="4">
        <v>787</v>
      </c>
      <c r="D114" s="3">
        <v>1991.0364999999999</v>
      </c>
      <c r="E114" s="4">
        <v>16</v>
      </c>
      <c r="F114" s="3" t="s">
        <v>234</v>
      </c>
      <c r="G114" s="11">
        <v>0.11025696428571428</v>
      </c>
      <c r="H114" s="11">
        <v>0.19148982142857146</v>
      </c>
      <c r="I114" s="11">
        <v>0.30856973214285716</v>
      </c>
      <c r="J114" s="11">
        <v>0.43909669642857146</v>
      </c>
      <c r="L114" s="11">
        <v>9.8578839285714287E-2</v>
      </c>
      <c r="M114" s="11">
        <v>0.16563267857142858</v>
      </c>
      <c r="N114" s="11">
        <v>0.26258294642857144</v>
      </c>
      <c r="O114" s="11">
        <v>0.39424044642857142</v>
      </c>
      <c r="P114" s="4">
        <v>771</v>
      </c>
      <c r="Q114" s="4">
        <v>787</v>
      </c>
      <c r="R114" s="12">
        <v>1.1678125000000001E-2</v>
      </c>
      <c r="S114" s="12">
        <v>2.5857142857142867E-2</v>
      </c>
      <c r="T114" s="12">
        <v>4.5986785714285702E-2</v>
      </c>
      <c r="U114" s="12">
        <v>4.4856250000000014E-2</v>
      </c>
      <c r="V114" s="13"/>
      <c r="W114" s="12">
        <f t="shared" si="7"/>
        <v>3.209457589285715E-2</v>
      </c>
      <c r="X114" s="13"/>
      <c r="Y114" s="4">
        <v>771</v>
      </c>
      <c r="Z114" s="4">
        <v>787</v>
      </c>
      <c r="AA114" s="11">
        <v>7.8350892857142855E-3</v>
      </c>
      <c r="AB114" s="11">
        <v>8.8329464285714296E-3</v>
      </c>
      <c r="AC114" s="11">
        <v>1.8833035714285715E-2</v>
      </c>
      <c r="AD114" s="11">
        <v>1.0909375000000001E-2</v>
      </c>
      <c r="AE114" s="11">
        <v>7.3483035714285716E-3</v>
      </c>
      <c r="AF114" s="11">
        <v>5.7154464285714291E-3</v>
      </c>
      <c r="AG114" s="11">
        <v>8.3670535714285722E-3</v>
      </c>
      <c r="AH114" s="11">
        <v>6.9312500000000008E-3</v>
      </c>
      <c r="AJ114" s="14">
        <f t="shared" si="11"/>
        <v>0.18685000000000002</v>
      </c>
      <c r="AK114" s="14">
        <f t="shared" si="11"/>
        <v>0.41371428571428587</v>
      </c>
      <c r="AL114" s="14">
        <f t="shared" si="11"/>
        <v>0.73578857142857124</v>
      </c>
      <c r="AM114" s="14">
        <f t="shared" si="11"/>
        <v>0.71770000000000023</v>
      </c>
      <c r="AO114" s="14">
        <f t="shared" si="12"/>
        <v>1.8830282309886279</v>
      </c>
      <c r="AP114" s="14">
        <f t="shared" si="12"/>
        <v>4.2568889732910469</v>
      </c>
      <c r="AQ114" s="14">
        <f t="shared" si="12"/>
        <v>3.8650689518037393</v>
      </c>
      <c r="AR114" s="14">
        <f t="shared" si="12"/>
        <v>6.0110682021829787</v>
      </c>
      <c r="AT114" s="14">
        <f t="shared" si="10"/>
        <v>0</v>
      </c>
      <c r="AU114" s="14">
        <f t="shared" si="10"/>
        <v>2</v>
      </c>
      <c r="AV114" s="14">
        <f t="shared" si="10"/>
        <v>3</v>
      </c>
      <c r="AW114" s="14">
        <f t="shared" si="10"/>
        <v>3</v>
      </c>
      <c r="AX114" s="4">
        <v>771</v>
      </c>
      <c r="AY114" s="4">
        <v>787</v>
      </c>
    </row>
    <row r="115" spans="1:51" x14ac:dyDescent="0.2">
      <c r="A115" s="4">
        <v>788</v>
      </c>
      <c r="B115" s="4">
        <v>794</v>
      </c>
      <c r="D115" s="3">
        <v>837.45389999999998</v>
      </c>
      <c r="E115" s="4">
        <v>6</v>
      </c>
      <c r="F115" s="3" t="s">
        <v>235</v>
      </c>
      <c r="G115" s="11">
        <v>0.16792738095238097</v>
      </c>
      <c r="H115" s="11">
        <v>0.28301261904761904</v>
      </c>
      <c r="I115" s="11">
        <v>0.33033523809523813</v>
      </c>
      <c r="J115" s="11">
        <v>0.38819404761904763</v>
      </c>
      <c r="L115" s="11">
        <v>0.16050166666666668</v>
      </c>
      <c r="M115" s="11">
        <v>0.27480071428571434</v>
      </c>
      <c r="N115" s="11">
        <v>0.32865047619047616</v>
      </c>
      <c r="O115" s="11">
        <v>0.448962380952381</v>
      </c>
      <c r="P115" s="4">
        <v>788</v>
      </c>
      <c r="Q115" s="4">
        <v>794</v>
      </c>
      <c r="R115" s="12">
        <v>7.4257142857142846E-3</v>
      </c>
      <c r="S115" s="12">
        <v>8.2119047619047397E-3</v>
      </c>
      <c r="T115" s="12">
        <v>1.6847619047619246E-3</v>
      </c>
      <c r="U115" s="12">
        <v>-6.0768333333333362E-2</v>
      </c>
      <c r="V115" s="13"/>
      <c r="W115" s="12">
        <f t="shared" si="7"/>
        <v>-1.0861488095238103E-2</v>
      </c>
      <c r="X115" s="13"/>
      <c r="Y115" s="4">
        <v>788</v>
      </c>
      <c r="Z115" s="4">
        <v>794</v>
      </c>
      <c r="AA115" s="11">
        <v>9.9376190476190476E-3</v>
      </c>
      <c r="AB115" s="11">
        <v>1.4643571428571431E-2</v>
      </c>
      <c r="AC115" s="11">
        <v>1.8009285714285714E-2</v>
      </c>
      <c r="AD115" s="11">
        <v>1.3238809523809524E-2</v>
      </c>
      <c r="AE115" s="11">
        <v>1.6406428571428572E-2</v>
      </c>
      <c r="AF115" s="11">
        <v>1.0943809523809524E-2</v>
      </c>
      <c r="AG115" s="11">
        <v>2.2048809523809526E-2</v>
      </c>
      <c r="AH115" s="11">
        <v>9.6788095238095236E-3</v>
      </c>
      <c r="AJ115" s="14">
        <f t="shared" si="11"/>
        <v>4.4554285714285706E-2</v>
      </c>
      <c r="AK115" s="14">
        <f t="shared" si="11"/>
        <v>4.9271428571428438E-2</v>
      </c>
      <c r="AL115" s="14">
        <f t="shared" si="11"/>
        <v>1.0108571428571547E-2</v>
      </c>
      <c r="AM115" s="14">
        <f t="shared" si="11"/>
        <v>-0.36461000000000016</v>
      </c>
      <c r="AO115" s="14">
        <f t="shared" si="12"/>
        <v>0.67052956579387135</v>
      </c>
      <c r="AP115" s="14">
        <f t="shared" si="12"/>
        <v>0.77803755541877273</v>
      </c>
      <c r="AQ115" s="14">
        <f t="shared" si="12"/>
        <v>0.10250070165353302</v>
      </c>
      <c r="AR115" s="14">
        <f t="shared" si="12"/>
        <v>-6.4180909482367694</v>
      </c>
      <c r="AT115" s="14">
        <f t="shared" si="10"/>
        <v>0</v>
      </c>
      <c r="AU115" s="14">
        <f t="shared" si="10"/>
        <v>0</v>
      </c>
      <c r="AV115" s="14">
        <f t="shared" si="10"/>
        <v>0</v>
      </c>
      <c r="AW115" s="14">
        <f t="shared" si="10"/>
        <v>2</v>
      </c>
      <c r="AX115" s="4">
        <v>788</v>
      </c>
      <c r="AY115" s="4">
        <v>794</v>
      </c>
    </row>
    <row r="116" spans="1:51" x14ac:dyDescent="0.2">
      <c r="A116" s="4">
        <v>793</v>
      </c>
      <c r="B116" s="4">
        <v>806</v>
      </c>
      <c r="D116" s="3">
        <v>1596.8235999999999</v>
      </c>
      <c r="E116" s="4">
        <v>13</v>
      </c>
      <c r="F116" s="3" t="s">
        <v>236</v>
      </c>
      <c r="G116" s="11">
        <v>0.1244112087912088</v>
      </c>
      <c r="H116" s="11">
        <v>0.12903439560439561</v>
      </c>
      <c r="I116" s="11">
        <v>0.13984934065934068</v>
      </c>
      <c r="J116" s="11">
        <v>0.14143197802197804</v>
      </c>
      <c r="L116" s="11">
        <v>0.12238747252747252</v>
      </c>
      <c r="M116" s="11">
        <v>0.11165153846153847</v>
      </c>
      <c r="N116" s="11">
        <v>0.11279252747252751</v>
      </c>
      <c r="O116" s="11">
        <v>0.11234285714285713</v>
      </c>
      <c r="P116" s="4">
        <v>793</v>
      </c>
      <c r="Q116" s="4">
        <v>806</v>
      </c>
      <c r="R116" s="12">
        <v>2.0237362637362628E-3</v>
      </c>
      <c r="S116" s="12">
        <v>1.738285714285713E-2</v>
      </c>
      <c r="T116" s="12">
        <v>2.7056813186813182E-2</v>
      </c>
      <c r="U116" s="12">
        <v>2.9089120879120897E-2</v>
      </c>
      <c r="V116" s="13"/>
      <c r="W116" s="12">
        <f t="shared" si="7"/>
        <v>1.8888131868131867E-2</v>
      </c>
      <c r="X116" s="13"/>
      <c r="Y116" s="4">
        <v>793</v>
      </c>
      <c r="Z116" s="4">
        <v>806</v>
      </c>
      <c r="AA116" s="11">
        <v>6.8884615384615386E-3</v>
      </c>
      <c r="AB116" s="11">
        <v>1.9421648351648352E-2</v>
      </c>
      <c r="AC116" s="11">
        <v>8.7692307692307687E-3</v>
      </c>
      <c r="AD116" s="11">
        <v>1.3666593406593408E-2</v>
      </c>
      <c r="AE116" s="11">
        <v>7.6163736263736266E-3</v>
      </c>
      <c r="AF116" s="11">
        <v>1.455791208791209E-2</v>
      </c>
      <c r="AG116" s="11">
        <v>2.7416483516483518E-2</v>
      </c>
      <c r="AH116" s="11">
        <v>1.085010989010989E-2</v>
      </c>
      <c r="AJ116" s="14">
        <f t="shared" si="11"/>
        <v>2.6308571428571417E-2</v>
      </c>
      <c r="AK116" s="14">
        <f t="shared" si="11"/>
        <v>0.22597714285714271</v>
      </c>
      <c r="AL116" s="14">
        <f t="shared" si="11"/>
        <v>0.35173857142857134</v>
      </c>
      <c r="AM116" s="14">
        <f t="shared" si="11"/>
        <v>0.37815857142857168</v>
      </c>
      <c r="AO116" s="14">
        <f t="shared" si="12"/>
        <v>0.34132693090471933</v>
      </c>
      <c r="AP116" s="14">
        <f t="shared" si="12"/>
        <v>1.2404379050692449</v>
      </c>
      <c r="AQ116" s="14">
        <f t="shared" si="12"/>
        <v>1.6280753792979101</v>
      </c>
      <c r="AR116" s="14">
        <f t="shared" si="12"/>
        <v>2.8873345294676582</v>
      </c>
      <c r="AT116" s="14">
        <f t="shared" si="10"/>
        <v>0</v>
      </c>
      <c r="AU116" s="14">
        <f t="shared" si="10"/>
        <v>0</v>
      </c>
      <c r="AV116" s="14">
        <f t="shared" si="10"/>
        <v>1</v>
      </c>
      <c r="AW116" s="14">
        <f t="shared" si="10"/>
        <v>2</v>
      </c>
      <c r="AX116" s="4">
        <v>793</v>
      </c>
      <c r="AY116" s="4">
        <v>806</v>
      </c>
    </row>
    <row r="117" spans="1:51" x14ac:dyDescent="0.2">
      <c r="A117" s="4">
        <v>833</v>
      </c>
      <c r="B117" s="4">
        <v>858</v>
      </c>
      <c r="D117" s="3">
        <v>3091.6242999999999</v>
      </c>
      <c r="E117" s="4">
        <v>24</v>
      </c>
      <c r="F117" s="3" t="s">
        <v>237</v>
      </c>
      <c r="G117" s="11">
        <v>0.58882303571428574</v>
      </c>
      <c r="H117" s="11">
        <v>0.58032547619047625</v>
      </c>
      <c r="I117" s="11">
        <v>0.60358553571428575</v>
      </c>
      <c r="J117" s="11">
        <v>0.58647827380952389</v>
      </c>
      <c r="L117" s="11">
        <v>0.56049636904761913</v>
      </c>
      <c r="M117" s="11">
        <v>0.55259928571428585</v>
      </c>
      <c r="N117" s="11">
        <v>0.56184202380952386</v>
      </c>
      <c r="O117" s="11">
        <v>0.54934761904761897</v>
      </c>
      <c r="P117" s="4">
        <v>833</v>
      </c>
      <c r="Q117" s="4">
        <v>858</v>
      </c>
      <c r="R117" s="12">
        <v>2.8326666666666635E-2</v>
      </c>
      <c r="S117" s="12">
        <v>2.7726190476190463E-2</v>
      </c>
      <c r="T117" s="12">
        <v>4.1743511904761978E-2</v>
      </c>
      <c r="U117" s="12">
        <v>3.7130654761904837E-2</v>
      </c>
      <c r="V117" s="13"/>
      <c r="W117" s="12">
        <f t="shared" si="7"/>
        <v>3.3731755952380975E-2</v>
      </c>
      <c r="X117" s="13"/>
      <c r="Y117" s="4">
        <v>833</v>
      </c>
      <c r="Z117" s="4">
        <v>858</v>
      </c>
      <c r="AA117" s="11">
        <v>6.8310119047619048E-3</v>
      </c>
      <c r="AB117" s="11">
        <v>7.4988095238095248E-3</v>
      </c>
      <c r="AC117" s="11">
        <v>6.212321428571429E-3</v>
      </c>
      <c r="AD117" s="11">
        <v>1.629494047619048E-2</v>
      </c>
      <c r="AE117" s="11">
        <v>8.425238095238095E-3</v>
      </c>
      <c r="AF117" s="11">
        <v>1.1088750000000001E-2</v>
      </c>
      <c r="AG117" s="11">
        <v>8.3344642857142853E-3</v>
      </c>
      <c r="AH117" s="11">
        <v>8.0176785714285714E-3</v>
      </c>
      <c r="AJ117" s="14">
        <f t="shared" si="11"/>
        <v>0.67983999999999922</v>
      </c>
      <c r="AK117" s="14">
        <f t="shared" si="11"/>
        <v>0.66542857142857115</v>
      </c>
      <c r="AL117" s="14">
        <f t="shared" si="11"/>
        <v>1.0018442857142875</v>
      </c>
      <c r="AM117" s="14">
        <f t="shared" si="11"/>
        <v>0.89113571428571614</v>
      </c>
      <c r="AO117" s="14">
        <f t="shared" si="12"/>
        <v>4.5234001202266967</v>
      </c>
      <c r="AP117" s="14">
        <f t="shared" si="12"/>
        <v>3.5874915789100497</v>
      </c>
      <c r="AQ117" s="14">
        <f t="shared" si="12"/>
        <v>6.9554414716351349</v>
      </c>
      <c r="AR117" s="14">
        <f t="shared" si="12"/>
        <v>3.5412980011004285</v>
      </c>
      <c r="AT117" s="14">
        <f t="shared" si="10"/>
        <v>3</v>
      </c>
      <c r="AU117" s="14">
        <f t="shared" si="10"/>
        <v>3</v>
      </c>
      <c r="AV117" s="14">
        <f t="shared" si="10"/>
        <v>3</v>
      </c>
      <c r="AW117" s="14">
        <f t="shared" si="10"/>
        <v>3</v>
      </c>
      <c r="AX117" s="4">
        <v>833</v>
      </c>
      <c r="AY117" s="4">
        <v>858</v>
      </c>
    </row>
    <row r="118" spans="1:51" x14ac:dyDescent="0.2">
      <c r="A118" s="4">
        <v>864</v>
      </c>
      <c r="B118" s="4">
        <v>881</v>
      </c>
      <c r="D118" s="3">
        <v>1851.8905</v>
      </c>
      <c r="E118" s="4">
        <v>13</v>
      </c>
      <c r="F118" s="3" t="s">
        <v>238</v>
      </c>
      <c r="G118" s="11">
        <v>0.73836813186813188</v>
      </c>
      <c r="H118" s="11">
        <v>0.72305989010989014</v>
      </c>
      <c r="I118" s="11">
        <v>0.72830670329670333</v>
      </c>
      <c r="J118" s="11">
        <v>0.71186703296703302</v>
      </c>
      <c r="L118" s="11">
        <v>0.68657230769230781</v>
      </c>
      <c r="M118" s="11">
        <v>0.68394879120879126</v>
      </c>
      <c r="N118" s="11">
        <v>0.68441428571428575</v>
      </c>
      <c r="O118" s="11">
        <v>0.66757593406593407</v>
      </c>
      <c r="P118" s="4">
        <v>864</v>
      </c>
      <c r="Q118" s="4">
        <v>881</v>
      </c>
      <c r="R118" s="12">
        <v>5.1795824175824172E-2</v>
      </c>
      <c r="S118" s="12">
        <v>3.9111098901098887E-2</v>
      </c>
      <c r="T118" s="12">
        <v>4.3892417582417513E-2</v>
      </c>
      <c r="U118" s="12">
        <v>4.4291098901098926E-2</v>
      </c>
      <c r="V118" s="13"/>
      <c r="W118" s="12">
        <f t="shared" si="7"/>
        <v>4.4772609890109873E-2</v>
      </c>
      <c r="X118" s="13"/>
      <c r="Y118" s="4">
        <v>864</v>
      </c>
      <c r="Z118" s="4">
        <v>881</v>
      </c>
      <c r="AA118" s="11">
        <v>4.02912087912088E-3</v>
      </c>
      <c r="AB118" s="11">
        <v>7.4904395604395609E-3</v>
      </c>
      <c r="AC118" s="11">
        <v>9.5845054945054957E-3</v>
      </c>
      <c r="AD118" s="11">
        <v>6.021648351648352E-3</v>
      </c>
      <c r="AE118" s="11">
        <v>8.2998901098901099E-3</v>
      </c>
      <c r="AF118" s="11">
        <v>3.8920879120879124E-3</v>
      </c>
      <c r="AG118" s="11">
        <v>4.0736263736263732E-3</v>
      </c>
      <c r="AH118" s="11">
        <v>6.6165934065934079E-3</v>
      </c>
      <c r="AJ118" s="14">
        <f t="shared" si="11"/>
        <v>0.67334571428571421</v>
      </c>
      <c r="AK118" s="14">
        <f t="shared" si="11"/>
        <v>0.50844428571428557</v>
      </c>
      <c r="AL118" s="14">
        <f t="shared" si="11"/>
        <v>0.5706014285714277</v>
      </c>
      <c r="AM118" s="14">
        <f t="shared" si="11"/>
        <v>0.57578428571428608</v>
      </c>
      <c r="AO118" s="14">
        <f t="shared" si="12"/>
        <v>9.7237657733838869</v>
      </c>
      <c r="AP118" s="14">
        <f t="shared" si="12"/>
        <v>8.0251447152993354</v>
      </c>
      <c r="AQ118" s="14">
        <f t="shared" si="12"/>
        <v>7.2999684109957403</v>
      </c>
      <c r="AR118" s="14">
        <f t="shared" si="12"/>
        <v>8.5748147116998386</v>
      </c>
      <c r="AT118" s="14">
        <f t="shared" si="10"/>
        <v>3</v>
      </c>
      <c r="AU118" s="14">
        <f t="shared" si="10"/>
        <v>3</v>
      </c>
      <c r="AV118" s="14">
        <f t="shared" si="10"/>
        <v>3</v>
      </c>
      <c r="AW118" s="14">
        <f t="shared" si="10"/>
        <v>3</v>
      </c>
      <c r="AX118" s="4">
        <v>864</v>
      </c>
      <c r="AY118" s="4">
        <v>881</v>
      </c>
    </row>
    <row r="119" spans="1:51" x14ac:dyDescent="0.2">
      <c r="A119" s="4">
        <v>882</v>
      </c>
      <c r="B119" s="4">
        <v>897</v>
      </c>
      <c r="D119" s="3">
        <v>1642.8395</v>
      </c>
      <c r="E119" s="4">
        <v>13</v>
      </c>
      <c r="F119" s="3" t="s">
        <v>126</v>
      </c>
      <c r="G119" s="11">
        <v>0.68401758241758248</v>
      </c>
      <c r="H119" s="11">
        <v>0.6791564835164835</v>
      </c>
      <c r="I119" s="11">
        <v>0.6871592307692308</v>
      </c>
      <c r="J119" s="11">
        <v>0.66955450549450557</v>
      </c>
      <c r="L119" s="11">
        <v>0.62881098901098909</v>
      </c>
      <c r="M119" s="11">
        <v>0.63254329670329679</v>
      </c>
      <c r="N119" s="11">
        <v>0.64820659340659337</v>
      </c>
      <c r="O119" s="11">
        <v>0.63525703296703306</v>
      </c>
      <c r="P119" s="4">
        <v>882</v>
      </c>
      <c r="Q119" s="4">
        <v>897</v>
      </c>
      <c r="R119" s="12">
        <v>5.5206593406593465E-2</v>
      </c>
      <c r="S119" s="12">
        <v>4.661318681318679E-2</v>
      </c>
      <c r="T119" s="12">
        <v>3.8952637362637356E-2</v>
      </c>
      <c r="U119" s="12">
        <v>3.429747252747254E-2</v>
      </c>
      <c r="V119" s="13"/>
      <c r="W119" s="12">
        <f t="shared" si="7"/>
        <v>4.3767472527472533E-2</v>
      </c>
      <c r="X119" s="13"/>
      <c r="Y119" s="4">
        <v>882</v>
      </c>
      <c r="Z119" s="4">
        <v>897</v>
      </c>
      <c r="AA119" s="11">
        <v>9.4591208791208799E-3</v>
      </c>
      <c r="AB119" s="11">
        <v>1.066978021978022E-2</v>
      </c>
      <c r="AC119" s="11">
        <v>7.2017582417582418E-3</v>
      </c>
      <c r="AD119" s="11">
        <v>1.1976263736263737E-2</v>
      </c>
      <c r="AE119" s="11">
        <v>8.7802197802197817E-3</v>
      </c>
      <c r="AF119" s="11">
        <v>2.0207252747252748E-2</v>
      </c>
      <c r="AG119" s="11">
        <v>1.117978021978022E-2</v>
      </c>
      <c r="AH119" s="11">
        <v>7.9463736263736279E-3</v>
      </c>
      <c r="AJ119" s="14">
        <f t="shared" si="11"/>
        <v>0.71768571428571504</v>
      </c>
      <c r="AK119" s="14">
        <f t="shared" si="11"/>
        <v>0.60597142857142827</v>
      </c>
      <c r="AL119" s="14">
        <f t="shared" si="11"/>
        <v>0.50638428571428562</v>
      </c>
      <c r="AM119" s="14">
        <f t="shared" si="11"/>
        <v>0.44586714285714302</v>
      </c>
      <c r="AO119" s="14">
        <f t="shared" si="12"/>
        <v>7.4089522964848653</v>
      </c>
      <c r="AP119" s="14">
        <f t="shared" si="12"/>
        <v>3.5331366892376384</v>
      </c>
      <c r="AQ119" s="14">
        <f t="shared" si="12"/>
        <v>5.0733113491330561</v>
      </c>
      <c r="AR119" s="14">
        <f t="shared" si="12"/>
        <v>4.1331681914362468</v>
      </c>
      <c r="AT119" s="14">
        <f t="shared" si="10"/>
        <v>3</v>
      </c>
      <c r="AU119" s="14">
        <f t="shared" si="10"/>
        <v>3</v>
      </c>
      <c r="AV119" s="14">
        <f t="shared" si="10"/>
        <v>3</v>
      </c>
      <c r="AW119" s="14">
        <f t="shared" si="10"/>
        <v>2</v>
      </c>
      <c r="AX119" s="4">
        <v>882</v>
      </c>
      <c r="AY119" s="4">
        <v>897</v>
      </c>
    </row>
    <row r="120" spans="1:51" x14ac:dyDescent="0.2">
      <c r="A120" s="4">
        <v>882</v>
      </c>
      <c r="B120" s="4">
        <v>899</v>
      </c>
      <c r="D120" s="3">
        <v>1858.9327000000001</v>
      </c>
      <c r="E120" s="4">
        <v>15</v>
      </c>
      <c r="F120" s="3" t="s">
        <v>239</v>
      </c>
      <c r="G120" s="11">
        <v>0.66792733333333343</v>
      </c>
      <c r="H120" s="11">
        <v>0.67733961904761919</v>
      </c>
      <c r="I120" s="11">
        <v>0.68954085714285718</v>
      </c>
      <c r="J120" s="11">
        <v>0.66939800000000005</v>
      </c>
      <c r="L120" s="11">
        <v>0.67282523809523809</v>
      </c>
      <c r="M120" s="11">
        <v>0.660386380952381</v>
      </c>
      <c r="N120" s="11">
        <v>0.6620046666666668</v>
      </c>
      <c r="O120" s="11">
        <v>0.65758000000000005</v>
      </c>
      <c r="P120" s="4">
        <v>882</v>
      </c>
      <c r="Q120" s="4">
        <v>899</v>
      </c>
      <c r="R120" s="12">
        <v>-4.8979047619047223E-3</v>
      </c>
      <c r="S120" s="12">
        <v>1.6953238095238125E-2</v>
      </c>
      <c r="T120" s="12">
        <v>2.7536190476190492E-2</v>
      </c>
      <c r="U120" s="12">
        <v>1.1818000000000054E-2</v>
      </c>
      <c r="V120" s="13"/>
      <c r="W120" s="12">
        <f t="shared" si="7"/>
        <v>1.2852380952380987E-2</v>
      </c>
      <c r="X120" s="13"/>
      <c r="Y120" s="4">
        <v>882</v>
      </c>
      <c r="Z120" s="4">
        <v>899</v>
      </c>
      <c r="AA120" s="11">
        <v>1.4302952380952383E-2</v>
      </c>
      <c r="AB120" s="11">
        <v>2.0972190476190478E-2</v>
      </c>
      <c r="AC120" s="11">
        <v>1.8423428571428573E-2</v>
      </c>
      <c r="AD120" s="11">
        <v>5.9468571428571426E-3</v>
      </c>
      <c r="AE120" s="11">
        <v>8.876285714285715E-3</v>
      </c>
      <c r="AF120" s="11">
        <v>7.135047619047619E-3</v>
      </c>
      <c r="AG120" s="11">
        <v>6.5706666666666665E-3</v>
      </c>
      <c r="AH120" s="11">
        <v>7.8206666666666667E-3</v>
      </c>
      <c r="AJ120" s="14">
        <f t="shared" si="11"/>
        <v>-7.3468571428570828E-2</v>
      </c>
      <c r="AK120" s="14">
        <f t="shared" si="11"/>
        <v>0.25429857142857187</v>
      </c>
      <c r="AL120" s="14">
        <f t="shared" si="11"/>
        <v>0.41304285714285738</v>
      </c>
      <c r="AM120" s="14">
        <f t="shared" si="11"/>
        <v>0.17727000000000082</v>
      </c>
      <c r="AO120" s="14">
        <f t="shared" si="12"/>
        <v>-0.50396395226455337</v>
      </c>
      <c r="AP120" s="14">
        <f t="shared" si="12"/>
        <v>1.3255216239778398</v>
      </c>
      <c r="AQ120" s="14">
        <f t="shared" si="12"/>
        <v>2.4383388357505722</v>
      </c>
      <c r="AR120" s="14">
        <f t="shared" si="12"/>
        <v>2.0834261014760966</v>
      </c>
      <c r="AT120" s="14">
        <f t="shared" si="10"/>
        <v>0</v>
      </c>
      <c r="AU120" s="14">
        <f t="shared" si="10"/>
        <v>0</v>
      </c>
      <c r="AV120" s="14">
        <f t="shared" si="10"/>
        <v>1</v>
      </c>
      <c r="AW120" s="14">
        <f t="shared" si="10"/>
        <v>0</v>
      </c>
      <c r="AX120" s="4">
        <v>882</v>
      </c>
      <c r="AY120" s="4">
        <v>899</v>
      </c>
    </row>
    <row r="121" spans="1:51" x14ac:dyDescent="0.2">
      <c r="A121" s="4">
        <v>883</v>
      </c>
      <c r="B121" s="4">
        <v>897</v>
      </c>
      <c r="D121" s="3">
        <v>1513.7969000000001</v>
      </c>
      <c r="E121" s="4">
        <v>12</v>
      </c>
      <c r="F121" s="3" t="s">
        <v>127</v>
      </c>
      <c r="G121" s="11">
        <v>0.69010678571428585</v>
      </c>
      <c r="H121" s="11">
        <v>0.66321488095238113</v>
      </c>
      <c r="I121" s="11">
        <v>0.69582809523809519</v>
      </c>
      <c r="J121" s="11">
        <v>0.67323750000000004</v>
      </c>
      <c r="L121" s="11">
        <v>0.64756178571428569</v>
      </c>
      <c r="M121" s="11">
        <v>0.66549702380952391</v>
      </c>
      <c r="N121" s="11">
        <v>0.69798357142857148</v>
      </c>
      <c r="O121" s="11">
        <v>0.64850523809523808</v>
      </c>
      <c r="P121" s="4">
        <v>883</v>
      </c>
      <c r="Q121" s="4">
        <v>897</v>
      </c>
      <c r="R121" s="12">
        <v>4.2545000000000083E-2</v>
      </c>
      <c r="S121" s="12">
        <v>-2.2821428571428463E-3</v>
      </c>
      <c r="T121" s="12">
        <v>-2.155476190476238E-3</v>
      </c>
      <c r="U121" s="12">
        <v>2.473226190476191E-2</v>
      </c>
      <c r="V121" s="13"/>
      <c r="W121" s="12">
        <f t="shared" si="7"/>
        <v>1.5709910714285728E-2</v>
      </c>
      <c r="X121" s="13"/>
      <c r="Y121" s="4">
        <v>883</v>
      </c>
      <c r="Z121" s="4">
        <v>897</v>
      </c>
      <c r="AA121" s="11">
        <v>1.2502619047619049E-2</v>
      </c>
      <c r="AB121" s="11">
        <v>1.8893214285714287E-2</v>
      </c>
      <c r="AC121" s="11">
        <v>1.1209761904761905E-2</v>
      </c>
      <c r="AD121" s="11">
        <v>5.0863095238095242E-3</v>
      </c>
      <c r="AE121" s="11">
        <v>1.8741309523809525E-2</v>
      </c>
      <c r="AF121" s="11">
        <v>2.9479880952380955E-2</v>
      </c>
      <c r="AG121" s="11">
        <v>2.2866190476190477E-2</v>
      </c>
      <c r="AH121" s="11">
        <v>2.1488809523809525E-2</v>
      </c>
      <c r="AJ121" s="14">
        <f t="shared" si="11"/>
        <v>0.51054000000000099</v>
      </c>
      <c r="AK121" s="14">
        <f t="shared" si="11"/>
        <v>-2.7385714285714156E-2</v>
      </c>
      <c r="AL121" s="14">
        <f t="shared" si="11"/>
        <v>-2.5865714285714856E-2</v>
      </c>
      <c r="AM121" s="14">
        <f t="shared" si="11"/>
        <v>0.29678714285714292</v>
      </c>
      <c r="AO121" s="14">
        <f t="shared" si="12"/>
        <v>3.270911643199284</v>
      </c>
      <c r="AP121" s="14">
        <f t="shared" si="12"/>
        <v>-0.11288993449009577</v>
      </c>
      <c r="AQ121" s="14">
        <f t="shared" si="12"/>
        <v>-0.1466026065126034</v>
      </c>
      <c r="AR121" s="14">
        <f t="shared" si="12"/>
        <v>1.9398807560123974</v>
      </c>
      <c r="AT121" s="14">
        <f t="shared" si="10"/>
        <v>3</v>
      </c>
      <c r="AU121" s="14">
        <f t="shared" si="10"/>
        <v>0</v>
      </c>
      <c r="AV121" s="14">
        <f t="shared" si="10"/>
        <v>0</v>
      </c>
      <c r="AW121" s="14">
        <f t="shared" si="10"/>
        <v>1</v>
      </c>
      <c r="AX121" s="4">
        <v>883</v>
      </c>
      <c r="AY121" s="4">
        <v>897</v>
      </c>
    </row>
    <row r="122" spans="1:51" x14ac:dyDescent="0.2">
      <c r="A122" s="4">
        <v>883</v>
      </c>
      <c r="B122" s="4">
        <v>899</v>
      </c>
      <c r="D122" s="3">
        <v>1729.8901000000001</v>
      </c>
      <c r="E122" s="4">
        <v>14</v>
      </c>
      <c r="F122" s="3" t="s">
        <v>240</v>
      </c>
      <c r="G122" s="11">
        <v>0.69788918367346942</v>
      </c>
      <c r="H122" s="11">
        <v>0.67873377551020408</v>
      </c>
      <c r="I122" s="11">
        <v>0.68095928571428577</v>
      </c>
      <c r="J122" s="11">
        <v>0.68341306122448986</v>
      </c>
      <c r="L122" s="11">
        <v>0.67146612244897963</v>
      </c>
      <c r="M122" s="11">
        <v>0.67034928571428565</v>
      </c>
      <c r="N122" s="11">
        <v>0.65477224489795927</v>
      </c>
      <c r="O122" s="11">
        <v>0.64892673469387763</v>
      </c>
      <c r="P122" s="4">
        <v>883</v>
      </c>
      <c r="Q122" s="4">
        <v>899</v>
      </c>
      <c r="R122" s="12">
        <v>2.6423061224489786E-2</v>
      </c>
      <c r="S122" s="12">
        <v>8.3844897959183921E-3</v>
      </c>
      <c r="T122" s="12">
        <v>2.6187040816326522E-2</v>
      </c>
      <c r="U122" s="12">
        <v>3.4486326530612225E-2</v>
      </c>
      <c r="V122" s="13"/>
      <c r="W122" s="12">
        <f t="shared" si="7"/>
        <v>2.3870229591836732E-2</v>
      </c>
      <c r="X122" s="13"/>
      <c r="Y122" s="4">
        <v>883</v>
      </c>
      <c r="Z122" s="4">
        <v>899</v>
      </c>
      <c r="AA122" s="11">
        <v>1.7950918367346941E-2</v>
      </c>
      <c r="AB122" s="11">
        <v>1.4690000000000002E-2</v>
      </c>
      <c r="AC122" s="11">
        <v>4.6253061224489798E-3</v>
      </c>
      <c r="AD122" s="11">
        <v>1.3327551020408165E-2</v>
      </c>
      <c r="AE122" s="11">
        <v>6.6355102040816334E-3</v>
      </c>
      <c r="AF122" s="11">
        <v>5.9121428571428571E-3</v>
      </c>
      <c r="AG122" s="11">
        <v>4.8165306122448983E-3</v>
      </c>
      <c r="AH122" s="11">
        <v>2.0666428571428572E-2</v>
      </c>
      <c r="AJ122" s="14">
        <f t="shared" si="11"/>
        <v>0.369922857142857</v>
      </c>
      <c r="AK122" s="14">
        <f t="shared" si="11"/>
        <v>0.11738285714285748</v>
      </c>
      <c r="AL122" s="14">
        <f t="shared" si="11"/>
        <v>0.36661857142857129</v>
      </c>
      <c r="AM122" s="14">
        <f t="shared" si="11"/>
        <v>0.48280857142857114</v>
      </c>
      <c r="AO122" s="14">
        <f t="shared" si="12"/>
        <v>2.3913644696349978</v>
      </c>
      <c r="AP122" s="14">
        <f t="shared" si="12"/>
        <v>0.91710107245640382</v>
      </c>
      <c r="AQ122" s="14">
        <f t="shared" si="12"/>
        <v>6.7922945777605115</v>
      </c>
      <c r="AR122" s="14">
        <f t="shared" si="12"/>
        <v>2.429006307879936</v>
      </c>
      <c r="AT122" s="14">
        <f t="shared" si="10"/>
        <v>1</v>
      </c>
      <c r="AU122" s="14">
        <f t="shared" si="10"/>
        <v>0</v>
      </c>
      <c r="AV122" s="14">
        <f t="shared" si="10"/>
        <v>2</v>
      </c>
      <c r="AW122" s="14">
        <f t="shared" si="10"/>
        <v>1</v>
      </c>
      <c r="AX122" s="4">
        <v>883</v>
      </c>
      <c r="AY122" s="4">
        <v>899</v>
      </c>
    </row>
    <row r="123" spans="1:51" x14ac:dyDescent="0.2">
      <c r="A123" s="4">
        <v>898</v>
      </c>
      <c r="B123" s="4">
        <v>904</v>
      </c>
      <c r="D123" s="3">
        <v>732.39599999999996</v>
      </c>
      <c r="E123" s="4">
        <v>5</v>
      </c>
      <c r="F123" s="3" t="s">
        <v>241</v>
      </c>
      <c r="G123" s="11">
        <v>0.77685199999999999</v>
      </c>
      <c r="H123" s="11">
        <v>0.79921428571428577</v>
      </c>
      <c r="I123" s="11">
        <v>0.78783257142857144</v>
      </c>
      <c r="J123" s="11">
        <v>0.78007485714285718</v>
      </c>
      <c r="L123" s="11">
        <v>0.75432514285714281</v>
      </c>
      <c r="M123" s="11">
        <v>0.76657628571428571</v>
      </c>
      <c r="N123" s="11">
        <v>0.76311714285714294</v>
      </c>
      <c r="O123" s="11">
        <v>0.76710428571428568</v>
      </c>
      <c r="P123" s="4">
        <v>898</v>
      </c>
      <c r="Q123" s="4">
        <v>904</v>
      </c>
      <c r="R123" s="12">
        <v>2.2526857142857182E-2</v>
      </c>
      <c r="S123" s="12">
        <v>3.2638000000000007E-2</v>
      </c>
      <c r="T123" s="12">
        <v>2.4715428571428485E-2</v>
      </c>
      <c r="U123" s="12">
        <v>1.2970571428571531E-2</v>
      </c>
      <c r="V123" s="13"/>
      <c r="W123" s="12">
        <f t="shared" si="7"/>
        <v>2.3212714285714302E-2</v>
      </c>
      <c r="X123" s="13"/>
      <c r="Y123" s="4">
        <v>898</v>
      </c>
      <c r="Z123" s="4">
        <v>904</v>
      </c>
      <c r="AA123" s="11">
        <v>1.4241714285714288E-2</v>
      </c>
      <c r="AB123" s="11">
        <v>2.2740571428571429E-2</v>
      </c>
      <c r="AC123" s="11">
        <v>1.2645142857142857E-2</v>
      </c>
      <c r="AD123" s="11">
        <v>1.7101714285714286E-2</v>
      </c>
      <c r="AE123" s="11">
        <v>1.4797714285714287E-2</v>
      </c>
      <c r="AF123" s="11">
        <v>9.8985714285714302E-3</v>
      </c>
      <c r="AG123" s="11">
        <v>1.0620857142857144E-2</v>
      </c>
      <c r="AH123" s="11">
        <v>1.2047142857142857E-2</v>
      </c>
      <c r="AJ123" s="14">
        <f t="shared" si="11"/>
        <v>0.11263428571428591</v>
      </c>
      <c r="AK123" s="14">
        <f t="shared" si="11"/>
        <v>0.16319000000000003</v>
      </c>
      <c r="AL123" s="14">
        <f t="shared" si="11"/>
        <v>0.12357714285714243</v>
      </c>
      <c r="AM123" s="14">
        <f t="shared" si="11"/>
        <v>6.4852857142857656E-2</v>
      </c>
      <c r="AO123" s="14">
        <f t="shared" si="12"/>
        <v>1.8998030291380557</v>
      </c>
      <c r="AP123" s="14">
        <f t="shared" si="12"/>
        <v>2.2793231362853885</v>
      </c>
      <c r="AQ123" s="14">
        <f t="shared" si="12"/>
        <v>2.5922949684273537</v>
      </c>
      <c r="AR123" s="14">
        <f t="shared" si="12"/>
        <v>1.0739398252117682</v>
      </c>
      <c r="AT123" s="14">
        <f t="shared" si="10"/>
        <v>1</v>
      </c>
      <c r="AU123" s="14">
        <f t="shared" si="10"/>
        <v>1</v>
      </c>
      <c r="AV123" s="14">
        <f t="shared" si="10"/>
        <v>1</v>
      </c>
      <c r="AW123" s="14">
        <f t="shared" si="10"/>
        <v>0</v>
      </c>
      <c r="AX123" s="4">
        <v>898</v>
      </c>
      <c r="AY123" s="4">
        <v>904</v>
      </c>
    </row>
    <row r="124" spans="1:51" x14ac:dyDescent="0.2">
      <c r="A124" s="4">
        <v>900</v>
      </c>
      <c r="B124" s="4">
        <v>924</v>
      </c>
      <c r="D124" s="3">
        <v>2660.5232999999998</v>
      </c>
      <c r="E124" s="4">
        <v>20</v>
      </c>
      <c r="F124" s="3" t="s">
        <v>242</v>
      </c>
      <c r="G124" s="11">
        <v>0.84948728571428578</v>
      </c>
      <c r="H124" s="11">
        <v>0.85659021428571425</v>
      </c>
      <c r="I124" s="11">
        <v>0.86269735714285711</v>
      </c>
      <c r="J124" s="11">
        <v>0.85105750000000002</v>
      </c>
      <c r="L124" s="11">
        <v>0.83933500000000016</v>
      </c>
      <c r="M124" s="11">
        <v>0.82924914285714302</v>
      </c>
      <c r="N124" s="11">
        <v>0.8368499285714287</v>
      </c>
      <c r="O124" s="11">
        <v>0.8198186428571429</v>
      </c>
      <c r="P124" s="4">
        <v>900</v>
      </c>
      <c r="Q124" s="4">
        <v>924</v>
      </c>
      <c r="R124" s="12">
        <v>1.0152285714285725E-2</v>
      </c>
      <c r="S124" s="12">
        <v>2.734107142857134E-2</v>
      </c>
      <c r="T124" s="12">
        <v>2.584742857142849E-2</v>
      </c>
      <c r="U124" s="12">
        <v>3.123885714285711E-2</v>
      </c>
      <c r="V124" s="13"/>
      <c r="W124" s="12">
        <f t="shared" si="7"/>
        <v>2.3644910714285667E-2</v>
      </c>
      <c r="X124" s="13"/>
      <c r="Y124" s="4">
        <v>900</v>
      </c>
      <c r="Z124" s="4">
        <v>924</v>
      </c>
      <c r="AA124" s="11">
        <v>9.4366428571428587E-3</v>
      </c>
      <c r="AB124" s="11">
        <v>1.5901785714285712E-2</v>
      </c>
      <c r="AC124" s="11">
        <v>6.5302142857142868E-3</v>
      </c>
      <c r="AD124" s="11">
        <v>9.0755714285714294E-3</v>
      </c>
      <c r="AE124" s="11">
        <v>8.0544285714285718E-3</v>
      </c>
      <c r="AF124" s="11">
        <v>5.5809285714285709E-3</v>
      </c>
      <c r="AG124" s="11">
        <v>6.8137857142857149E-3</v>
      </c>
      <c r="AH124" s="11">
        <v>4.6262142857142865E-3</v>
      </c>
      <c r="AJ124" s="14">
        <f t="shared" si="11"/>
        <v>0.2030457142857145</v>
      </c>
      <c r="AK124" s="14">
        <f t="shared" si="11"/>
        <v>0.54682142857142679</v>
      </c>
      <c r="AL124" s="14">
        <f t="shared" si="11"/>
        <v>0.51694857142856976</v>
      </c>
      <c r="AM124" s="14">
        <f t="shared" si="11"/>
        <v>0.62477714285714225</v>
      </c>
      <c r="AO124" s="14">
        <f t="shared" si="12"/>
        <v>1.417330786567448</v>
      </c>
      <c r="AP124" s="14">
        <f t="shared" si="12"/>
        <v>2.8100019720648555</v>
      </c>
      <c r="AQ124" s="14">
        <f t="shared" si="12"/>
        <v>4.7436091097247388</v>
      </c>
      <c r="AR124" s="14">
        <f t="shared" si="12"/>
        <v>5.3115875455225376</v>
      </c>
      <c r="AT124" s="14">
        <f t="shared" si="10"/>
        <v>0</v>
      </c>
      <c r="AU124" s="14">
        <f t="shared" si="10"/>
        <v>3</v>
      </c>
      <c r="AV124" s="14">
        <f t="shared" si="10"/>
        <v>3</v>
      </c>
      <c r="AW124" s="14">
        <f t="shared" si="10"/>
        <v>3</v>
      </c>
      <c r="AX124" s="4">
        <v>900</v>
      </c>
      <c r="AY124" s="4">
        <v>924</v>
      </c>
    </row>
    <row r="125" spans="1:51" x14ac:dyDescent="0.2">
      <c r="A125" s="4">
        <v>925</v>
      </c>
      <c r="B125" s="4">
        <v>932</v>
      </c>
      <c r="D125" s="3">
        <v>805.43020000000001</v>
      </c>
      <c r="E125" s="4">
        <v>6</v>
      </c>
      <c r="F125" s="3" t="s">
        <v>243</v>
      </c>
      <c r="G125" s="11">
        <v>0.79903357142857145</v>
      </c>
      <c r="H125" s="11">
        <v>0.80081523809523814</v>
      </c>
      <c r="I125" s="11">
        <v>0.80847571428571441</v>
      </c>
      <c r="J125" s="11">
        <v>0.7948792857142859</v>
      </c>
      <c r="L125" s="11">
        <v>0.77266261904761913</v>
      </c>
      <c r="M125" s="11">
        <v>0.77653119047619057</v>
      </c>
      <c r="N125" s="11">
        <v>0.77232619047619055</v>
      </c>
      <c r="O125" s="11">
        <v>0.77605261904761913</v>
      </c>
      <c r="P125" s="4">
        <v>925</v>
      </c>
      <c r="Q125" s="4">
        <v>932</v>
      </c>
      <c r="R125" s="12">
        <v>2.6370952380952415E-2</v>
      </c>
      <c r="S125" s="12">
        <v>2.428404761904767E-2</v>
      </c>
      <c r="T125" s="12">
        <v>3.6149523809523833E-2</v>
      </c>
      <c r="U125" s="12">
        <v>1.8826666666666676E-2</v>
      </c>
      <c r="V125" s="13"/>
      <c r="W125" s="12">
        <f t="shared" si="7"/>
        <v>2.6407797619047647E-2</v>
      </c>
      <c r="X125" s="13"/>
      <c r="Y125" s="4">
        <v>925</v>
      </c>
      <c r="Z125" s="4">
        <v>932</v>
      </c>
      <c r="AA125" s="11">
        <v>4.8114285714285715E-3</v>
      </c>
      <c r="AB125" s="11">
        <v>1.1535476190476191E-2</v>
      </c>
      <c r="AC125" s="11">
        <v>1.112904761904762E-2</v>
      </c>
      <c r="AD125" s="11">
        <v>9.5121428571428579E-3</v>
      </c>
      <c r="AE125" s="11">
        <v>9.3559523809523797E-3</v>
      </c>
      <c r="AF125" s="11">
        <v>9.7226190476190494E-3</v>
      </c>
      <c r="AG125" s="11">
        <v>3.4816904761904764E-2</v>
      </c>
      <c r="AH125" s="11">
        <v>1.8087380952380955E-2</v>
      </c>
      <c r="AJ125" s="14">
        <f t="shared" si="11"/>
        <v>0.1582257142857145</v>
      </c>
      <c r="AK125" s="14">
        <f t="shared" si="11"/>
        <v>0.14570428571428601</v>
      </c>
      <c r="AL125" s="14">
        <f t="shared" si="11"/>
        <v>0.21689714285714301</v>
      </c>
      <c r="AM125" s="14">
        <f t="shared" si="11"/>
        <v>0.11296000000000006</v>
      </c>
      <c r="AO125" s="14">
        <f t="shared" si="12"/>
        <v>4.3415482057289605</v>
      </c>
      <c r="AP125" s="14">
        <f t="shared" si="12"/>
        <v>2.7880392469427666</v>
      </c>
      <c r="AQ125" s="14">
        <f t="shared" si="12"/>
        <v>1.7129638039932951</v>
      </c>
      <c r="AR125" s="14">
        <f t="shared" si="12"/>
        <v>1.5956440857745131</v>
      </c>
      <c r="AT125" s="14">
        <f t="shared" si="10"/>
        <v>2</v>
      </c>
      <c r="AU125" s="14">
        <f t="shared" si="10"/>
        <v>2</v>
      </c>
      <c r="AV125" s="14">
        <f t="shared" si="10"/>
        <v>1</v>
      </c>
      <c r="AW125" s="14">
        <f t="shared" si="10"/>
        <v>0</v>
      </c>
      <c r="AX125" s="4">
        <v>925</v>
      </c>
      <c r="AY125" s="4">
        <v>932</v>
      </c>
    </row>
    <row r="126" spans="1:51" x14ac:dyDescent="0.2">
      <c r="A126" s="4">
        <v>925</v>
      </c>
      <c r="B126" s="4">
        <v>933</v>
      </c>
      <c r="D126" s="3">
        <v>968.49350000000004</v>
      </c>
      <c r="E126" s="4">
        <v>7</v>
      </c>
      <c r="F126" s="3" t="s">
        <v>244</v>
      </c>
      <c r="G126" s="11">
        <v>0.81279938775510208</v>
      </c>
      <c r="H126" s="11">
        <v>0.80465204081632657</v>
      </c>
      <c r="I126" s="11">
        <v>0.80949061224489804</v>
      </c>
      <c r="J126" s="11">
        <v>0.82039306122448985</v>
      </c>
      <c r="L126" s="11">
        <v>0.7616116326530612</v>
      </c>
      <c r="M126" s="11">
        <v>0.76096918367346944</v>
      </c>
      <c r="N126" s="11">
        <v>0.78529612244897962</v>
      </c>
      <c r="O126" s="11">
        <v>0.78183306122448981</v>
      </c>
      <c r="P126" s="4">
        <v>925</v>
      </c>
      <c r="Q126" s="4">
        <v>933</v>
      </c>
      <c r="R126" s="12">
        <v>5.1187755102040829E-2</v>
      </c>
      <c r="S126" s="12">
        <v>4.3682857142857093E-2</v>
      </c>
      <c r="T126" s="12">
        <v>2.4194489795918352E-2</v>
      </c>
      <c r="U126" s="12">
        <v>3.8559999999999955E-2</v>
      </c>
      <c r="V126" s="13"/>
      <c r="W126" s="12">
        <f t="shared" si="7"/>
        <v>3.9406275510204057E-2</v>
      </c>
      <c r="X126" s="13"/>
      <c r="Y126" s="4">
        <v>925</v>
      </c>
      <c r="Z126" s="4">
        <v>933</v>
      </c>
      <c r="AA126" s="11">
        <v>2.4115102040816329E-2</v>
      </c>
      <c r="AB126" s="11">
        <v>8.5179591836734691E-3</v>
      </c>
      <c r="AC126" s="11">
        <v>1.841857142857143E-2</v>
      </c>
      <c r="AD126" s="11">
        <v>2.0147959183673469E-2</v>
      </c>
      <c r="AE126" s="11">
        <v>1.501857142857143E-2</v>
      </c>
      <c r="AF126" s="11">
        <v>4.9224489795918367E-3</v>
      </c>
      <c r="AG126" s="11">
        <v>1.0910204081632653E-2</v>
      </c>
      <c r="AH126" s="11">
        <v>4.5242857142857151E-3</v>
      </c>
      <c r="AJ126" s="14">
        <f t="shared" si="11"/>
        <v>0.35831428571428581</v>
      </c>
      <c r="AK126" s="14">
        <f t="shared" si="11"/>
        <v>0.30577999999999966</v>
      </c>
      <c r="AL126" s="14">
        <f t="shared" si="11"/>
        <v>0.16936142857142847</v>
      </c>
      <c r="AM126" s="14">
        <f t="shared" si="11"/>
        <v>0.26991999999999972</v>
      </c>
      <c r="AO126" s="14">
        <f t="shared" si="12"/>
        <v>3.1207876006816786</v>
      </c>
      <c r="AP126" s="14">
        <f t="shared" si="12"/>
        <v>7.6906862705087207</v>
      </c>
      <c r="AQ126" s="14">
        <f t="shared" si="12"/>
        <v>1.9575523455212083</v>
      </c>
      <c r="AR126" s="14">
        <f t="shared" si="12"/>
        <v>3.2343294646041119</v>
      </c>
      <c r="AT126" s="14">
        <f t="shared" si="10"/>
        <v>2</v>
      </c>
      <c r="AU126" s="14">
        <f t="shared" si="10"/>
        <v>2</v>
      </c>
      <c r="AV126" s="14">
        <f t="shared" si="10"/>
        <v>1</v>
      </c>
      <c r="AW126" s="14">
        <f t="shared" si="10"/>
        <v>2</v>
      </c>
      <c r="AX126" s="4">
        <v>925</v>
      </c>
      <c r="AY126" s="4">
        <v>933</v>
      </c>
    </row>
    <row r="127" spans="1:51" x14ac:dyDescent="0.2">
      <c r="A127" s="4">
        <v>927</v>
      </c>
      <c r="B127" s="4">
        <v>933</v>
      </c>
      <c r="D127" s="3">
        <v>794.42939999999999</v>
      </c>
      <c r="E127" s="4">
        <v>5</v>
      </c>
      <c r="F127" s="3" t="s">
        <v>245</v>
      </c>
      <c r="G127" s="11">
        <v>0.80263714285714283</v>
      </c>
      <c r="H127" s="11">
        <v>0.81509571428571426</v>
      </c>
      <c r="I127" s="11">
        <v>0.81057542857142861</v>
      </c>
      <c r="J127" s="11">
        <v>0.80402057142857142</v>
      </c>
      <c r="L127" s="11">
        <v>0.81174171428571418</v>
      </c>
      <c r="M127" s="11">
        <v>0.77603200000000006</v>
      </c>
      <c r="N127" s="11">
        <v>0.7822782857142857</v>
      </c>
      <c r="O127" s="11">
        <v>0.81379628571428575</v>
      </c>
      <c r="P127" s="4">
        <v>927</v>
      </c>
      <c r="Q127" s="4">
        <v>933</v>
      </c>
      <c r="R127" s="12">
        <v>-9.104571428571415E-3</v>
      </c>
      <c r="S127" s="12">
        <v>3.9063714285714271E-2</v>
      </c>
      <c r="T127" s="12">
        <v>2.8297142857142864E-2</v>
      </c>
      <c r="U127" s="12">
        <v>-9.7757142857143164E-3</v>
      </c>
      <c r="V127" s="13"/>
      <c r="W127" s="12">
        <f t="shared" si="7"/>
        <v>1.212014285714285E-2</v>
      </c>
      <c r="X127" s="13"/>
      <c r="Y127" s="4">
        <v>927</v>
      </c>
      <c r="Z127" s="4">
        <v>933</v>
      </c>
      <c r="AA127" s="11">
        <v>7.8028571428571435E-3</v>
      </c>
      <c r="AB127" s="11">
        <v>1.1391714285714285E-2</v>
      </c>
      <c r="AC127" s="11">
        <v>1.2994857142857145E-2</v>
      </c>
      <c r="AD127" s="11">
        <v>1.6814000000000003E-2</v>
      </c>
      <c r="AE127" s="11">
        <v>7.6857142857142862E-3</v>
      </c>
      <c r="AF127" s="11">
        <v>1.2361428571428572E-2</v>
      </c>
      <c r="AG127" s="11">
        <v>1.1320285714285717E-2</v>
      </c>
      <c r="AH127" s="11">
        <v>1.0414000000000001E-2</v>
      </c>
      <c r="AJ127" s="14">
        <f t="shared" si="11"/>
        <v>-4.5522857142857073E-2</v>
      </c>
      <c r="AK127" s="14">
        <f t="shared" si="11"/>
        <v>0.19531857142857134</v>
      </c>
      <c r="AL127" s="14">
        <f t="shared" si="11"/>
        <v>0.14148571428571433</v>
      </c>
      <c r="AM127" s="14">
        <f t="shared" si="11"/>
        <v>-4.8878571428571584E-2</v>
      </c>
      <c r="AO127" s="14">
        <f t="shared" si="12"/>
        <v>-1.4398304332697638</v>
      </c>
      <c r="AP127" s="14">
        <f t="shared" si="12"/>
        <v>4.0250054362734584</v>
      </c>
      <c r="AQ127" s="14">
        <f t="shared" si="12"/>
        <v>2.8438971831700139</v>
      </c>
      <c r="AR127" s="14">
        <f t="shared" si="12"/>
        <v>-0.85611243022449124</v>
      </c>
      <c r="AT127" s="14">
        <f t="shared" si="10"/>
        <v>0</v>
      </c>
      <c r="AU127" s="14">
        <f t="shared" si="10"/>
        <v>2</v>
      </c>
      <c r="AV127" s="14">
        <f t="shared" si="10"/>
        <v>2</v>
      </c>
      <c r="AW127" s="14">
        <f t="shared" si="10"/>
        <v>0</v>
      </c>
      <c r="AX127" s="4">
        <v>927</v>
      </c>
      <c r="AY127" s="4">
        <v>933</v>
      </c>
    </row>
    <row r="128" spans="1:51" x14ac:dyDescent="0.2">
      <c r="A128" s="4">
        <v>927</v>
      </c>
      <c r="B128" s="4">
        <v>934</v>
      </c>
      <c r="D128" s="3">
        <v>922.48800000000006</v>
      </c>
      <c r="E128" s="4">
        <v>6</v>
      </c>
      <c r="F128" s="3" t="s">
        <v>246</v>
      </c>
      <c r="G128" s="11">
        <v>0.78576142857142861</v>
      </c>
      <c r="H128" s="11">
        <v>0.77799690476190486</v>
      </c>
      <c r="I128" s="11">
        <v>0.79088928571428574</v>
      </c>
      <c r="J128" s="11">
        <v>0.78439404761904763</v>
      </c>
      <c r="L128" s="11">
        <v>0.77339642857142854</v>
      </c>
      <c r="M128" s="11">
        <v>0.78927119047619054</v>
      </c>
      <c r="N128" s="11">
        <v>0.78978904761904778</v>
      </c>
      <c r="O128" s="11">
        <v>0.75663285714285711</v>
      </c>
      <c r="P128" s="4">
        <v>927</v>
      </c>
      <c r="Q128" s="4">
        <v>934</v>
      </c>
      <c r="R128" s="12">
        <v>1.2365000000000003E-2</v>
      </c>
      <c r="S128" s="12">
        <v>-1.127428571428573E-2</v>
      </c>
      <c r="T128" s="12">
        <v>1.1002380952380392E-3</v>
      </c>
      <c r="U128" s="12">
        <v>2.7761190476190491E-2</v>
      </c>
      <c r="V128" s="13"/>
      <c r="W128" s="12">
        <f t="shared" si="7"/>
        <v>7.4880357142857006E-3</v>
      </c>
      <c r="X128" s="13"/>
      <c r="Y128" s="4">
        <v>927</v>
      </c>
      <c r="Z128" s="4">
        <v>934</v>
      </c>
      <c r="AA128" s="11">
        <v>8.5640476190476204E-3</v>
      </c>
      <c r="AB128" s="11">
        <v>8.4961904761904766E-3</v>
      </c>
      <c r="AC128" s="11">
        <v>5.5454761904761901E-3</v>
      </c>
      <c r="AD128" s="11">
        <v>6.1719047619047621E-3</v>
      </c>
      <c r="AE128" s="11">
        <v>1.4725714285714286E-2</v>
      </c>
      <c r="AF128" s="11">
        <v>8.5171428571428568E-3</v>
      </c>
      <c r="AG128" s="11">
        <v>1.9687142857142858E-2</v>
      </c>
      <c r="AH128" s="11">
        <v>1.6562142857142859E-2</v>
      </c>
      <c r="AJ128" s="14">
        <f t="shared" si="11"/>
        <v>7.419000000000002E-2</v>
      </c>
      <c r="AK128" s="14">
        <f t="shared" si="11"/>
        <v>-6.7645714285714378E-2</v>
      </c>
      <c r="AL128" s="14">
        <f t="shared" si="11"/>
        <v>6.6014285714282349E-3</v>
      </c>
      <c r="AM128" s="14">
        <f t="shared" si="11"/>
        <v>0.16656714285714294</v>
      </c>
      <c r="AO128" s="14">
        <f t="shared" si="12"/>
        <v>1.2572274260240803</v>
      </c>
      <c r="AP128" s="14">
        <f t="shared" si="12"/>
        <v>-1.6232107918588647</v>
      </c>
      <c r="AQ128" s="14">
        <f t="shared" si="12"/>
        <v>9.3171854028422582E-2</v>
      </c>
      <c r="AR128" s="14">
        <f t="shared" si="12"/>
        <v>2.7204784924285099</v>
      </c>
      <c r="AT128" s="14">
        <f t="shared" si="10"/>
        <v>0</v>
      </c>
      <c r="AU128" s="14">
        <f t="shared" si="10"/>
        <v>0</v>
      </c>
      <c r="AV128" s="14">
        <f t="shared" si="10"/>
        <v>0</v>
      </c>
      <c r="AW128" s="14">
        <f t="shared" si="10"/>
        <v>1</v>
      </c>
      <c r="AX128" s="4">
        <v>927</v>
      </c>
      <c r="AY128" s="4">
        <v>934</v>
      </c>
    </row>
    <row r="129" spans="1:51" x14ac:dyDescent="0.2">
      <c r="A129" s="4">
        <v>933</v>
      </c>
      <c r="B129" s="4">
        <v>939</v>
      </c>
      <c r="D129" s="3">
        <v>894.50429999999994</v>
      </c>
      <c r="E129" s="4">
        <v>6</v>
      </c>
      <c r="F129" s="3" t="s">
        <v>247</v>
      </c>
      <c r="G129" s="11">
        <v>0.9189223809523811</v>
      </c>
      <c r="H129" s="11">
        <v>0.92730928571428572</v>
      </c>
      <c r="I129" s="11">
        <v>0.91087857142857143</v>
      </c>
      <c r="J129" s="11">
        <v>0.94055000000000011</v>
      </c>
      <c r="L129" s="11">
        <v>0.92613333333333336</v>
      </c>
      <c r="M129" s="11">
        <v>0.90876476190476208</v>
      </c>
      <c r="N129" s="11">
        <v>0.93448500000000001</v>
      </c>
      <c r="O129" s="11">
        <v>0.92750476190476194</v>
      </c>
      <c r="P129" s="4">
        <v>933</v>
      </c>
      <c r="Q129" s="4">
        <v>939</v>
      </c>
      <c r="R129" s="12">
        <v>-7.2109523809523362E-3</v>
      </c>
      <c r="S129" s="12">
        <v>1.854452380952382E-2</v>
      </c>
      <c r="T129" s="12">
        <v>-2.360642857142865E-2</v>
      </c>
      <c r="U129" s="12">
        <v>1.3045238095238124E-2</v>
      </c>
      <c r="V129" s="13"/>
      <c r="W129" s="12">
        <f t="shared" si="7"/>
        <v>1.930952380952396E-4</v>
      </c>
      <c r="X129" s="13"/>
      <c r="Y129" s="4">
        <v>933</v>
      </c>
      <c r="Z129" s="4">
        <v>939</v>
      </c>
      <c r="AA129" s="11">
        <v>2.5389285714285715E-2</v>
      </c>
      <c r="AB129" s="11">
        <v>2.9439999999999997E-2</v>
      </c>
      <c r="AC129" s="11">
        <v>2.3504047619047619E-2</v>
      </c>
      <c r="AD129" s="11">
        <v>1.9590476190476193E-2</v>
      </c>
      <c r="AE129" s="11">
        <v>1.703904761904762E-2</v>
      </c>
      <c r="AF129" s="11">
        <v>1.881309523809524E-2</v>
      </c>
      <c r="AG129" s="11">
        <v>1.8884761904761904E-2</v>
      </c>
      <c r="AH129" s="11">
        <v>1.8488571428571431E-2</v>
      </c>
      <c r="AJ129" s="14">
        <f t="shared" si="11"/>
        <v>-4.3265714285714019E-2</v>
      </c>
      <c r="AK129" s="14">
        <f t="shared" si="11"/>
        <v>0.11126714285714293</v>
      </c>
      <c r="AL129" s="14">
        <f t="shared" si="11"/>
        <v>-0.14163857142857189</v>
      </c>
      <c r="AM129" s="14">
        <f t="shared" si="11"/>
        <v>7.8271428571428742E-2</v>
      </c>
      <c r="AO129" s="14">
        <f t="shared" si="12"/>
        <v>-0.4084700604036543</v>
      </c>
      <c r="AP129" s="14">
        <f t="shared" si="12"/>
        <v>0.91935114222691849</v>
      </c>
      <c r="AQ129" s="14">
        <f t="shared" si="12"/>
        <v>-1.356098326674948</v>
      </c>
      <c r="AR129" s="14">
        <f t="shared" si="12"/>
        <v>0.83880266470677678</v>
      </c>
      <c r="AT129" s="14">
        <f t="shared" si="10"/>
        <v>0</v>
      </c>
      <c r="AU129" s="14">
        <f t="shared" si="10"/>
        <v>0</v>
      </c>
      <c r="AV129" s="14">
        <f t="shared" si="10"/>
        <v>1</v>
      </c>
      <c r="AW129" s="14">
        <f t="shared" si="10"/>
        <v>0</v>
      </c>
      <c r="AX129" s="4">
        <v>933</v>
      </c>
      <c r="AY129" s="4">
        <v>939</v>
      </c>
    </row>
    <row r="130" spans="1:51" x14ac:dyDescent="0.2">
      <c r="A130" s="4">
        <v>935</v>
      </c>
      <c r="B130" s="4">
        <v>944</v>
      </c>
      <c r="D130" s="3">
        <v>1177.6609000000001</v>
      </c>
      <c r="E130" s="4">
        <v>9</v>
      </c>
      <c r="F130" s="3" t="s">
        <v>248</v>
      </c>
      <c r="G130" s="11">
        <v>0.49843587301587305</v>
      </c>
      <c r="H130" s="11">
        <v>0.59176619047619061</v>
      </c>
      <c r="I130" s="11">
        <v>0.69870873015873025</v>
      </c>
      <c r="J130" s="11">
        <v>0.67323523809523811</v>
      </c>
      <c r="L130" s="11">
        <v>0.48758571428571434</v>
      </c>
      <c r="M130" s="11">
        <v>0.59655650793650794</v>
      </c>
      <c r="N130" s="11">
        <v>0.68836571428571436</v>
      </c>
      <c r="O130" s="11">
        <v>0.64650825396825407</v>
      </c>
      <c r="P130" s="4">
        <v>935</v>
      </c>
      <c r="Q130" s="4">
        <v>944</v>
      </c>
      <c r="R130" s="12">
        <v>1.0850158730158745E-2</v>
      </c>
      <c r="S130" s="12">
        <v>-4.790317460317454E-3</v>
      </c>
      <c r="T130" s="12">
        <v>1.0343015873015842E-2</v>
      </c>
      <c r="U130" s="12">
        <v>2.6726984126984123E-2</v>
      </c>
      <c r="V130" s="13"/>
      <c r="W130" s="12">
        <f t="shared" si="7"/>
        <v>1.0782460317460314E-2</v>
      </c>
      <c r="X130" s="13"/>
      <c r="Y130" s="4">
        <v>935</v>
      </c>
      <c r="Z130" s="4">
        <v>944</v>
      </c>
      <c r="AA130" s="11">
        <v>2.0423174603174606E-2</v>
      </c>
      <c r="AB130" s="11">
        <v>1.9630793650793652E-2</v>
      </c>
      <c r="AC130" s="11">
        <v>2.1543333333333338E-2</v>
      </c>
      <c r="AD130" s="11">
        <v>2.1549682539682539E-2</v>
      </c>
      <c r="AE130" s="11">
        <v>2.4560476190476192E-2</v>
      </c>
      <c r="AF130" s="11">
        <v>8.298809523809525E-2</v>
      </c>
      <c r="AG130" s="11">
        <v>2.4097142857142859E-2</v>
      </c>
      <c r="AH130" s="11">
        <v>3.0956507936507938E-2</v>
      </c>
      <c r="AJ130" s="14">
        <f t="shared" si="11"/>
        <v>9.7651428571428694E-2</v>
      </c>
      <c r="AK130" s="14">
        <f t="shared" si="11"/>
        <v>-4.3112857142857085E-2</v>
      </c>
      <c r="AL130" s="14">
        <f t="shared" si="11"/>
        <v>9.3087142857142577E-2</v>
      </c>
      <c r="AM130" s="14">
        <f t="shared" si="11"/>
        <v>0.24054285714285711</v>
      </c>
      <c r="AO130" s="14">
        <f t="shared" si="12"/>
        <v>0.58833931396152273</v>
      </c>
      <c r="AP130" s="14">
        <f t="shared" si="12"/>
        <v>-9.7294050127789869E-2</v>
      </c>
      <c r="AQ130" s="14">
        <f t="shared" si="12"/>
        <v>0.55423485381279336</v>
      </c>
      <c r="AR130" s="14">
        <f t="shared" si="12"/>
        <v>1.2273114966171181</v>
      </c>
      <c r="AT130" s="14">
        <f t="shared" si="10"/>
        <v>0</v>
      </c>
      <c r="AU130" s="14">
        <f t="shared" si="10"/>
        <v>0</v>
      </c>
      <c r="AV130" s="14">
        <f t="shared" si="10"/>
        <v>0</v>
      </c>
      <c r="AW130" s="14">
        <f t="shared" si="10"/>
        <v>1</v>
      </c>
      <c r="AX130" s="4">
        <v>935</v>
      </c>
      <c r="AY130" s="4">
        <v>944</v>
      </c>
    </row>
    <row r="131" spans="1:51" x14ac:dyDescent="0.2">
      <c r="A131" s="4">
        <v>945</v>
      </c>
      <c r="B131" s="4">
        <v>957</v>
      </c>
      <c r="D131" s="3">
        <v>1586.8067000000001</v>
      </c>
      <c r="E131" s="4">
        <v>12</v>
      </c>
      <c r="F131" s="3" t="s">
        <v>249</v>
      </c>
      <c r="G131" s="11">
        <v>0.22679928571428573</v>
      </c>
      <c r="H131" s="11">
        <v>0.49730559523809531</v>
      </c>
      <c r="I131" s="11">
        <v>0.73659595238095243</v>
      </c>
      <c r="J131" s="11">
        <v>0.76003142857142858</v>
      </c>
      <c r="L131" s="11">
        <v>0.16828130952380951</v>
      </c>
      <c r="M131" s="11">
        <v>0.4280760714285714</v>
      </c>
      <c r="N131" s="11">
        <v>0.68397392857142858</v>
      </c>
      <c r="O131" s="11">
        <v>0.70970071428571424</v>
      </c>
      <c r="P131" s="4">
        <v>945</v>
      </c>
      <c r="Q131" s="4">
        <v>957</v>
      </c>
      <c r="R131" s="12">
        <v>5.8517976190476197E-2</v>
      </c>
      <c r="S131" s="12">
        <v>6.9229523809523866E-2</v>
      </c>
      <c r="T131" s="12">
        <v>5.2622023809523827E-2</v>
      </c>
      <c r="U131" s="12">
        <v>5.0330714285714298E-2</v>
      </c>
      <c r="V131" s="13"/>
      <c r="W131" s="12">
        <f t="shared" si="7"/>
        <v>5.7675059523809552E-2</v>
      </c>
      <c r="X131" s="13"/>
      <c r="Y131" s="4">
        <v>945</v>
      </c>
      <c r="Z131" s="4">
        <v>957</v>
      </c>
      <c r="AA131" s="11">
        <v>2.2799523809523811E-2</v>
      </c>
      <c r="AB131" s="11">
        <v>2.5301666666666667E-2</v>
      </c>
      <c r="AC131" s="11">
        <v>2.3181547619047619E-2</v>
      </c>
      <c r="AD131" s="11">
        <v>1.9749523809523811E-2</v>
      </c>
      <c r="AE131" s="11">
        <v>2.1326428571428573E-2</v>
      </c>
      <c r="AF131" s="11">
        <v>2.2376190476190473E-2</v>
      </c>
      <c r="AG131" s="11">
        <v>2.0738571428571429E-2</v>
      </c>
      <c r="AH131" s="11">
        <v>2.9435119047619047E-2</v>
      </c>
      <c r="AJ131" s="14">
        <f t="shared" si="11"/>
        <v>0.70221571428571439</v>
      </c>
      <c r="AK131" s="14">
        <f t="shared" si="11"/>
        <v>0.83075428571428644</v>
      </c>
      <c r="AL131" s="14">
        <f t="shared" si="11"/>
        <v>0.63146428571428592</v>
      </c>
      <c r="AM131" s="14">
        <f t="shared" si="11"/>
        <v>0.60396857142857163</v>
      </c>
      <c r="AO131" s="14">
        <f t="shared" si="12"/>
        <v>3.2466013054594423</v>
      </c>
      <c r="AP131" s="14">
        <f t="shared" si="12"/>
        <v>3.5500480174943245</v>
      </c>
      <c r="AQ131" s="14">
        <f t="shared" si="12"/>
        <v>2.9302782439179516</v>
      </c>
      <c r="AR131" s="14">
        <f t="shared" si="12"/>
        <v>2.4593348983524828</v>
      </c>
      <c r="AT131" s="14">
        <f t="shared" si="10"/>
        <v>3</v>
      </c>
      <c r="AU131" s="14">
        <f t="shared" si="10"/>
        <v>3</v>
      </c>
      <c r="AV131" s="14">
        <f t="shared" si="10"/>
        <v>3</v>
      </c>
      <c r="AW131" s="14">
        <f t="shared" si="10"/>
        <v>2</v>
      </c>
      <c r="AX131" s="4">
        <v>945</v>
      </c>
      <c r="AY131" s="4">
        <v>957</v>
      </c>
    </row>
    <row r="132" spans="1:51" x14ac:dyDescent="0.2">
      <c r="A132" s="4">
        <v>948</v>
      </c>
      <c r="B132" s="4">
        <v>955</v>
      </c>
      <c r="D132" s="3">
        <v>1032.5255</v>
      </c>
      <c r="E132" s="4">
        <v>7</v>
      </c>
      <c r="F132" s="3" t="s">
        <v>250</v>
      </c>
      <c r="G132" s="11">
        <v>0.22770285714285718</v>
      </c>
      <c r="H132" s="11">
        <v>0.60003285714285715</v>
      </c>
      <c r="I132" s="11">
        <v>0.79943816326530615</v>
      </c>
      <c r="J132" s="11">
        <v>0.79449163265306133</v>
      </c>
      <c r="L132" s="11">
        <v>0.10711428571428573</v>
      </c>
      <c r="M132" s="11">
        <v>0.56865306122448978</v>
      </c>
      <c r="N132" s="11">
        <v>0.81166489795918373</v>
      </c>
      <c r="O132" s="11">
        <v>0.79918775510204088</v>
      </c>
      <c r="P132" s="4">
        <v>948</v>
      </c>
      <c r="Q132" s="4">
        <v>955</v>
      </c>
      <c r="R132" s="12">
        <v>0.12058857142857146</v>
      </c>
      <c r="S132" s="12">
        <v>3.1379795918367315E-2</v>
      </c>
      <c r="T132" s="12">
        <v>-1.2226734693877563E-2</v>
      </c>
      <c r="U132" s="12">
        <v>-4.6961224489795702E-3</v>
      </c>
      <c r="V132" s="13"/>
      <c r="W132" s="12">
        <f t="shared" si="7"/>
        <v>3.3761377551020412E-2</v>
      </c>
      <c r="X132" s="13"/>
      <c r="Y132" s="4">
        <v>948</v>
      </c>
      <c r="Z132" s="4">
        <v>955</v>
      </c>
      <c r="AA132" s="11">
        <v>2.1856326530612247E-2</v>
      </c>
      <c r="AB132" s="11">
        <v>2.4206530612244898E-2</v>
      </c>
      <c r="AC132" s="11">
        <v>3.6748571428571429E-2</v>
      </c>
      <c r="AD132" s="11">
        <v>1.8648775510204083E-2</v>
      </c>
      <c r="AE132" s="11">
        <v>4.0154693877551023E-2</v>
      </c>
      <c r="AF132" s="11">
        <v>2.2723673469387758E-2</v>
      </c>
      <c r="AG132" s="11">
        <v>2.0004897959183674E-2</v>
      </c>
      <c r="AH132" s="11">
        <v>7.1355918367346949E-2</v>
      </c>
      <c r="AJ132" s="14">
        <f t="shared" si="11"/>
        <v>0.8441200000000002</v>
      </c>
      <c r="AK132" s="14">
        <f t="shared" si="11"/>
        <v>0.2196585714285712</v>
      </c>
      <c r="AL132" s="14">
        <f t="shared" si="11"/>
        <v>-8.5587142857142945E-2</v>
      </c>
      <c r="AM132" s="14">
        <f t="shared" si="11"/>
        <v>-3.2872857142856989E-2</v>
      </c>
      <c r="AO132" s="14">
        <f t="shared" si="12"/>
        <v>4.5686028467492692</v>
      </c>
      <c r="AP132" s="14">
        <f t="shared" si="12"/>
        <v>1.6370298967832275</v>
      </c>
      <c r="AQ132" s="14">
        <f t="shared" si="12"/>
        <v>-0.5061404241400177</v>
      </c>
      <c r="AR132" s="14">
        <f t="shared" si="12"/>
        <v>-0.11028661016497421</v>
      </c>
      <c r="AT132" s="14">
        <f t="shared" si="10"/>
        <v>3</v>
      </c>
      <c r="AU132" s="14">
        <f t="shared" si="10"/>
        <v>1</v>
      </c>
      <c r="AV132" s="14">
        <f t="shared" si="10"/>
        <v>0</v>
      </c>
      <c r="AW132" s="14">
        <f t="shared" si="10"/>
        <v>0</v>
      </c>
      <c r="AX132" s="4">
        <v>948</v>
      </c>
      <c r="AY132" s="4">
        <v>955</v>
      </c>
    </row>
    <row r="133" spans="1:51" x14ac:dyDescent="0.2">
      <c r="A133" s="4">
        <v>948</v>
      </c>
      <c r="B133" s="4">
        <v>957</v>
      </c>
      <c r="D133" s="3">
        <v>1217.6054999999999</v>
      </c>
      <c r="E133" s="4">
        <v>9</v>
      </c>
      <c r="F133" s="3" t="s">
        <v>128</v>
      </c>
      <c r="G133" s="11">
        <v>0.29410253968253969</v>
      </c>
      <c r="H133" s="11">
        <v>0.57954428571428573</v>
      </c>
      <c r="I133" s="11">
        <v>0.74201920634920648</v>
      </c>
      <c r="J133" s="11">
        <v>0.71691666666666665</v>
      </c>
      <c r="L133" s="11">
        <v>0.27848317460317462</v>
      </c>
      <c r="M133" s="11">
        <v>0.53224396825396825</v>
      </c>
      <c r="N133" s="11">
        <v>0.70529825396825396</v>
      </c>
      <c r="O133" s="11">
        <v>0.69288079365079358</v>
      </c>
      <c r="P133" s="4">
        <v>948</v>
      </c>
      <c r="Q133" s="4">
        <v>957</v>
      </c>
      <c r="R133" s="12">
        <v>1.5619365079365096E-2</v>
      </c>
      <c r="S133" s="12">
        <v>4.7300317460317501E-2</v>
      </c>
      <c r="T133" s="12">
        <v>3.672095238095234E-2</v>
      </c>
      <c r="U133" s="12">
        <v>2.403587301587299E-2</v>
      </c>
      <c r="V133" s="13"/>
      <c r="W133" s="12">
        <f t="shared" si="7"/>
        <v>3.0919126984126979E-2</v>
      </c>
      <c r="X133" s="13"/>
      <c r="Y133" s="4">
        <v>948</v>
      </c>
      <c r="Z133" s="4">
        <v>957</v>
      </c>
      <c r="AA133" s="11">
        <v>2.1605238095238097E-2</v>
      </c>
      <c r="AB133" s="11">
        <v>2.1108412698412696E-2</v>
      </c>
      <c r="AC133" s="11">
        <v>1.5926666666666665E-2</v>
      </c>
      <c r="AD133" s="11">
        <v>1.7691111111111112E-2</v>
      </c>
      <c r="AE133" s="11">
        <v>2.6981111111111112E-2</v>
      </c>
      <c r="AF133" s="11">
        <v>1.6974126984126987E-2</v>
      </c>
      <c r="AG133" s="11">
        <v>1.7157777777777779E-2</v>
      </c>
      <c r="AH133" s="11">
        <v>1.2224920634920635E-2</v>
      </c>
      <c r="AJ133" s="14">
        <f t="shared" si="11"/>
        <v>0.14057428571428587</v>
      </c>
      <c r="AK133" s="14">
        <f t="shared" si="11"/>
        <v>0.42570285714285749</v>
      </c>
      <c r="AL133" s="14">
        <f t="shared" si="11"/>
        <v>0.33048857142857108</v>
      </c>
      <c r="AM133" s="14">
        <f t="shared" si="11"/>
        <v>0.2163228571428569</v>
      </c>
      <c r="AO133" s="14">
        <f t="shared" si="12"/>
        <v>0.7826767879290496</v>
      </c>
      <c r="AP133" s="14">
        <f t="shared" si="12"/>
        <v>3.024611124262631</v>
      </c>
      <c r="AQ133" s="14">
        <f t="shared" si="12"/>
        <v>2.7168473995694291</v>
      </c>
      <c r="AR133" s="14">
        <f t="shared" si="12"/>
        <v>1.9359774738925479</v>
      </c>
      <c r="AT133" s="14">
        <f t="shared" si="10"/>
        <v>0</v>
      </c>
      <c r="AU133" s="14">
        <f t="shared" si="10"/>
        <v>2</v>
      </c>
      <c r="AV133" s="14">
        <f t="shared" si="10"/>
        <v>1</v>
      </c>
      <c r="AW133" s="14">
        <f t="shared" si="10"/>
        <v>1</v>
      </c>
      <c r="AX133" s="4">
        <v>948</v>
      </c>
      <c r="AY133" s="4">
        <v>957</v>
      </c>
    </row>
    <row r="134" spans="1:51" x14ac:dyDescent="0.2">
      <c r="A134" s="4">
        <v>958</v>
      </c>
      <c r="B134" s="4">
        <v>969</v>
      </c>
      <c r="D134" s="3">
        <v>1449.6824999999999</v>
      </c>
      <c r="E134" s="4">
        <v>11</v>
      </c>
      <c r="F134" s="3" t="s">
        <v>251</v>
      </c>
      <c r="G134" s="11">
        <v>0.78835623376623376</v>
      </c>
      <c r="H134" s="11">
        <v>0.89848246753246752</v>
      </c>
      <c r="I134" s="11">
        <v>0.9242758441558443</v>
      </c>
      <c r="J134" s="11">
        <v>0.9194761038961039</v>
      </c>
      <c r="L134" s="11">
        <v>0.74820558441558438</v>
      </c>
      <c r="M134" s="11">
        <v>0.91174857142857146</v>
      </c>
      <c r="N134" s="11">
        <v>0.9149254545454546</v>
      </c>
      <c r="O134" s="11">
        <v>0.91651649350649356</v>
      </c>
      <c r="P134" s="4">
        <v>958</v>
      </c>
      <c r="Q134" s="4">
        <v>969</v>
      </c>
      <c r="R134" s="12">
        <v>4.0150649350649395E-2</v>
      </c>
      <c r="S134" s="12">
        <v>-1.3266103896103873E-2</v>
      </c>
      <c r="T134" s="12">
        <v>9.3503896103895832E-3</v>
      </c>
      <c r="U134" s="12">
        <v>2.9596103896103254E-3</v>
      </c>
      <c r="V134" s="13"/>
      <c r="W134" s="12">
        <f t="shared" si="7"/>
        <v>9.7986363636363583E-3</v>
      </c>
      <c r="X134" s="13"/>
      <c r="Y134" s="4">
        <v>958</v>
      </c>
      <c r="Z134" s="4">
        <v>969</v>
      </c>
      <c r="AA134" s="11">
        <v>9.703506493506495E-3</v>
      </c>
      <c r="AB134" s="11">
        <v>1.0962467532467534E-2</v>
      </c>
      <c r="AC134" s="11">
        <v>5.2258441558441565E-3</v>
      </c>
      <c r="AD134" s="11">
        <v>4.5193506493506489E-3</v>
      </c>
      <c r="AE134" s="11">
        <v>1.0083246753246754E-2</v>
      </c>
      <c r="AF134" s="11">
        <v>4.5487012987012986E-3</v>
      </c>
      <c r="AG134" s="11">
        <v>5.5155844155844163E-3</v>
      </c>
      <c r="AH134" s="11">
        <v>6.0203896103896105E-3</v>
      </c>
      <c r="AJ134" s="14">
        <f t="shared" si="11"/>
        <v>0.44165714285714336</v>
      </c>
      <c r="AK134" s="14">
        <f t="shared" si="11"/>
        <v>-0.14592714285714259</v>
      </c>
      <c r="AL134" s="14">
        <f t="shared" si="11"/>
        <v>0.10285428571428541</v>
      </c>
      <c r="AM134" s="14">
        <f t="shared" si="11"/>
        <v>3.2555714285713577E-2</v>
      </c>
      <c r="AO134" s="14">
        <f t="shared" si="12"/>
        <v>4.9695114550919177</v>
      </c>
      <c r="AP134" s="14">
        <f t="shared" si="12"/>
        <v>-1.93597768772988</v>
      </c>
      <c r="AQ134" s="14">
        <f t="shared" si="12"/>
        <v>2.1315000566413782</v>
      </c>
      <c r="AR134" s="14">
        <f t="shared" si="12"/>
        <v>0.68095751199032606</v>
      </c>
      <c r="AT134" s="14">
        <f t="shared" si="10"/>
        <v>2</v>
      </c>
      <c r="AU134" s="14">
        <f t="shared" si="10"/>
        <v>0</v>
      </c>
      <c r="AV134" s="14">
        <f t="shared" si="10"/>
        <v>0</v>
      </c>
      <c r="AW134" s="14">
        <f t="shared" si="10"/>
        <v>0</v>
      </c>
      <c r="AX134" s="4">
        <v>958</v>
      </c>
      <c r="AY134" s="4">
        <v>969</v>
      </c>
    </row>
    <row r="135" spans="1:51" x14ac:dyDescent="0.2">
      <c r="A135" s="4">
        <v>970</v>
      </c>
      <c r="B135" s="4">
        <v>985</v>
      </c>
      <c r="D135" s="3">
        <v>1845.0170000000001</v>
      </c>
      <c r="E135" s="4">
        <v>10</v>
      </c>
      <c r="F135" s="3" t="s">
        <v>252</v>
      </c>
      <c r="G135" s="11">
        <v>0.65734457142857139</v>
      </c>
      <c r="H135" s="11">
        <v>0.70111928571428583</v>
      </c>
      <c r="I135" s="11">
        <v>0.68098785714285714</v>
      </c>
      <c r="J135" s="11">
        <v>0.68277985714285727</v>
      </c>
      <c r="L135" s="11">
        <v>0.63631585714285721</v>
      </c>
      <c r="M135" s="11">
        <v>0.65519128571428575</v>
      </c>
      <c r="N135" s="11">
        <v>0.68496271428571431</v>
      </c>
      <c r="O135" s="11">
        <v>0.66582485714285711</v>
      </c>
      <c r="P135" s="4">
        <v>970</v>
      </c>
      <c r="Q135" s="4">
        <v>985</v>
      </c>
      <c r="R135" s="12">
        <v>2.1028714285714276E-2</v>
      </c>
      <c r="S135" s="12">
        <v>4.5928000000000101E-2</v>
      </c>
      <c r="T135" s="12">
        <v>-3.9748571428571211E-3</v>
      </c>
      <c r="U135" s="12">
        <v>1.6955000000000022E-2</v>
      </c>
      <c r="V135" s="13"/>
      <c r="W135" s="12">
        <f t="shared" si="7"/>
        <v>1.9984214285714317E-2</v>
      </c>
      <c r="X135" s="13"/>
      <c r="Y135" s="4">
        <v>970</v>
      </c>
      <c r="Z135" s="4">
        <v>985</v>
      </c>
      <c r="AA135" s="11">
        <v>1.4627571428571429E-2</v>
      </c>
      <c r="AB135" s="11">
        <v>1.0541857142857144E-2</v>
      </c>
      <c r="AC135" s="11">
        <v>1.401957142857143E-2</v>
      </c>
      <c r="AD135" s="11">
        <v>1.379957142857143E-2</v>
      </c>
      <c r="AE135" s="11">
        <v>1.2451714285714286E-2</v>
      </c>
      <c r="AF135" s="11">
        <v>1.2262285714285715E-2</v>
      </c>
      <c r="AG135" s="11">
        <v>1.9432285714285718E-2</v>
      </c>
      <c r="AH135" s="11">
        <v>1.5622142857142857E-2</v>
      </c>
      <c r="AJ135" s="14">
        <f t="shared" si="11"/>
        <v>0.21028714285714276</v>
      </c>
      <c r="AK135" s="14">
        <f t="shared" si="11"/>
        <v>0.45928000000000102</v>
      </c>
      <c r="AL135" s="14">
        <f t="shared" si="11"/>
        <v>-3.974857142857121E-2</v>
      </c>
      <c r="AM135" s="14">
        <f t="shared" si="11"/>
        <v>0.16955000000000023</v>
      </c>
      <c r="AO135" s="14">
        <f t="shared" si="12"/>
        <v>1.8960669630354583</v>
      </c>
      <c r="AP135" s="14">
        <f t="shared" si="12"/>
        <v>4.9193413882182151</v>
      </c>
      <c r="AQ135" s="14">
        <f t="shared" si="12"/>
        <v>-0.2873193577440657</v>
      </c>
      <c r="AR135" s="14">
        <f t="shared" si="12"/>
        <v>1.4088792307641118</v>
      </c>
      <c r="AT135" s="14">
        <f t="shared" si="10"/>
        <v>1</v>
      </c>
      <c r="AU135" s="14">
        <f t="shared" si="10"/>
        <v>2</v>
      </c>
      <c r="AV135" s="14">
        <f t="shared" si="10"/>
        <v>0</v>
      </c>
      <c r="AW135" s="14">
        <f t="shared" si="10"/>
        <v>0</v>
      </c>
      <c r="AX135" s="4">
        <v>970</v>
      </c>
      <c r="AY135" s="4">
        <v>985</v>
      </c>
    </row>
    <row r="136" spans="1:51" x14ac:dyDescent="0.2">
      <c r="A136" s="4">
        <v>986</v>
      </c>
      <c r="B136" s="4">
        <v>1004</v>
      </c>
      <c r="D136" s="3">
        <v>2197.1585</v>
      </c>
      <c r="E136" s="4">
        <v>18</v>
      </c>
      <c r="F136" s="3" t="s">
        <v>253</v>
      </c>
      <c r="G136" s="11">
        <v>0.12765753968253968</v>
      </c>
      <c r="H136" s="11">
        <v>0.14571492063492064</v>
      </c>
      <c r="I136" s="11">
        <v>0.15349063492063494</v>
      </c>
      <c r="J136" s="11">
        <v>0.15502960317460318</v>
      </c>
      <c r="L136" s="11">
        <v>0.10959388888888891</v>
      </c>
      <c r="M136" s="11">
        <v>0.1227618253968254</v>
      </c>
      <c r="N136" s="11">
        <v>0.13662222222222223</v>
      </c>
      <c r="O136" s="11">
        <v>0.14523619047619049</v>
      </c>
      <c r="P136" s="4">
        <v>986</v>
      </c>
      <c r="Q136" s="4">
        <v>1004</v>
      </c>
      <c r="R136" s="12">
        <v>1.8063650793650785E-2</v>
      </c>
      <c r="S136" s="12">
        <v>2.2953095238095245E-2</v>
      </c>
      <c r="T136" s="12">
        <v>1.6868412698412698E-2</v>
      </c>
      <c r="U136" s="12">
        <v>9.7934126984126971E-3</v>
      </c>
      <c r="V136" s="13"/>
      <c r="W136" s="12">
        <f t="shared" si="7"/>
        <v>1.6919642857142855E-2</v>
      </c>
      <c r="X136" s="13"/>
      <c r="Y136" s="4">
        <v>986</v>
      </c>
      <c r="Z136" s="4">
        <v>1004</v>
      </c>
      <c r="AA136" s="11">
        <v>9.6542857142857142E-3</v>
      </c>
      <c r="AB136" s="11">
        <v>9.2605555555555549E-3</v>
      </c>
      <c r="AC136" s="11">
        <v>9.3026984126984135E-3</v>
      </c>
      <c r="AD136" s="11">
        <v>9.3883333333333336E-3</v>
      </c>
      <c r="AE136" s="11">
        <v>1.0035555555555558E-2</v>
      </c>
      <c r="AF136" s="11">
        <v>1.0236349206349207E-2</v>
      </c>
      <c r="AG136" s="11">
        <v>1.0510396825396826E-2</v>
      </c>
      <c r="AH136" s="11">
        <v>9.6030952380952387E-3</v>
      </c>
      <c r="AJ136" s="14">
        <f t="shared" si="11"/>
        <v>0.32514571428571415</v>
      </c>
      <c r="AK136" s="14">
        <f t="shared" si="11"/>
        <v>0.4131557142857144</v>
      </c>
      <c r="AL136" s="14">
        <f t="shared" si="11"/>
        <v>0.30363142857142855</v>
      </c>
      <c r="AM136" s="14">
        <f t="shared" si="11"/>
        <v>0.17628142857142853</v>
      </c>
      <c r="AO136" s="14">
        <f t="shared" si="12"/>
        <v>2.2467643984965644</v>
      </c>
      <c r="AP136" s="14">
        <f t="shared" si="12"/>
        <v>2.8801026634829672</v>
      </c>
      <c r="AQ136" s="14">
        <f t="shared" si="12"/>
        <v>2.0815757010852121</v>
      </c>
      <c r="AR136" s="14">
        <f t="shared" si="12"/>
        <v>1.2630608683561555</v>
      </c>
      <c r="AT136" s="14">
        <f t="shared" si="10"/>
        <v>0</v>
      </c>
      <c r="AU136" s="14">
        <f t="shared" si="10"/>
        <v>2</v>
      </c>
      <c r="AV136" s="14">
        <f t="shared" si="10"/>
        <v>0</v>
      </c>
      <c r="AW136" s="14">
        <f t="shared" ref="AW136:AW169" si="13">IF(ABS(U136)&gt;$AL$2,1,0)+IF(ABS(AM136)&gt;$AL$1,1,0)+IF(ABS(AR136)&gt;$AL$3,1,0)</f>
        <v>0</v>
      </c>
      <c r="AX136" s="4">
        <v>986</v>
      </c>
      <c r="AY136" s="4">
        <v>1004</v>
      </c>
    </row>
    <row r="137" spans="1:51" x14ac:dyDescent="0.2">
      <c r="A137" s="4">
        <v>1030</v>
      </c>
      <c r="B137" s="4">
        <v>1044</v>
      </c>
      <c r="D137" s="3">
        <v>1681.9344000000001</v>
      </c>
      <c r="E137" s="4">
        <v>14</v>
      </c>
      <c r="F137" s="3" t="s">
        <v>254</v>
      </c>
      <c r="G137" s="11">
        <v>2.9829897959183675E-2</v>
      </c>
      <c r="H137" s="11">
        <v>1.9110408163265306E-2</v>
      </c>
      <c r="I137" s="11">
        <v>0.16705214285714287</v>
      </c>
      <c r="J137" s="11">
        <v>0.34504183673469385</v>
      </c>
      <c r="L137" s="11">
        <v>1.8591836734693882E-4</v>
      </c>
      <c r="M137" s="11">
        <v>1.8986020408163266E-2</v>
      </c>
      <c r="N137" s="11">
        <v>0.12419051020408163</v>
      </c>
      <c r="O137" s="11">
        <v>0.28165642857142859</v>
      </c>
      <c r="P137" s="4">
        <v>1030</v>
      </c>
      <c r="Q137" s="4">
        <v>1044</v>
      </c>
      <c r="R137" s="12">
        <v>2.9643979591836737E-2</v>
      </c>
      <c r="S137" s="12">
        <v>1.243877551020406E-4</v>
      </c>
      <c r="T137" s="12">
        <v>4.2861632653061234E-2</v>
      </c>
      <c r="U137" s="12">
        <v>6.3385408163265294E-2</v>
      </c>
      <c r="V137" s="13"/>
      <c r="W137" s="12">
        <f t="shared" ref="W137:W169" si="14">AVERAGE(R137:U137)</f>
        <v>3.4003852040816324E-2</v>
      </c>
      <c r="X137" s="13"/>
      <c r="Y137" s="4">
        <v>1030</v>
      </c>
      <c r="Z137" s="4">
        <v>1044</v>
      </c>
      <c r="AA137" s="11">
        <v>6.7429591836734694E-3</v>
      </c>
      <c r="AB137" s="11">
        <v>8.6486734693877552E-3</v>
      </c>
      <c r="AC137" s="11">
        <v>1.3694897959183673E-2</v>
      </c>
      <c r="AD137" s="11">
        <v>1.368714285714286E-2</v>
      </c>
      <c r="AE137" s="11">
        <v>1.5156428571428571E-2</v>
      </c>
      <c r="AF137" s="11">
        <v>1.7267142857142859E-2</v>
      </c>
      <c r="AG137" s="11">
        <v>7.8021428571428582E-3</v>
      </c>
      <c r="AH137" s="11">
        <v>2.6759285714285718E-2</v>
      </c>
      <c r="AJ137" s="14">
        <f t="shared" si="11"/>
        <v>0.41501571428571432</v>
      </c>
      <c r="AK137" s="14">
        <f t="shared" si="11"/>
        <v>1.7414285714285685E-3</v>
      </c>
      <c r="AL137" s="14">
        <f t="shared" si="11"/>
        <v>0.60006285714285723</v>
      </c>
      <c r="AM137" s="14">
        <f t="shared" si="11"/>
        <v>0.88739571428571407</v>
      </c>
      <c r="AO137" s="14">
        <f t="shared" si="12"/>
        <v>3.0951727409626724</v>
      </c>
      <c r="AP137" s="14">
        <f t="shared" si="12"/>
        <v>1.1156057742393229E-2</v>
      </c>
      <c r="AQ137" s="14">
        <f t="shared" si="12"/>
        <v>4.7101295935274257</v>
      </c>
      <c r="AR137" s="14">
        <f t="shared" si="12"/>
        <v>3.6526708280010629</v>
      </c>
      <c r="AT137" s="14">
        <f t="shared" ref="AT137:AV169" si="15">IF(ABS(R137)&gt;$AL$2,1,0)+IF(ABS(AJ137)&gt;$AL$1,1,0)+IF(ABS(AO137)&gt;$AL$3,1,0)</f>
        <v>2</v>
      </c>
      <c r="AU137" s="14">
        <f t="shared" si="15"/>
        <v>0</v>
      </c>
      <c r="AV137" s="14">
        <f t="shared" si="15"/>
        <v>3</v>
      </c>
      <c r="AW137" s="14">
        <f t="shared" si="13"/>
        <v>3</v>
      </c>
      <c r="AX137" s="4">
        <v>1030</v>
      </c>
      <c r="AY137" s="4">
        <v>1044</v>
      </c>
    </row>
    <row r="138" spans="1:51" x14ac:dyDescent="0.2">
      <c r="A138" s="4">
        <v>1037</v>
      </c>
      <c r="B138" s="4">
        <v>1050</v>
      </c>
      <c r="D138" s="3">
        <v>1598.9013</v>
      </c>
      <c r="E138" s="4">
        <v>13</v>
      </c>
      <c r="F138" s="3" t="s">
        <v>255</v>
      </c>
      <c r="G138" s="11">
        <v>0.27883527472527475</v>
      </c>
      <c r="H138" s="11">
        <v>0.3213923076923077</v>
      </c>
      <c r="I138" s="11">
        <v>0.40630494505494508</v>
      </c>
      <c r="J138" s="11">
        <v>0.43845956043956041</v>
      </c>
      <c r="L138" s="11">
        <v>0.26217307692307695</v>
      </c>
      <c r="M138" s="11">
        <v>0.33782494505494504</v>
      </c>
      <c r="N138" s="11">
        <v>0.40701527472527471</v>
      </c>
      <c r="O138" s="11">
        <v>0.4329381318681319</v>
      </c>
      <c r="P138" s="4">
        <v>1037</v>
      </c>
      <c r="Q138" s="4">
        <v>1050</v>
      </c>
      <c r="R138" s="12">
        <v>1.6662197802197784E-2</v>
      </c>
      <c r="S138" s="12">
        <v>-1.6432637362637368E-2</v>
      </c>
      <c r="T138" s="12">
        <v>-7.1032967032964866E-4</v>
      </c>
      <c r="U138" s="12">
        <v>5.5214285714285582E-3</v>
      </c>
      <c r="V138" s="13"/>
      <c r="W138" s="12">
        <f t="shared" si="14"/>
        <v>1.2601648351648314E-3</v>
      </c>
      <c r="X138" s="13"/>
      <c r="Y138" s="4">
        <v>1037</v>
      </c>
      <c r="Z138" s="4">
        <v>1050</v>
      </c>
      <c r="AA138" s="11">
        <v>1.0316593406593409E-2</v>
      </c>
      <c r="AB138" s="11">
        <v>2.6492417582417584E-2</v>
      </c>
      <c r="AC138" s="11">
        <v>2.4829890109890108E-2</v>
      </c>
      <c r="AD138" s="11">
        <v>1.0323406593406595E-2</v>
      </c>
      <c r="AE138" s="11">
        <v>1.3319230769230769E-2</v>
      </c>
      <c r="AF138" s="11">
        <v>1.0801648351648352E-2</v>
      </c>
      <c r="AG138" s="11">
        <v>9.9384615384615401E-3</v>
      </c>
      <c r="AH138" s="11">
        <v>1.2259560439560439E-2</v>
      </c>
      <c r="AJ138" s="14">
        <f t="shared" si="11"/>
        <v>0.21660857142857121</v>
      </c>
      <c r="AK138" s="14">
        <f t="shared" si="11"/>
        <v>-0.21362428571428579</v>
      </c>
      <c r="AL138" s="14">
        <f t="shared" si="11"/>
        <v>-9.2342857142854329E-3</v>
      </c>
      <c r="AM138" s="14">
        <f t="shared" si="11"/>
        <v>7.1778571428571261E-2</v>
      </c>
      <c r="AO138" s="14">
        <f t="shared" si="12"/>
        <v>1.7130131560172328</v>
      </c>
      <c r="AP138" s="14">
        <f t="shared" si="12"/>
        <v>-0.99483772042927254</v>
      </c>
      <c r="AQ138" s="14">
        <f t="shared" si="12"/>
        <v>-4.6002088034508552E-2</v>
      </c>
      <c r="AR138" s="14">
        <f t="shared" si="12"/>
        <v>0.59669964113087515</v>
      </c>
      <c r="AT138" s="14">
        <f t="shared" si="15"/>
        <v>0</v>
      </c>
      <c r="AU138" s="14">
        <f t="shared" si="15"/>
        <v>0</v>
      </c>
      <c r="AV138" s="14">
        <f t="shared" si="15"/>
        <v>0</v>
      </c>
      <c r="AW138" s="14">
        <f t="shared" si="13"/>
        <v>0</v>
      </c>
      <c r="AX138" s="4">
        <v>1037</v>
      </c>
      <c r="AY138" s="4">
        <v>1050</v>
      </c>
    </row>
    <row r="139" spans="1:51" x14ac:dyDescent="0.2">
      <c r="A139" s="4">
        <v>1038</v>
      </c>
      <c r="B139" s="4">
        <v>1050</v>
      </c>
      <c r="D139" s="3">
        <v>1497.8535999999999</v>
      </c>
      <c r="E139" s="4">
        <v>12</v>
      </c>
      <c r="F139" s="3" t="s">
        <v>256</v>
      </c>
      <c r="G139" s="11">
        <v>0.28882404761904762</v>
      </c>
      <c r="H139" s="11">
        <v>0.35315404761904762</v>
      </c>
      <c r="I139" s="11">
        <v>0.42185809523809525</v>
      </c>
      <c r="J139" s="11">
        <v>0.46595416666666672</v>
      </c>
      <c r="L139" s="11">
        <v>0.27708476190476194</v>
      </c>
      <c r="M139" s="11">
        <v>0.34278238095238101</v>
      </c>
      <c r="N139" s="11">
        <v>0.40694952380952382</v>
      </c>
      <c r="O139" s="11">
        <v>0.4375472619047619</v>
      </c>
      <c r="P139" s="4">
        <v>1038</v>
      </c>
      <c r="Q139" s="4">
        <v>1050</v>
      </c>
      <c r="R139" s="12">
        <v>1.1739285714285699E-2</v>
      </c>
      <c r="S139" s="12">
        <v>1.0371666666666659E-2</v>
      </c>
      <c r="T139" s="12">
        <v>1.4908571428571431E-2</v>
      </c>
      <c r="U139" s="12">
        <v>2.8406904761904789E-2</v>
      </c>
      <c r="V139" s="13"/>
      <c r="W139" s="12">
        <f t="shared" si="14"/>
        <v>1.6356607142857145E-2</v>
      </c>
      <c r="X139" s="13"/>
      <c r="Y139" s="4">
        <v>1038</v>
      </c>
      <c r="Z139" s="4">
        <v>1050</v>
      </c>
      <c r="AA139" s="11">
        <v>7.6030952380952387E-3</v>
      </c>
      <c r="AB139" s="11">
        <v>1.0369523809523811E-2</v>
      </c>
      <c r="AC139" s="11">
        <v>3.8670238095238093E-3</v>
      </c>
      <c r="AD139" s="11">
        <v>6.2192857142857145E-3</v>
      </c>
      <c r="AE139" s="11">
        <v>1.2204880952380953E-2</v>
      </c>
      <c r="AF139" s="11">
        <v>9.2009523809523808E-3</v>
      </c>
      <c r="AG139" s="11">
        <v>1.5825595238095239E-2</v>
      </c>
      <c r="AH139" s="11">
        <v>7.3113095238095237E-3</v>
      </c>
      <c r="AJ139" s="14">
        <f t="shared" si="11"/>
        <v>0.14087142857142837</v>
      </c>
      <c r="AK139" s="14">
        <f t="shared" si="11"/>
        <v>0.1244599999999999</v>
      </c>
      <c r="AL139" s="14">
        <f t="shared" si="11"/>
        <v>0.17890285714285717</v>
      </c>
      <c r="AM139" s="14">
        <f t="shared" si="11"/>
        <v>0.34088285714285749</v>
      </c>
      <c r="AO139" s="14">
        <f t="shared" si="12"/>
        <v>1.4140427905374826</v>
      </c>
      <c r="AP139" s="14">
        <f t="shared" si="12"/>
        <v>1.2958357098288193</v>
      </c>
      <c r="AQ139" s="14">
        <f t="shared" si="12"/>
        <v>1.5850518289138045</v>
      </c>
      <c r="AR139" s="14">
        <f t="shared" si="12"/>
        <v>5.1259313324739511</v>
      </c>
      <c r="AT139" s="14">
        <f t="shared" si="15"/>
        <v>0</v>
      </c>
      <c r="AU139" s="14">
        <f t="shared" si="15"/>
        <v>0</v>
      </c>
      <c r="AV139" s="14">
        <f t="shared" si="15"/>
        <v>0</v>
      </c>
      <c r="AW139" s="14">
        <f t="shared" si="13"/>
        <v>2</v>
      </c>
      <c r="AX139" s="4">
        <v>1038</v>
      </c>
      <c r="AY139" s="4">
        <v>1050</v>
      </c>
    </row>
    <row r="140" spans="1:51" x14ac:dyDescent="0.2">
      <c r="A140" s="4">
        <v>1046</v>
      </c>
      <c r="B140" s="4">
        <v>1052</v>
      </c>
      <c r="D140" s="3">
        <v>840.42840000000001</v>
      </c>
      <c r="E140" s="4">
        <v>6</v>
      </c>
      <c r="F140" s="3" t="s">
        <v>257</v>
      </c>
      <c r="G140" s="11">
        <v>9.6038095238095231E-3</v>
      </c>
      <c r="H140" s="11">
        <v>7.5776190476190483E-3</v>
      </c>
      <c r="I140" s="11">
        <v>1.5405952380952381E-2</v>
      </c>
      <c r="J140" s="11">
        <v>5.9224285714285722E-2</v>
      </c>
      <c r="L140" s="11">
        <v>6.2500000000000001E-4</v>
      </c>
      <c r="M140" s="11">
        <v>1.1271666666666668E-2</v>
      </c>
      <c r="N140" s="11">
        <v>5.9059523809523815E-3</v>
      </c>
      <c r="O140" s="11">
        <v>3.4116904761904765E-2</v>
      </c>
      <c r="P140" s="4">
        <v>1046</v>
      </c>
      <c r="Q140" s="4">
        <v>1052</v>
      </c>
      <c r="R140" s="12">
        <v>8.9788095238095226E-3</v>
      </c>
      <c r="S140" s="12">
        <v>-3.6940476190476198E-3</v>
      </c>
      <c r="T140" s="12">
        <v>9.4999999999999998E-3</v>
      </c>
      <c r="U140" s="12">
        <v>2.5107380952380954E-2</v>
      </c>
      <c r="V140" s="13"/>
      <c r="W140" s="12">
        <f t="shared" si="14"/>
        <v>9.9730357142857138E-3</v>
      </c>
      <c r="X140" s="13"/>
      <c r="Y140" s="4">
        <v>1046</v>
      </c>
      <c r="Z140" s="4">
        <v>1052</v>
      </c>
      <c r="AA140" s="11">
        <v>1.2666666666666668E-2</v>
      </c>
      <c r="AB140" s="11">
        <v>1.8785E-2</v>
      </c>
      <c r="AC140" s="11">
        <v>1.4905000000000002E-2</v>
      </c>
      <c r="AD140" s="11">
        <v>7.7657142857142864E-3</v>
      </c>
      <c r="AE140" s="11">
        <v>5.3604761904761907E-3</v>
      </c>
      <c r="AF140" s="11">
        <v>2.2590714285714283E-2</v>
      </c>
      <c r="AG140" s="11">
        <v>1.5058095238095237E-2</v>
      </c>
      <c r="AH140" s="11">
        <v>6.7733333333333343E-3</v>
      </c>
      <c r="AJ140" s="14">
        <f t="shared" si="11"/>
        <v>5.3872857142857139E-2</v>
      </c>
      <c r="AK140" s="14">
        <f t="shared" si="11"/>
        <v>-2.216428571428572E-2</v>
      </c>
      <c r="AL140" s="14">
        <f t="shared" si="11"/>
        <v>5.6999999999999995E-2</v>
      </c>
      <c r="AM140" s="14">
        <f t="shared" si="11"/>
        <v>0.15064428571428573</v>
      </c>
      <c r="AO140" s="14">
        <f t="shared" si="12"/>
        <v>1.1306879183290335</v>
      </c>
      <c r="AP140" s="14">
        <f t="shared" si="12"/>
        <v>-0.21777259484766187</v>
      </c>
      <c r="AQ140" s="14">
        <f t="shared" si="12"/>
        <v>0.77661698917971356</v>
      </c>
      <c r="AR140" s="14">
        <f t="shared" si="12"/>
        <v>4.2201875978305496</v>
      </c>
      <c r="AT140" s="14">
        <f t="shared" si="15"/>
        <v>0</v>
      </c>
      <c r="AU140" s="14">
        <f t="shared" si="15"/>
        <v>0</v>
      </c>
      <c r="AV140" s="14">
        <f t="shared" si="15"/>
        <v>0</v>
      </c>
      <c r="AW140" s="14">
        <f t="shared" si="13"/>
        <v>2</v>
      </c>
      <c r="AX140" s="4">
        <v>1046</v>
      </c>
      <c r="AY140" s="4">
        <v>1052</v>
      </c>
    </row>
    <row r="141" spans="1:51" x14ac:dyDescent="0.2">
      <c r="A141" s="4">
        <v>1050</v>
      </c>
      <c r="B141" s="4">
        <v>1056</v>
      </c>
      <c r="D141" s="3">
        <v>841.3297</v>
      </c>
      <c r="E141" s="4">
        <v>6</v>
      </c>
      <c r="F141" s="3" t="s">
        <v>258</v>
      </c>
      <c r="G141" s="11">
        <v>0.26712071428571432</v>
      </c>
      <c r="H141" s="11">
        <v>0.27413261904761904</v>
      </c>
      <c r="I141" s="11">
        <v>0.3350219047619048</v>
      </c>
      <c r="J141" s="11">
        <v>0.36581404761904762</v>
      </c>
      <c r="L141" s="11">
        <v>0.22102952380952384</v>
      </c>
      <c r="M141" s="11">
        <v>0.23447857142857145</v>
      </c>
      <c r="N141" s="11">
        <v>0.28635238095238097</v>
      </c>
      <c r="O141" s="11">
        <v>0.32574142857142857</v>
      </c>
      <c r="P141" s="4">
        <v>1050</v>
      </c>
      <c r="Q141" s="4">
        <v>1056</v>
      </c>
      <c r="R141" s="12">
        <v>4.6091190476190466E-2</v>
      </c>
      <c r="S141" s="12">
        <v>3.9654047619047623E-2</v>
      </c>
      <c r="T141" s="12">
        <v>4.8669523809523815E-2</v>
      </c>
      <c r="U141" s="12">
        <v>4.0072619047619031E-2</v>
      </c>
      <c r="V141" s="13"/>
      <c r="W141" s="12">
        <f t="shared" si="14"/>
        <v>4.3621845238095237E-2</v>
      </c>
      <c r="X141" s="13"/>
      <c r="Y141" s="4">
        <v>1050</v>
      </c>
      <c r="Z141" s="4">
        <v>1056</v>
      </c>
      <c r="AA141" s="11">
        <v>1.867595238095238E-2</v>
      </c>
      <c r="AB141" s="11">
        <v>2.0386428571428573E-2</v>
      </c>
      <c r="AC141" s="11">
        <v>2.1092857142857146E-2</v>
      </c>
      <c r="AD141" s="11">
        <v>1.843714285714286E-2</v>
      </c>
      <c r="AE141" s="11">
        <v>1.814904761904762E-2</v>
      </c>
      <c r="AF141" s="11">
        <v>1.7231904761904761E-2</v>
      </c>
      <c r="AG141" s="11">
        <v>1.9487380952380954E-2</v>
      </c>
      <c r="AH141" s="11">
        <v>1.8978333333333337E-2</v>
      </c>
      <c r="AJ141" s="14">
        <f t="shared" si="11"/>
        <v>0.27654714285714277</v>
      </c>
      <c r="AK141" s="14">
        <f t="shared" si="11"/>
        <v>0.23792428571428575</v>
      </c>
      <c r="AL141" s="14">
        <f t="shared" si="11"/>
        <v>0.29201714285714286</v>
      </c>
      <c r="AM141" s="14">
        <f t="shared" si="11"/>
        <v>0.2404357142857142</v>
      </c>
      <c r="AO141" s="14">
        <f t="shared" si="12"/>
        <v>3.0655354556257453</v>
      </c>
      <c r="AP141" s="14">
        <f t="shared" si="12"/>
        <v>2.5730131105937826</v>
      </c>
      <c r="AQ141" s="14">
        <f t="shared" si="12"/>
        <v>2.9354758476208733</v>
      </c>
      <c r="AR141" s="14">
        <f t="shared" si="12"/>
        <v>2.6231712864248729</v>
      </c>
      <c r="AT141" s="14">
        <f t="shared" si="15"/>
        <v>2</v>
      </c>
      <c r="AU141" s="14">
        <f t="shared" si="15"/>
        <v>1</v>
      </c>
      <c r="AV141" s="14">
        <f t="shared" si="15"/>
        <v>2</v>
      </c>
      <c r="AW141" s="14">
        <f t="shared" si="13"/>
        <v>1</v>
      </c>
      <c r="AX141" s="4">
        <v>1050</v>
      </c>
      <c r="AY141" s="4">
        <v>1056</v>
      </c>
    </row>
    <row r="142" spans="1:51" x14ac:dyDescent="0.2">
      <c r="A142" s="4">
        <v>1057</v>
      </c>
      <c r="B142" s="4">
        <v>1064</v>
      </c>
      <c r="D142" s="3">
        <v>760.3836</v>
      </c>
      <c r="E142" s="4">
        <v>7</v>
      </c>
      <c r="F142" s="3" t="s">
        <v>259</v>
      </c>
      <c r="G142" s="11">
        <v>8.4505918367346944E-2</v>
      </c>
      <c r="H142" s="11">
        <v>0.15161551020408165</v>
      </c>
      <c r="I142" s="11">
        <v>0.27778142857142862</v>
      </c>
      <c r="J142" s="11">
        <v>0.31452897959183673</v>
      </c>
      <c r="L142" s="11">
        <v>6.5440612244897972E-2</v>
      </c>
      <c r="M142" s="11">
        <v>0.14188612244897961</v>
      </c>
      <c r="N142" s="11">
        <v>0.22581530612244899</v>
      </c>
      <c r="O142" s="11">
        <v>0.25724448979591835</v>
      </c>
      <c r="P142" s="4">
        <v>1057</v>
      </c>
      <c r="Q142" s="4">
        <v>1064</v>
      </c>
      <c r="R142" s="12">
        <v>1.9065306122448972E-2</v>
      </c>
      <c r="S142" s="12">
        <v>9.7293877551020407E-3</v>
      </c>
      <c r="T142" s="12">
        <v>5.1966122448979593E-2</v>
      </c>
      <c r="U142" s="12">
        <v>5.7284489795918367E-2</v>
      </c>
      <c r="V142" s="13"/>
      <c r="W142" s="12">
        <f t="shared" si="14"/>
        <v>3.4511326530612244E-2</v>
      </c>
      <c r="X142" s="13"/>
      <c r="Y142" s="4">
        <v>1057</v>
      </c>
      <c r="Z142" s="4">
        <v>1064</v>
      </c>
      <c r="AA142" s="11">
        <v>8.6959183673469397E-3</v>
      </c>
      <c r="AB142" s="11">
        <v>8.9332653061224496E-3</v>
      </c>
      <c r="AC142" s="11">
        <v>7.8777551020408169E-3</v>
      </c>
      <c r="AD142" s="11">
        <v>8.387551020408163E-3</v>
      </c>
      <c r="AE142" s="11">
        <v>5.218163265306123E-3</v>
      </c>
      <c r="AF142" s="11">
        <v>6.8938775510204086E-3</v>
      </c>
      <c r="AG142" s="11">
        <v>2.3291836734693878E-3</v>
      </c>
      <c r="AH142" s="11">
        <v>5.1200000000000004E-3</v>
      </c>
      <c r="AJ142" s="14">
        <f t="shared" si="11"/>
        <v>0.1334571428571428</v>
      </c>
      <c r="AK142" s="14">
        <f t="shared" si="11"/>
        <v>6.8105714285714283E-2</v>
      </c>
      <c r="AL142" s="14">
        <f t="shared" si="11"/>
        <v>0.36376285714285717</v>
      </c>
      <c r="AM142" s="14">
        <f t="shared" si="11"/>
        <v>0.40099142857142855</v>
      </c>
      <c r="AO142" s="14">
        <f t="shared" si="12"/>
        <v>3.2561620602006482</v>
      </c>
      <c r="AP142" s="14">
        <f t="shared" si="12"/>
        <v>1.493423070714097</v>
      </c>
      <c r="AQ142" s="14">
        <f t="shared" si="12"/>
        <v>10.95670928488777</v>
      </c>
      <c r="AR142" s="14">
        <f t="shared" si="12"/>
        <v>10.096872626584656</v>
      </c>
      <c r="AT142" s="14">
        <f t="shared" si="15"/>
        <v>1</v>
      </c>
      <c r="AU142" s="14">
        <f t="shared" si="15"/>
        <v>0</v>
      </c>
      <c r="AV142" s="14">
        <f t="shared" si="15"/>
        <v>2</v>
      </c>
      <c r="AW142" s="14">
        <f t="shared" si="13"/>
        <v>2</v>
      </c>
      <c r="AX142" s="4">
        <v>1057</v>
      </c>
      <c r="AY142" s="4">
        <v>1064</v>
      </c>
    </row>
    <row r="143" spans="1:51" x14ac:dyDescent="0.2">
      <c r="A143" s="4">
        <v>1057</v>
      </c>
      <c r="B143" s="4">
        <v>1065</v>
      </c>
      <c r="D143" s="3">
        <v>831.42070000000001</v>
      </c>
      <c r="E143" s="4">
        <v>8</v>
      </c>
      <c r="F143" s="3" t="s">
        <v>260</v>
      </c>
      <c r="G143" s="11">
        <v>9.2894285714285721E-2</v>
      </c>
      <c r="H143" s="11">
        <v>0.14510375</v>
      </c>
      <c r="I143" s="11">
        <v>0.29860142857142863</v>
      </c>
      <c r="J143" s="11">
        <v>0.3493014285714286</v>
      </c>
      <c r="L143" s="11">
        <v>6.8494107142857141E-2</v>
      </c>
      <c r="M143" s="11">
        <v>0.14378232142857145</v>
      </c>
      <c r="N143" s="11">
        <v>0.27048928571428571</v>
      </c>
      <c r="O143" s="11">
        <v>0.32764107142857146</v>
      </c>
      <c r="P143" s="4">
        <v>1057</v>
      </c>
      <c r="Q143" s="4">
        <v>1065</v>
      </c>
      <c r="R143" s="12">
        <v>2.4400178571428576E-2</v>
      </c>
      <c r="S143" s="12">
        <v>1.3214285714285648E-3</v>
      </c>
      <c r="T143" s="12">
        <v>2.8112142857142881E-2</v>
      </c>
      <c r="U143" s="12">
        <v>2.1660357142857169E-2</v>
      </c>
      <c r="V143" s="13"/>
      <c r="W143" s="12">
        <f t="shared" si="14"/>
        <v>1.8873526785714297E-2</v>
      </c>
      <c r="X143" s="13"/>
      <c r="Y143" s="4">
        <v>1057</v>
      </c>
      <c r="Z143" s="4">
        <v>1065</v>
      </c>
      <c r="AA143" s="11">
        <v>2.6028571428571433E-3</v>
      </c>
      <c r="AB143" s="11">
        <v>5.5771428571428578E-3</v>
      </c>
      <c r="AC143" s="11">
        <v>2.3807142857142859E-3</v>
      </c>
      <c r="AD143" s="11">
        <v>1.2229107142857144E-2</v>
      </c>
      <c r="AE143" s="11">
        <v>6.5394642857142865E-3</v>
      </c>
      <c r="AF143" s="11">
        <v>7.081428571428571E-3</v>
      </c>
      <c r="AG143" s="11">
        <v>8.7000000000000011E-3</v>
      </c>
      <c r="AH143" s="11">
        <v>2.9389285714285715E-3</v>
      </c>
      <c r="AJ143" s="14">
        <f t="shared" si="11"/>
        <v>0.19520142857142861</v>
      </c>
      <c r="AK143" s="14">
        <f t="shared" si="11"/>
        <v>1.0571428571428518E-2</v>
      </c>
      <c r="AL143" s="14">
        <f t="shared" si="11"/>
        <v>0.22489714285714305</v>
      </c>
      <c r="AM143" s="14">
        <f t="shared" si="11"/>
        <v>0.17328285714285735</v>
      </c>
      <c r="AO143" s="14">
        <f t="shared" si="12"/>
        <v>6.0045159766202367</v>
      </c>
      <c r="AP143" s="14">
        <f t="shared" si="12"/>
        <v>0.25391569931495711</v>
      </c>
      <c r="AQ143" s="14">
        <f t="shared" si="12"/>
        <v>5.3982746799995613</v>
      </c>
      <c r="AR143" s="14">
        <f t="shared" si="12"/>
        <v>2.9829019294730457</v>
      </c>
      <c r="AT143" s="14">
        <f t="shared" si="15"/>
        <v>2</v>
      </c>
      <c r="AU143" s="14">
        <f t="shared" si="15"/>
        <v>0</v>
      </c>
      <c r="AV143" s="14">
        <f t="shared" si="15"/>
        <v>2</v>
      </c>
      <c r="AW143" s="14">
        <f t="shared" si="13"/>
        <v>2</v>
      </c>
      <c r="AX143" s="4">
        <v>1057</v>
      </c>
      <c r="AY143" s="4">
        <v>1065</v>
      </c>
    </row>
    <row r="144" spans="1:51" x14ac:dyDescent="0.2">
      <c r="A144" s="4">
        <v>1057</v>
      </c>
      <c r="B144" s="4">
        <v>1068</v>
      </c>
      <c r="D144" s="3">
        <v>1171.6316999999999</v>
      </c>
      <c r="E144" s="4">
        <v>11</v>
      </c>
      <c r="F144" s="3" t="s">
        <v>227</v>
      </c>
      <c r="G144" s="11">
        <v>6.7339870129870139E-2</v>
      </c>
      <c r="H144" s="11">
        <v>0.11269246753246755</v>
      </c>
      <c r="I144" s="11">
        <v>0.21593090909090912</v>
      </c>
      <c r="J144" s="11">
        <v>0.33787116883116886</v>
      </c>
      <c r="L144" s="11">
        <v>5.8299610389610394E-2</v>
      </c>
      <c r="M144" s="11">
        <v>0.10619857142857143</v>
      </c>
      <c r="N144" s="11">
        <v>0.19860207792207796</v>
      </c>
      <c r="O144" s="11">
        <v>0.30142025974025977</v>
      </c>
      <c r="P144" s="4">
        <v>1057</v>
      </c>
      <c r="Q144" s="4">
        <v>1068</v>
      </c>
      <c r="R144" s="12">
        <v>9.0402597402597408E-3</v>
      </c>
      <c r="S144" s="12">
        <v>6.493896103896093E-3</v>
      </c>
      <c r="T144" s="12">
        <v>1.7328831168831171E-2</v>
      </c>
      <c r="U144" s="12">
        <v>3.6450909090909096E-2</v>
      </c>
      <c r="V144" s="13"/>
      <c r="W144" s="12">
        <f t="shared" si="14"/>
        <v>1.7328474025974025E-2</v>
      </c>
      <c r="X144" s="13"/>
      <c r="Y144" s="4">
        <v>1057</v>
      </c>
      <c r="Z144" s="4">
        <v>1068</v>
      </c>
      <c r="AA144" s="11">
        <v>8.2814285714285715E-3</v>
      </c>
      <c r="AB144" s="11">
        <v>1.7637922077922079E-2</v>
      </c>
      <c r="AC144" s="11">
        <v>1.9884025974025974E-2</v>
      </c>
      <c r="AD144" s="11">
        <v>1.8671558441558444E-2</v>
      </c>
      <c r="AE144" s="11">
        <v>9.2058441558441565E-3</v>
      </c>
      <c r="AF144" s="11">
        <v>1.2014805194805194E-2</v>
      </c>
      <c r="AG144" s="11">
        <v>1.3915064935064936E-2</v>
      </c>
      <c r="AH144" s="11">
        <v>2.1531168831168832E-2</v>
      </c>
      <c r="AJ144" s="14">
        <f t="shared" si="11"/>
        <v>9.9442857142857152E-2</v>
      </c>
      <c r="AK144" s="14">
        <f t="shared" si="11"/>
        <v>7.143285714285702E-2</v>
      </c>
      <c r="AL144" s="14">
        <f t="shared" si="11"/>
        <v>0.19061714285714287</v>
      </c>
      <c r="AM144" s="14">
        <f t="shared" si="11"/>
        <v>0.40096000000000004</v>
      </c>
      <c r="AO144" s="14">
        <f t="shared" si="12"/>
        <v>1.2645281392706358</v>
      </c>
      <c r="AP144" s="14">
        <f t="shared" si="12"/>
        <v>0.52704140272746192</v>
      </c>
      <c r="AQ144" s="14">
        <f t="shared" si="12"/>
        <v>1.2367187703198252</v>
      </c>
      <c r="AR144" s="14">
        <f t="shared" si="12"/>
        <v>2.2153002649772411</v>
      </c>
      <c r="AT144" s="14">
        <f t="shared" si="15"/>
        <v>0</v>
      </c>
      <c r="AU144" s="14">
        <f t="shared" si="15"/>
        <v>0</v>
      </c>
      <c r="AV144" s="14">
        <f t="shared" si="15"/>
        <v>0</v>
      </c>
      <c r="AW144" s="14">
        <f t="shared" si="13"/>
        <v>1</v>
      </c>
      <c r="AX144" s="4">
        <v>1057</v>
      </c>
      <c r="AY144" s="4">
        <v>1068</v>
      </c>
    </row>
    <row r="145" spans="1:51" x14ac:dyDescent="0.2">
      <c r="A145" s="4">
        <v>1069</v>
      </c>
      <c r="B145" s="4">
        <v>1087</v>
      </c>
      <c r="D145" s="3">
        <v>2043.1960999999999</v>
      </c>
      <c r="E145" s="4">
        <v>15</v>
      </c>
      <c r="F145" s="3" t="s">
        <v>261</v>
      </c>
      <c r="G145" s="11">
        <v>0.60013523809523817</v>
      </c>
      <c r="H145" s="11">
        <v>0.64854171428571439</v>
      </c>
      <c r="I145" s="11">
        <v>0.67583533333333334</v>
      </c>
      <c r="J145" s="11">
        <v>0.6654120952380953</v>
      </c>
      <c r="L145" s="11">
        <v>0.56457380952380953</v>
      </c>
      <c r="M145" s="11">
        <v>0.59071742857142862</v>
      </c>
      <c r="N145" s="11">
        <v>0.64520057142857146</v>
      </c>
      <c r="O145" s="11">
        <v>0.63918323809523814</v>
      </c>
      <c r="P145" s="4">
        <v>1069</v>
      </c>
      <c r="Q145" s="4">
        <v>1087</v>
      </c>
      <c r="R145" s="12">
        <v>3.5561428571428605E-2</v>
      </c>
      <c r="S145" s="12">
        <v>5.7824285714285766E-2</v>
      </c>
      <c r="T145" s="12">
        <v>3.0634761904761852E-2</v>
      </c>
      <c r="U145" s="12">
        <v>2.622885714285713E-2</v>
      </c>
      <c r="V145" s="13"/>
      <c r="W145" s="12">
        <f t="shared" si="14"/>
        <v>3.7562333333333343E-2</v>
      </c>
      <c r="X145" s="13"/>
      <c r="Y145" s="4">
        <v>1069</v>
      </c>
      <c r="Z145" s="4">
        <v>1087</v>
      </c>
      <c r="AA145" s="11">
        <v>1.3067142857142857E-2</v>
      </c>
      <c r="AB145" s="11">
        <v>5.4860000000000004E-3</v>
      </c>
      <c r="AC145" s="11">
        <v>5.6775238095238103E-3</v>
      </c>
      <c r="AD145" s="11">
        <v>6.9256190476190485E-3</v>
      </c>
      <c r="AE145" s="11">
        <v>4.8475238095238094E-3</v>
      </c>
      <c r="AF145" s="11">
        <v>1.0873047619047621E-2</v>
      </c>
      <c r="AG145" s="11">
        <v>5.5572380952380951E-3</v>
      </c>
      <c r="AH145" s="11">
        <v>3.9885047619047626E-2</v>
      </c>
      <c r="AJ145" s="14">
        <f t="shared" si="11"/>
        <v>0.53342142857142905</v>
      </c>
      <c r="AK145" s="14">
        <f t="shared" si="11"/>
        <v>0.86736428571428648</v>
      </c>
      <c r="AL145" s="14">
        <f t="shared" si="11"/>
        <v>0.4595214285714278</v>
      </c>
      <c r="AM145" s="14">
        <f t="shared" si="11"/>
        <v>0.39343285714285697</v>
      </c>
      <c r="AO145" s="14">
        <f t="shared" si="12"/>
        <v>4.4193739897267283</v>
      </c>
      <c r="AP145" s="14">
        <f t="shared" si="12"/>
        <v>8.2237894349115397</v>
      </c>
      <c r="AQ145" s="14">
        <f t="shared" si="12"/>
        <v>6.6788451017233719</v>
      </c>
      <c r="AR145" s="14">
        <f t="shared" si="12"/>
        <v>1.1222238789552947</v>
      </c>
      <c r="AT145" s="14">
        <f t="shared" si="15"/>
        <v>3</v>
      </c>
      <c r="AU145" s="14">
        <f t="shared" si="15"/>
        <v>3</v>
      </c>
      <c r="AV145" s="14">
        <f t="shared" si="15"/>
        <v>2</v>
      </c>
      <c r="AW145" s="14">
        <f t="shared" si="13"/>
        <v>1</v>
      </c>
      <c r="AX145" s="4">
        <v>1069</v>
      </c>
      <c r="AY145" s="4">
        <v>1087</v>
      </c>
    </row>
    <row r="146" spans="1:51" x14ac:dyDescent="0.2">
      <c r="A146" s="4">
        <v>1088</v>
      </c>
      <c r="B146" s="4">
        <v>1098</v>
      </c>
      <c r="D146" s="3">
        <v>1275.6361999999999</v>
      </c>
      <c r="E146" s="4">
        <v>10</v>
      </c>
      <c r="F146" s="3" t="s">
        <v>201</v>
      </c>
      <c r="G146" s="11">
        <v>0.2655432857142857</v>
      </c>
      <c r="H146" s="11">
        <v>0.36668471428571431</v>
      </c>
      <c r="I146" s="11">
        <v>0.43025242857142854</v>
      </c>
      <c r="J146" s="11">
        <v>0.4654922857142858</v>
      </c>
      <c r="L146" s="11">
        <v>0.25400771428571428</v>
      </c>
      <c r="M146" s="11">
        <v>0.34254857142857142</v>
      </c>
      <c r="N146" s="11">
        <v>0.42692328571428573</v>
      </c>
      <c r="O146" s="11">
        <v>0.46003685714285714</v>
      </c>
      <c r="P146" s="4">
        <v>1088</v>
      </c>
      <c r="Q146" s="4">
        <v>1098</v>
      </c>
      <c r="R146" s="12">
        <v>1.1535571428571423E-2</v>
      </c>
      <c r="S146" s="12">
        <v>2.4136142857142877E-2</v>
      </c>
      <c r="T146" s="12">
        <v>3.329142857142856E-3</v>
      </c>
      <c r="U146" s="12">
        <v>5.4554285714286188E-3</v>
      </c>
      <c r="V146" s="13"/>
      <c r="W146" s="12">
        <f t="shared" si="14"/>
        <v>1.1114071428571444E-2</v>
      </c>
      <c r="X146" s="13"/>
      <c r="Y146" s="4">
        <v>1088</v>
      </c>
      <c r="Z146" s="4">
        <v>1098</v>
      </c>
      <c r="AA146" s="11">
        <v>1.3123857142857145E-2</v>
      </c>
      <c r="AB146" s="11">
        <v>9.7987142857142856E-3</v>
      </c>
      <c r="AC146" s="11">
        <v>1.5697857142857145E-2</v>
      </c>
      <c r="AD146" s="11">
        <v>1.7588571428571429E-2</v>
      </c>
      <c r="AE146" s="11">
        <v>1.2721714285714288E-2</v>
      </c>
      <c r="AF146" s="11">
        <v>1.798342857142857E-2</v>
      </c>
      <c r="AG146" s="11">
        <v>1.3608714285714285E-2</v>
      </c>
      <c r="AH146" s="11">
        <v>9.1715714285714282E-3</v>
      </c>
      <c r="AJ146" s="14">
        <f t="shared" si="11"/>
        <v>0.11535571428571423</v>
      </c>
      <c r="AK146" s="14">
        <f t="shared" si="11"/>
        <v>0.24136142857142878</v>
      </c>
      <c r="AL146" s="14">
        <f t="shared" si="11"/>
        <v>3.3291428571428562E-2</v>
      </c>
      <c r="AM146" s="14">
        <f t="shared" si="11"/>
        <v>5.4554285714286187E-2</v>
      </c>
      <c r="AO146" s="14">
        <f t="shared" si="12"/>
        <v>1.0931406264195971</v>
      </c>
      <c r="AP146" s="14">
        <f t="shared" si="12"/>
        <v>2.0412899678233902</v>
      </c>
      <c r="AQ146" s="14">
        <f t="shared" si="12"/>
        <v>0.27755072596558544</v>
      </c>
      <c r="AR146" s="14">
        <f t="shared" si="12"/>
        <v>0.47635487716091562</v>
      </c>
      <c r="AT146" s="14">
        <f t="shared" si="15"/>
        <v>0</v>
      </c>
      <c r="AU146" s="14">
        <f t="shared" si="15"/>
        <v>1</v>
      </c>
      <c r="AV146" s="14">
        <f t="shared" si="15"/>
        <v>0</v>
      </c>
      <c r="AW146" s="14">
        <f t="shared" si="13"/>
        <v>0</v>
      </c>
      <c r="AX146" s="4">
        <v>1088</v>
      </c>
      <c r="AY146" s="4">
        <v>1098</v>
      </c>
    </row>
    <row r="147" spans="1:51" x14ac:dyDescent="0.2">
      <c r="A147" s="4">
        <v>1097</v>
      </c>
      <c r="B147" s="4">
        <v>1112</v>
      </c>
      <c r="D147" s="3">
        <v>1743.7941000000001</v>
      </c>
      <c r="E147" s="4">
        <v>15</v>
      </c>
      <c r="F147" s="3" t="s">
        <v>262</v>
      </c>
      <c r="G147" s="11">
        <v>0.2290214285714286</v>
      </c>
      <c r="H147" s="11">
        <v>0.26528247619047624</v>
      </c>
      <c r="I147" s="11">
        <v>0.27535904761904761</v>
      </c>
      <c r="J147" s="11">
        <v>0.2817067619047619</v>
      </c>
      <c r="L147" s="11">
        <v>0.19301599999999999</v>
      </c>
      <c r="M147" s="11">
        <v>0.21217152380952384</v>
      </c>
      <c r="N147" s="11">
        <v>0.20275476190476194</v>
      </c>
      <c r="O147" s="11">
        <v>0.2256026666666667</v>
      </c>
      <c r="P147" s="4">
        <v>1097</v>
      </c>
      <c r="Q147" s="4">
        <v>1112</v>
      </c>
      <c r="R147" s="12">
        <v>3.6005428571428584E-2</v>
      </c>
      <c r="S147" s="12">
        <v>5.3110952380952391E-2</v>
      </c>
      <c r="T147" s="12">
        <v>7.2604285714285705E-2</v>
      </c>
      <c r="U147" s="12">
        <v>5.610409523809521E-2</v>
      </c>
      <c r="V147" s="13"/>
      <c r="W147" s="12">
        <f t="shared" si="14"/>
        <v>5.4456190476190471E-2</v>
      </c>
      <c r="X147" s="13"/>
      <c r="Y147" s="4">
        <v>1097</v>
      </c>
      <c r="Z147" s="4">
        <v>1112</v>
      </c>
      <c r="AA147" s="11">
        <v>4.3190476190476199E-3</v>
      </c>
      <c r="AB147" s="11">
        <v>0.12931295238095239</v>
      </c>
      <c r="AC147" s="11">
        <v>9.0111428571428582E-3</v>
      </c>
      <c r="AD147" s="11">
        <v>3.9505714285714283E-3</v>
      </c>
      <c r="AE147" s="11">
        <v>1.7131333333333335E-2</v>
      </c>
      <c r="AF147" s="11">
        <v>2.3410761904761906E-2</v>
      </c>
      <c r="AG147" s="11">
        <v>1.4112000000000001E-2</v>
      </c>
      <c r="AH147" s="11">
        <v>3.4418095238095241E-2</v>
      </c>
      <c r="AJ147" s="14">
        <f t="shared" si="11"/>
        <v>0.54008142857142871</v>
      </c>
      <c r="AK147" s="14">
        <f t="shared" si="11"/>
        <v>0.79666428571428582</v>
      </c>
      <c r="AL147" s="14">
        <f t="shared" si="11"/>
        <v>1.0890642857142856</v>
      </c>
      <c r="AM147" s="14">
        <f t="shared" si="11"/>
        <v>0.84156142857142813</v>
      </c>
      <c r="AO147" s="14">
        <f t="shared" si="12"/>
        <v>3.5298492404694564</v>
      </c>
      <c r="AP147" s="14">
        <f t="shared" si="12"/>
        <v>0.70000277565233049</v>
      </c>
      <c r="AQ147" s="14">
        <f t="shared" si="12"/>
        <v>7.5105751034019832</v>
      </c>
      <c r="AR147" s="14">
        <f t="shared" si="12"/>
        <v>2.8049566575952869</v>
      </c>
      <c r="AT147" s="14">
        <f t="shared" si="15"/>
        <v>3</v>
      </c>
      <c r="AU147" s="14">
        <f t="shared" si="15"/>
        <v>2</v>
      </c>
      <c r="AV147" s="14">
        <f t="shared" si="15"/>
        <v>3</v>
      </c>
      <c r="AW147" s="14">
        <f t="shared" si="13"/>
        <v>3</v>
      </c>
      <c r="AX147" s="4">
        <v>1097</v>
      </c>
      <c r="AY147" s="4">
        <v>1112</v>
      </c>
    </row>
    <row r="148" spans="1:51" x14ac:dyDescent="0.2">
      <c r="A148" s="4">
        <v>1098</v>
      </c>
      <c r="B148" s="4">
        <v>1113</v>
      </c>
      <c r="D148" s="3">
        <v>1711.8221000000001</v>
      </c>
      <c r="E148" s="4">
        <v>15</v>
      </c>
      <c r="F148" s="3" t="s">
        <v>263</v>
      </c>
      <c r="G148" s="11">
        <v>0.25069733333333333</v>
      </c>
      <c r="H148" s="11">
        <v>0.28144942857142863</v>
      </c>
      <c r="I148" s="11">
        <v>0.29315180952380954</v>
      </c>
      <c r="J148" s="11">
        <v>0.30139514285714286</v>
      </c>
      <c r="L148" s="11">
        <v>0.22890514285714289</v>
      </c>
      <c r="M148" s="11">
        <v>0.26798085714285713</v>
      </c>
      <c r="N148" s="11">
        <v>0.27324342857142858</v>
      </c>
      <c r="O148" s="11">
        <v>0.28188838095238095</v>
      </c>
      <c r="P148" s="4">
        <v>1098</v>
      </c>
      <c r="Q148" s="4">
        <v>1113</v>
      </c>
      <c r="R148" s="12">
        <v>2.1792190476190472E-2</v>
      </c>
      <c r="S148" s="12">
        <v>1.3468571428571441E-2</v>
      </c>
      <c r="T148" s="12">
        <v>1.9908380952380959E-2</v>
      </c>
      <c r="U148" s="12">
        <v>1.9506761904761898E-2</v>
      </c>
      <c r="V148" s="13"/>
      <c r="W148" s="12">
        <f t="shared" si="14"/>
        <v>1.8668976190476194E-2</v>
      </c>
      <c r="X148" s="13"/>
      <c r="Y148" s="4">
        <v>1098</v>
      </c>
      <c r="Z148" s="4">
        <v>1113</v>
      </c>
      <c r="AA148" s="11">
        <v>7.829333333333334E-3</v>
      </c>
      <c r="AB148" s="11">
        <v>7.2418095238095245E-3</v>
      </c>
      <c r="AC148" s="11">
        <v>6.7958095238095251E-3</v>
      </c>
      <c r="AD148" s="11">
        <v>6.3034285714285709E-3</v>
      </c>
      <c r="AE148" s="11">
        <v>6.7214285714285718E-3</v>
      </c>
      <c r="AF148" s="11">
        <v>1.0744761904761906E-2</v>
      </c>
      <c r="AG148" s="11">
        <v>9.6731428571428593E-3</v>
      </c>
      <c r="AH148" s="11">
        <v>1.6379238095238096E-2</v>
      </c>
      <c r="AJ148" s="14">
        <f t="shared" si="11"/>
        <v>0.32688285714285709</v>
      </c>
      <c r="AK148" s="14">
        <f t="shared" si="11"/>
        <v>0.20202857142857161</v>
      </c>
      <c r="AL148" s="14">
        <f t="shared" si="11"/>
        <v>0.29862571428571438</v>
      </c>
      <c r="AM148" s="14">
        <f t="shared" si="11"/>
        <v>0.29260142857142846</v>
      </c>
      <c r="AO148" s="14">
        <f t="shared" si="12"/>
        <v>3.657931112084722</v>
      </c>
      <c r="AP148" s="14">
        <f t="shared" si="12"/>
        <v>1.8003831662984866</v>
      </c>
      <c r="AQ148" s="14">
        <f t="shared" si="12"/>
        <v>2.9168657130662532</v>
      </c>
      <c r="AR148" s="14">
        <f t="shared" si="12"/>
        <v>1.9251365178155231</v>
      </c>
      <c r="AT148" s="14">
        <f t="shared" si="15"/>
        <v>2</v>
      </c>
      <c r="AU148" s="14">
        <f t="shared" si="15"/>
        <v>0</v>
      </c>
      <c r="AV148" s="14">
        <f t="shared" si="15"/>
        <v>1</v>
      </c>
      <c r="AW148" s="14">
        <f t="shared" si="13"/>
        <v>0</v>
      </c>
      <c r="AX148" s="4">
        <v>1098</v>
      </c>
      <c r="AY148" s="4">
        <v>1113</v>
      </c>
    </row>
    <row r="149" spans="1:51" x14ac:dyDescent="0.2">
      <c r="A149" s="4">
        <v>1099</v>
      </c>
      <c r="B149" s="4">
        <v>1112</v>
      </c>
      <c r="D149" s="3">
        <v>1541.7165</v>
      </c>
      <c r="E149" s="4">
        <v>13</v>
      </c>
      <c r="F149" s="3" t="s">
        <v>264</v>
      </c>
      <c r="G149" s="11">
        <v>0.23953505494505495</v>
      </c>
      <c r="H149" s="11">
        <v>0.27558813186813191</v>
      </c>
      <c r="I149" s="11">
        <v>0.2894228571428572</v>
      </c>
      <c r="J149" s="11">
        <v>0.2849091208791209</v>
      </c>
      <c r="L149" s="11">
        <v>0.22377000000000002</v>
      </c>
      <c r="M149" s="11">
        <v>0.2588676923076923</v>
      </c>
      <c r="N149" s="11">
        <v>0.26993340659340659</v>
      </c>
      <c r="O149" s="11">
        <v>0.26439153846153846</v>
      </c>
      <c r="P149" s="4">
        <v>1099</v>
      </c>
      <c r="Q149" s="4">
        <v>1112</v>
      </c>
      <c r="R149" s="12">
        <v>1.5765054945054945E-2</v>
      </c>
      <c r="S149" s="12">
        <v>1.672043956043958E-2</v>
      </c>
      <c r="T149" s="12">
        <v>1.9489450549450577E-2</v>
      </c>
      <c r="U149" s="12">
        <v>2.0517582417582437E-2</v>
      </c>
      <c r="V149" s="13"/>
      <c r="W149" s="12">
        <f t="shared" si="14"/>
        <v>1.8123131868131883E-2</v>
      </c>
      <c r="X149" s="13"/>
      <c r="Y149" s="4">
        <v>1099</v>
      </c>
      <c r="Z149" s="4">
        <v>1112</v>
      </c>
      <c r="AA149" s="11">
        <v>1.1659230769230769E-2</v>
      </c>
      <c r="AB149" s="11">
        <v>1.1535054945054947E-2</v>
      </c>
      <c r="AC149" s="11">
        <v>9.4551648351648351E-3</v>
      </c>
      <c r="AD149" s="11">
        <v>1.1009010989010989E-2</v>
      </c>
      <c r="AE149" s="11">
        <v>1.0645494505494508E-2</v>
      </c>
      <c r="AF149" s="11">
        <v>1.2044725274725276E-2</v>
      </c>
      <c r="AG149" s="11">
        <v>1.0544615384615385E-2</v>
      </c>
      <c r="AH149" s="11">
        <v>1.6270989010989011E-2</v>
      </c>
      <c r="AJ149" s="14">
        <f t="shared" si="11"/>
        <v>0.20494571428571429</v>
      </c>
      <c r="AK149" s="14">
        <f t="shared" si="11"/>
        <v>0.21736571428571455</v>
      </c>
      <c r="AL149" s="14">
        <f t="shared" si="11"/>
        <v>0.2533628571428575</v>
      </c>
      <c r="AM149" s="14">
        <f t="shared" si="11"/>
        <v>0.2667285714285717</v>
      </c>
      <c r="AO149" s="14">
        <f t="shared" si="12"/>
        <v>1.729522229813333</v>
      </c>
      <c r="AP149" s="14">
        <f t="shared" si="12"/>
        <v>1.7365293823216235</v>
      </c>
      <c r="AQ149" s="14">
        <f t="shared" si="12"/>
        <v>2.3834530749583629</v>
      </c>
      <c r="AR149" s="14">
        <f t="shared" si="12"/>
        <v>1.8089434946904626</v>
      </c>
      <c r="AT149" s="14">
        <f t="shared" si="15"/>
        <v>0</v>
      </c>
      <c r="AU149" s="14">
        <f t="shared" si="15"/>
        <v>0</v>
      </c>
      <c r="AV149" s="14">
        <f t="shared" si="15"/>
        <v>0</v>
      </c>
      <c r="AW149" s="14">
        <f t="shared" si="13"/>
        <v>1</v>
      </c>
      <c r="AX149" s="4">
        <v>1099</v>
      </c>
      <c r="AY149" s="4">
        <v>1112</v>
      </c>
    </row>
    <row r="150" spans="1:51" x14ac:dyDescent="0.2">
      <c r="A150" s="4">
        <v>1115</v>
      </c>
      <c r="B150" s="4">
        <v>1121</v>
      </c>
      <c r="D150" s="3">
        <v>661.35149999999999</v>
      </c>
      <c r="E150" s="4">
        <v>6</v>
      </c>
      <c r="F150" s="3" t="s">
        <v>265</v>
      </c>
      <c r="G150" s="11">
        <v>5.6449285714285723E-2</v>
      </c>
      <c r="H150" s="11">
        <v>0.12516333333333335</v>
      </c>
      <c r="I150" s="11">
        <v>0.28145904761904766</v>
      </c>
      <c r="J150" s="11">
        <v>0.32202619047619052</v>
      </c>
      <c r="L150" s="11">
        <v>4.9199047619047614E-2</v>
      </c>
      <c r="M150" s="11">
        <v>0.13647571428571428</v>
      </c>
      <c r="N150" s="11">
        <v>0.25621333333333335</v>
      </c>
      <c r="O150" s="11">
        <v>0.340307380952381</v>
      </c>
      <c r="P150" s="4">
        <v>1115</v>
      </c>
      <c r="Q150" s="4">
        <v>1121</v>
      </c>
      <c r="R150" s="12">
        <v>7.2502380952380978E-3</v>
      </c>
      <c r="S150" s="12">
        <v>-1.1312380952380952E-2</v>
      </c>
      <c r="T150" s="12">
        <v>2.5245714285714316E-2</v>
      </c>
      <c r="U150" s="12">
        <v>-1.8281190476190475E-2</v>
      </c>
      <c r="V150" s="13"/>
      <c r="W150" s="12">
        <f t="shared" si="14"/>
        <v>7.2559523809524653E-4</v>
      </c>
      <c r="X150" s="13"/>
      <c r="Y150" s="4">
        <v>1115</v>
      </c>
      <c r="Z150" s="4">
        <v>1121</v>
      </c>
      <c r="AA150" s="11">
        <v>3.3954761904761905E-3</v>
      </c>
      <c r="AB150" s="11">
        <v>3.8309523809523815E-3</v>
      </c>
      <c r="AC150" s="11">
        <v>8.0916666666666671E-3</v>
      </c>
      <c r="AD150" s="11">
        <v>2.3963571428571431E-2</v>
      </c>
      <c r="AE150" s="11">
        <v>6.9780952380952381E-3</v>
      </c>
      <c r="AF150" s="11">
        <v>1.4624047619047622E-2</v>
      </c>
      <c r="AG150" s="11">
        <v>2.481071428571429E-2</v>
      </c>
      <c r="AH150" s="11">
        <v>1.927809523809524E-2</v>
      </c>
      <c r="AJ150" s="14">
        <f t="shared" si="11"/>
        <v>4.3501428571428587E-2</v>
      </c>
      <c r="AK150" s="14">
        <f t="shared" si="11"/>
        <v>-6.787428571428572E-2</v>
      </c>
      <c r="AL150" s="14">
        <f t="shared" si="11"/>
        <v>0.15147428571428589</v>
      </c>
      <c r="AM150" s="14">
        <f t="shared" si="11"/>
        <v>-0.10968714285714284</v>
      </c>
      <c r="AO150" s="14">
        <f t="shared" si="12"/>
        <v>1.6181971973298013</v>
      </c>
      <c r="AP150" s="14">
        <f t="shared" si="12"/>
        <v>-1.2960880941179727</v>
      </c>
      <c r="AQ150" s="14">
        <f t="shared" si="12"/>
        <v>1.6755595659125473</v>
      </c>
      <c r="AR150" s="14">
        <f t="shared" si="12"/>
        <v>-1.0295394998870906</v>
      </c>
      <c r="AT150" s="14">
        <f t="shared" si="15"/>
        <v>0</v>
      </c>
      <c r="AU150" s="14">
        <f t="shared" si="15"/>
        <v>0</v>
      </c>
      <c r="AV150" s="14">
        <f t="shared" si="15"/>
        <v>1</v>
      </c>
      <c r="AW150" s="14">
        <f t="shared" si="13"/>
        <v>0</v>
      </c>
      <c r="AX150" s="4">
        <v>1115</v>
      </c>
      <c r="AY150" s="4">
        <v>1121</v>
      </c>
    </row>
    <row r="151" spans="1:51" x14ac:dyDescent="0.2">
      <c r="A151" s="4">
        <v>1122</v>
      </c>
      <c r="B151" s="4">
        <v>1132</v>
      </c>
      <c r="D151" s="3">
        <v>1191.5753</v>
      </c>
      <c r="E151" s="4">
        <v>10</v>
      </c>
      <c r="F151" s="3" t="s">
        <v>266</v>
      </c>
      <c r="G151" s="11">
        <v>0.2081244285714286</v>
      </c>
      <c r="H151" s="11">
        <v>0.28003328571428571</v>
      </c>
      <c r="I151" s="11">
        <v>0.37022814285714289</v>
      </c>
      <c r="J151" s="11">
        <v>0.38842242857142861</v>
      </c>
      <c r="L151" s="11">
        <v>0.18751399999999999</v>
      </c>
      <c r="M151" s="11">
        <v>0.27430285714285718</v>
      </c>
      <c r="N151" s="11">
        <v>0.36397871428571427</v>
      </c>
      <c r="O151" s="11">
        <v>0.36670728571428574</v>
      </c>
      <c r="P151" s="4">
        <v>1122</v>
      </c>
      <c r="Q151" s="4">
        <v>1132</v>
      </c>
      <c r="R151" s="12">
        <v>2.0610428571428585E-2</v>
      </c>
      <c r="S151" s="12">
        <v>5.7304285714285495E-3</v>
      </c>
      <c r="T151" s="12">
        <v>6.2494285714285811E-3</v>
      </c>
      <c r="U151" s="12">
        <v>2.171514285714287E-2</v>
      </c>
      <c r="V151" s="13"/>
      <c r="W151" s="12">
        <f t="shared" si="14"/>
        <v>1.3576357142857147E-2</v>
      </c>
      <c r="X151" s="13"/>
      <c r="Y151" s="4">
        <v>1122</v>
      </c>
      <c r="Z151" s="4">
        <v>1132</v>
      </c>
      <c r="AA151" s="11">
        <v>1.412542857142857E-2</v>
      </c>
      <c r="AB151" s="11">
        <v>8.177857142857143E-3</v>
      </c>
      <c r="AC151" s="11">
        <v>9.2998571428571444E-3</v>
      </c>
      <c r="AD151" s="11">
        <v>1.146657142857143E-2</v>
      </c>
      <c r="AE151" s="11">
        <v>4.8481428571428582E-3</v>
      </c>
      <c r="AF151" s="11">
        <v>6.8018571428571442E-3</v>
      </c>
      <c r="AG151" s="11">
        <v>6.6692857142857144E-3</v>
      </c>
      <c r="AH151" s="11">
        <v>7.8700000000000003E-3</v>
      </c>
      <c r="AJ151" s="14">
        <f t="shared" si="11"/>
        <v>0.20610428571428585</v>
      </c>
      <c r="AK151" s="14">
        <f t="shared" si="11"/>
        <v>5.7304285714285495E-2</v>
      </c>
      <c r="AL151" s="14">
        <f t="shared" si="11"/>
        <v>6.2494285714285808E-2</v>
      </c>
      <c r="AM151" s="14">
        <f t="shared" si="11"/>
        <v>0.21715142857142872</v>
      </c>
      <c r="AO151" s="14">
        <f t="shared" si="12"/>
        <v>2.3903629285391927</v>
      </c>
      <c r="AP151" s="14">
        <f t="shared" si="12"/>
        <v>0.93311385549287396</v>
      </c>
      <c r="AQ151" s="14">
        <f t="shared" si="12"/>
        <v>0.94584608175765961</v>
      </c>
      <c r="AR151" s="14">
        <f t="shared" si="12"/>
        <v>2.7044164651198384</v>
      </c>
      <c r="AT151" s="14">
        <f t="shared" si="15"/>
        <v>1</v>
      </c>
      <c r="AU151" s="14">
        <f t="shared" si="15"/>
        <v>0</v>
      </c>
      <c r="AV151" s="14">
        <f t="shared" si="15"/>
        <v>0</v>
      </c>
      <c r="AW151" s="14">
        <f t="shared" si="13"/>
        <v>1</v>
      </c>
      <c r="AX151" s="4">
        <v>1122</v>
      </c>
      <c r="AY151" s="4">
        <v>1132</v>
      </c>
    </row>
    <row r="152" spans="1:51" x14ac:dyDescent="0.2">
      <c r="A152" s="4">
        <v>1133</v>
      </c>
      <c r="B152" s="4">
        <v>1143</v>
      </c>
      <c r="D152" s="3">
        <v>1297.7263</v>
      </c>
      <c r="E152" s="4">
        <v>10</v>
      </c>
      <c r="F152" s="3" t="s">
        <v>267</v>
      </c>
      <c r="G152" s="11">
        <v>0.25110642857142856</v>
      </c>
      <c r="H152" s="11">
        <v>0.33639014285714292</v>
      </c>
      <c r="I152" s="11">
        <v>0.39667100000000005</v>
      </c>
      <c r="J152" s="11">
        <v>0.3989738571428571</v>
      </c>
      <c r="L152" s="11">
        <v>0.22310885714285719</v>
      </c>
      <c r="M152" s="11">
        <v>0.320434</v>
      </c>
      <c r="N152" s="11">
        <v>0.35883014285714288</v>
      </c>
      <c r="O152" s="11">
        <v>0.37274700000000005</v>
      </c>
      <c r="P152" s="4">
        <v>1133</v>
      </c>
      <c r="Q152" s="4">
        <v>1143</v>
      </c>
      <c r="R152" s="12">
        <v>2.7997571428571399E-2</v>
      </c>
      <c r="S152" s="12">
        <v>1.5956142857142894E-2</v>
      </c>
      <c r="T152" s="12">
        <v>3.7840857142857169E-2</v>
      </c>
      <c r="U152" s="12">
        <v>2.6226857142857128E-2</v>
      </c>
      <c r="V152" s="13"/>
      <c r="W152" s="12">
        <f t="shared" si="14"/>
        <v>2.700535714285715E-2</v>
      </c>
      <c r="X152" s="13"/>
      <c r="Y152" s="4">
        <v>1133</v>
      </c>
      <c r="Z152" s="4">
        <v>1143</v>
      </c>
      <c r="AA152" s="11">
        <v>1.5879428571428572E-2</v>
      </c>
      <c r="AB152" s="11">
        <v>1.7006428571428572E-2</v>
      </c>
      <c r="AC152" s="11">
        <v>1.8010571428571428E-2</v>
      </c>
      <c r="AD152" s="11">
        <v>1.6940857142857143E-2</v>
      </c>
      <c r="AE152" s="11">
        <v>8.0834285714285713E-3</v>
      </c>
      <c r="AF152" s="11">
        <v>1.9108714285714284E-2</v>
      </c>
      <c r="AG152" s="11">
        <v>1.0693571428571431E-2</v>
      </c>
      <c r="AH152" s="11">
        <v>1.1124428571428572E-2</v>
      </c>
      <c r="AJ152" s="14">
        <f t="shared" si="11"/>
        <v>0.27997571428571399</v>
      </c>
      <c r="AK152" s="14">
        <f t="shared" si="11"/>
        <v>0.15956142857142894</v>
      </c>
      <c r="AL152" s="14">
        <f t="shared" si="11"/>
        <v>0.37840857142857171</v>
      </c>
      <c r="AM152" s="14">
        <f t="shared" ref="AM152:AM169" si="16">U152*$E152</f>
        <v>0.2622685714285713</v>
      </c>
      <c r="AO152" s="14">
        <f t="shared" si="12"/>
        <v>2.7215131954855059</v>
      </c>
      <c r="AP152" s="14">
        <f t="shared" si="12"/>
        <v>1.0803877442476892</v>
      </c>
      <c r="AQ152" s="14">
        <f t="shared" si="12"/>
        <v>3.129113857267344</v>
      </c>
      <c r="AR152" s="14">
        <f t="shared" ref="AR152:AR169" si="17">((J152-O152)/(SQRT(((AD152^2)/3)+((AH152^2/3)))))</f>
        <v>2.2414055531780033</v>
      </c>
      <c r="AT152" s="14">
        <f t="shared" si="15"/>
        <v>1</v>
      </c>
      <c r="AU152" s="14">
        <f t="shared" si="15"/>
        <v>0</v>
      </c>
      <c r="AV152" s="14">
        <f t="shared" si="15"/>
        <v>2</v>
      </c>
      <c r="AW152" s="14">
        <f t="shared" si="13"/>
        <v>1</v>
      </c>
      <c r="AX152" s="4">
        <v>1133</v>
      </c>
      <c r="AY152" s="4">
        <v>1143</v>
      </c>
    </row>
    <row r="153" spans="1:51" x14ac:dyDescent="0.2">
      <c r="A153" s="4">
        <v>1148</v>
      </c>
      <c r="B153" s="4">
        <v>1155</v>
      </c>
      <c r="D153" s="3">
        <v>971.44039999999995</v>
      </c>
      <c r="E153" s="4">
        <v>7</v>
      </c>
      <c r="F153" s="3" t="s">
        <v>268</v>
      </c>
      <c r="G153" s="11">
        <v>7.2181020408163266E-2</v>
      </c>
      <c r="H153" s="11">
        <v>0.15856714285714288</v>
      </c>
      <c r="I153" s="11">
        <v>0.22751346938775513</v>
      </c>
      <c r="J153" s="11">
        <v>0.29267755102040821</v>
      </c>
      <c r="L153" s="11">
        <v>5.9048979591836734E-2</v>
      </c>
      <c r="M153" s="11">
        <v>0.14351163265306124</v>
      </c>
      <c r="N153" s="11">
        <v>0.22529061224489794</v>
      </c>
      <c r="O153" s="11">
        <v>0.28257163265306123</v>
      </c>
      <c r="P153" s="4">
        <v>1148</v>
      </c>
      <c r="Q153" s="4">
        <v>1155</v>
      </c>
      <c r="R153" s="12">
        <v>1.313204081632653E-2</v>
      </c>
      <c r="S153" s="12">
        <v>1.5055510204081624E-2</v>
      </c>
      <c r="T153" s="12">
        <v>2.2228571428571683E-3</v>
      </c>
      <c r="U153" s="12">
        <v>1.0105918367346959E-2</v>
      </c>
      <c r="V153" s="13"/>
      <c r="W153" s="12">
        <f t="shared" si="14"/>
        <v>1.012908163265307E-2</v>
      </c>
      <c r="X153" s="13"/>
      <c r="Y153" s="4">
        <v>1148</v>
      </c>
      <c r="Z153" s="4">
        <v>1155</v>
      </c>
      <c r="AA153" s="11">
        <v>1.3036938775510204E-2</v>
      </c>
      <c r="AB153" s="11">
        <v>1.3065510204081631E-2</v>
      </c>
      <c r="AC153" s="11">
        <v>1.1419591836734695E-2</v>
      </c>
      <c r="AD153" s="11">
        <v>1.3422653061224489E-2</v>
      </c>
      <c r="AE153" s="11">
        <v>1.0907346938775511E-2</v>
      </c>
      <c r="AF153" s="11">
        <v>9.8526530612244902E-3</v>
      </c>
      <c r="AG153" s="11">
        <v>1.2866734693877552E-2</v>
      </c>
      <c r="AH153" s="11">
        <v>1.0835918367346939E-2</v>
      </c>
      <c r="AJ153" s="14">
        <f t="shared" ref="AJ153:AL169" si="18">R153*$E153</f>
        <v>9.1924285714285708E-2</v>
      </c>
      <c r="AK153" s="14">
        <f t="shared" si="18"/>
        <v>0.10538857142857137</v>
      </c>
      <c r="AL153" s="14">
        <f t="shared" si="18"/>
        <v>1.5560000000000178E-2</v>
      </c>
      <c r="AM153" s="14">
        <f t="shared" si="16"/>
        <v>7.0741428571428705E-2</v>
      </c>
      <c r="AO153" s="14">
        <f t="shared" ref="AO153:AQ169" si="19">((G153-L153)/(SQRT(((AA153^2)/3)+((AE153^2/3)))))</f>
        <v>1.3381199233295313</v>
      </c>
      <c r="AP153" s="14">
        <f t="shared" si="19"/>
        <v>1.5935479922959268</v>
      </c>
      <c r="AQ153" s="14">
        <f t="shared" si="19"/>
        <v>0.22379774958659535</v>
      </c>
      <c r="AR153" s="14">
        <f t="shared" si="17"/>
        <v>1.0146846328641024</v>
      </c>
      <c r="AT153" s="14">
        <f t="shared" si="15"/>
        <v>0</v>
      </c>
      <c r="AU153" s="14">
        <f t="shared" si="15"/>
        <v>0</v>
      </c>
      <c r="AV153" s="14">
        <f t="shared" si="15"/>
        <v>0</v>
      </c>
      <c r="AW153" s="14">
        <f t="shared" si="13"/>
        <v>0</v>
      </c>
      <c r="AX153" s="4">
        <v>1148</v>
      </c>
      <c r="AY153" s="4">
        <v>1155</v>
      </c>
    </row>
    <row r="154" spans="1:51" x14ac:dyDescent="0.2">
      <c r="A154" s="4">
        <v>1156</v>
      </c>
      <c r="B154" s="4">
        <v>1167</v>
      </c>
      <c r="D154" s="3">
        <v>1143.4843000000001</v>
      </c>
      <c r="E154" s="4">
        <v>11</v>
      </c>
      <c r="F154" s="3" t="s">
        <v>269</v>
      </c>
      <c r="G154" s="11">
        <v>6.9301168831168825E-2</v>
      </c>
      <c r="H154" s="11">
        <v>7.4641298701298708E-2</v>
      </c>
      <c r="I154" s="11">
        <v>8.165649350649351E-2</v>
      </c>
      <c r="J154" s="11">
        <v>0.12425558441558443</v>
      </c>
      <c r="L154" s="11">
        <v>6.2353766233766234E-2</v>
      </c>
      <c r="M154" s="11">
        <v>7.0306883116883129E-2</v>
      </c>
      <c r="N154" s="11">
        <v>8.410883116883118E-2</v>
      </c>
      <c r="O154" s="11">
        <v>0.11079194805194807</v>
      </c>
      <c r="P154" s="4">
        <v>1156</v>
      </c>
      <c r="Q154" s="4">
        <v>1167</v>
      </c>
      <c r="R154" s="12">
        <v>6.9474025974025919E-3</v>
      </c>
      <c r="S154" s="12">
        <v>4.3344155844155761E-3</v>
      </c>
      <c r="T154" s="12">
        <v>-2.4523376623376749E-3</v>
      </c>
      <c r="U154" s="12">
        <v>1.3463636363636355E-2</v>
      </c>
      <c r="V154" s="13"/>
      <c r="W154" s="12">
        <f t="shared" si="14"/>
        <v>5.5732792207792113E-3</v>
      </c>
      <c r="X154" s="13"/>
      <c r="Y154" s="4">
        <v>1156</v>
      </c>
      <c r="Z154" s="4">
        <v>1167</v>
      </c>
      <c r="AA154" s="11">
        <v>3.0761038961038961E-3</v>
      </c>
      <c r="AB154" s="11">
        <v>4.7812987012987012E-3</v>
      </c>
      <c r="AC154" s="11">
        <v>4.5887012987012995E-3</v>
      </c>
      <c r="AD154" s="11">
        <v>5.6670129870129878E-3</v>
      </c>
      <c r="AE154" s="11">
        <v>3.5022077922077922E-3</v>
      </c>
      <c r="AF154" s="11">
        <v>5.1979220779220774E-3</v>
      </c>
      <c r="AG154" s="11">
        <v>2.6403896103896103E-3</v>
      </c>
      <c r="AH154" s="11">
        <v>3.2059740259740262E-3</v>
      </c>
      <c r="AJ154" s="14">
        <f t="shared" si="18"/>
        <v>7.6421428571428515E-2</v>
      </c>
      <c r="AK154" s="14">
        <f t="shared" si="18"/>
        <v>4.7678571428571334E-2</v>
      </c>
      <c r="AL154" s="14">
        <f t="shared" si="18"/>
        <v>-2.6975714285714422E-2</v>
      </c>
      <c r="AM154" s="14">
        <f t="shared" si="16"/>
        <v>0.1480999999999999</v>
      </c>
      <c r="AO154" s="14">
        <f t="shared" si="19"/>
        <v>2.5815139188098577</v>
      </c>
      <c r="AP154" s="14">
        <f t="shared" si="19"/>
        <v>1.0629954072934209</v>
      </c>
      <c r="AQ154" s="14">
        <f t="shared" si="19"/>
        <v>-0.80231720340691148</v>
      </c>
      <c r="AR154" s="14">
        <f t="shared" si="17"/>
        <v>3.5815775534052192</v>
      </c>
      <c r="AT154" s="14">
        <f t="shared" si="15"/>
        <v>0</v>
      </c>
      <c r="AU154" s="14">
        <f t="shared" si="15"/>
        <v>0</v>
      </c>
      <c r="AV154" s="14">
        <f t="shared" si="15"/>
        <v>0</v>
      </c>
      <c r="AW154" s="14">
        <f t="shared" si="13"/>
        <v>1</v>
      </c>
      <c r="AX154" s="4">
        <v>1156</v>
      </c>
      <c r="AY154" s="4">
        <v>1167</v>
      </c>
    </row>
    <row r="155" spans="1:51" x14ac:dyDescent="0.2">
      <c r="A155" s="4">
        <v>1168</v>
      </c>
      <c r="B155" s="4">
        <v>1185</v>
      </c>
      <c r="D155" s="3">
        <v>2168.0277000000001</v>
      </c>
      <c r="E155" s="4">
        <v>15</v>
      </c>
      <c r="F155" s="3" t="s">
        <v>270</v>
      </c>
      <c r="G155" s="11">
        <v>2.189504761904762E-2</v>
      </c>
      <c r="H155" s="11">
        <v>4.207466666666667E-2</v>
      </c>
      <c r="I155" s="11">
        <v>4.9516190476190484E-2</v>
      </c>
      <c r="J155" s="11">
        <v>0.11545171428571428</v>
      </c>
      <c r="L155" s="11">
        <v>3.2418761904761909E-2</v>
      </c>
      <c r="M155" s="11">
        <v>4.9127523809523815E-2</v>
      </c>
      <c r="N155" s="11">
        <v>6.4454761904761917E-2</v>
      </c>
      <c r="O155" s="11">
        <v>8.3327333333333337E-2</v>
      </c>
      <c r="P155" s="4">
        <v>1168</v>
      </c>
      <c r="Q155" s="4">
        <v>1185</v>
      </c>
      <c r="R155" s="12">
        <v>-1.0523714285714287E-2</v>
      </c>
      <c r="S155" s="12">
        <v>-7.0528571428571463E-3</v>
      </c>
      <c r="T155" s="12">
        <v>-1.4938571428571426E-2</v>
      </c>
      <c r="U155" s="12">
        <v>3.2124380952380953E-2</v>
      </c>
      <c r="V155" s="13"/>
      <c r="W155" s="12">
        <f t="shared" si="14"/>
        <v>-9.769047619047691E-5</v>
      </c>
      <c r="X155" s="13"/>
      <c r="Y155" s="4">
        <v>1168</v>
      </c>
      <c r="Z155" s="4">
        <v>1185</v>
      </c>
      <c r="AA155" s="11">
        <v>9.6906666666666669E-3</v>
      </c>
      <c r="AB155" s="11">
        <v>1.1533142857142856E-2</v>
      </c>
      <c r="AC155" s="11">
        <v>9.6574285714285703E-3</v>
      </c>
      <c r="AD155" s="11">
        <v>1.0801904761904764E-2</v>
      </c>
      <c r="AE155" s="11">
        <v>1.8940285714285715E-2</v>
      </c>
      <c r="AF155" s="11">
        <v>1.1525809523809525E-2</v>
      </c>
      <c r="AG155" s="11">
        <v>9.4520000000000003E-3</v>
      </c>
      <c r="AH155" s="11">
        <v>7.5914285714285719E-3</v>
      </c>
      <c r="AJ155" s="14">
        <f t="shared" si="18"/>
        <v>-0.15785571428571432</v>
      </c>
      <c r="AK155" s="14">
        <f t="shared" si="18"/>
        <v>-0.10579285714285719</v>
      </c>
      <c r="AL155" s="14">
        <f t="shared" si="18"/>
        <v>-0.2240785714285714</v>
      </c>
      <c r="AM155" s="14">
        <f t="shared" si="16"/>
        <v>0.48186571428571429</v>
      </c>
      <c r="AO155" s="14">
        <f t="shared" si="19"/>
        <v>-0.85674496156438629</v>
      </c>
      <c r="AP155" s="14">
        <f t="shared" si="19"/>
        <v>-0.74920577785530507</v>
      </c>
      <c r="AQ155" s="14">
        <f t="shared" si="19"/>
        <v>-1.9147492120234126</v>
      </c>
      <c r="AR155" s="14">
        <f t="shared" si="17"/>
        <v>4.2143740537115759</v>
      </c>
      <c r="AT155" s="14">
        <f t="shared" si="15"/>
        <v>0</v>
      </c>
      <c r="AU155" s="14">
        <f t="shared" si="15"/>
        <v>0</v>
      </c>
      <c r="AV155" s="14">
        <f t="shared" si="15"/>
        <v>0</v>
      </c>
      <c r="AW155" s="14">
        <f t="shared" si="13"/>
        <v>2</v>
      </c>
      <c r="AX155" s="4">
        <v>1168</v>
      </c>
      <c r="AY155" s="4">
        <v>1185</v>
      </c>
    </row>
    <row r="156" spans="1:51" x14ac:dyDescent="0.2">
      <c r="A156" s="4">
        <v>1193</v>
      </c>
      <c r="B156" s="4">
        <v>1199</v>
      </c>
      <c r="D156" s="3">
        <v>930.44680000000005</v>
      </c>
      <c r="E156" s="4">
        <v>5</v>
      </c>
      <c r="F156" s="3" t="s">
        <v>271</v>
      </c>
      <c r="G156" s="11">
        <v>0.33892228571428573</v>
      </c>
      <c r="H156" s="11">
        <v>0.37971742857142859</v>
      </c>
      <c r="I156" s="11">
        <v>0.38944971428571429</v>
      </c>
      <c r="J156" s="11">
        <v>0.49008200000000007</v>
      </c>
      <c r="L156" s="11">
        <v>0.27685514285714286</v>
      </c>
      <c r="M156" s="11">
        <v>0.32356828571428575</v>
      </c>
      <c r="N156" s="11">
        <v>0.33742114285714286</v>
      </c>
      <c r="O156" s="11">
        <v>0.39991371428571432</v>
      </c>
      <c r="P156" s="4">
        <v>1193</v>
      </c>
      <c r="Q156" s="4">
        <v>1199</v>
      </c>
      <c r="R156" s="12">
        <v>6.2067142857142883E-2</v>
      </c>
      <c r="S156" s="12">
        <v>5.6149142857142828E-2</v>
      </c>
      <c r="T156" s="12">
        <v>5.202857142857141E-2</v>
      </c>
      <c r="U156" s="12">
        <v>9.0168285714285687E-2</v>
      </c>
      <c r="V156" s="13"/>
      <c r="W156" s="12">
        <f t="shared" si="14"/>
        <v>6.5103285714285711E-2</v>
      </c>
      <c r="X156" s="13"/>
      <c r="Y156" s="4">
        <v>1193</v>
      </c>
      <c r="Z156" s="4">
        <v>1199</v>
      </c>
      <c r="AA156" s="11">
        <v>2.2540285714285714E-2</v>
      </c>
      <c r="AB156" s="11">
        <v>4.5712571428571436E-2</v>
      </c>
      <c r="AC156" s="11">
        <v>2.7752000000000002E-2</v>
      </c>
      <c r="AD156" s="11">
        <v>2.3473714285714285E-2</v>
      </c>
      <c r="AE156" s="11">
        <v>2.1216571428571432E-2</v>
      </c>
      <c r="AF156" s="11">
        <v>2.043057142857143E-2</v>
      </c>
      <c r="AG156" s="11">
        <v>2.159142857142857E-2</v>
      </c>
      <c r="AH156" s="11">
        <v>2.1084857142857145E-2</v>
      </c>
      <c r="AJ156" s="14">
        <f t="shared" si="18"/>
        <v>0.31033571428571444</v>
      </c>
      <c r="AK156" s="14">
        <f t="shared" si="18"/>
        <v>0.28074571428571415</v>
      </c>
      <c r="AL156" s="14">
        <f t="shared" si="18"/>
        <v>0.26014285714285706</v>
      </c>
      <c r="AM156" s="14">
        <f t="shared" si="16"/>
        <v>0.45084142857142845</v>
      </c>
      <c r="AO156" s="14">
        <f t="shared" si="19"/>
        <v>3.4729027715143852</v>
      </c>
      <c r="AP156" s="14">
        <f t="shared" si="19"/>
        <v>1.9423276055440502</v>
      </c>
      <c r="AQ156" s="14">
        <f t="shared" si="19"/>
        <v>2.5628871153847435</v>
      </c>
      <c r="AR156" s="14">
        <f t="shared" si="17"/>
        <v>4.9496552273694263</v>
      </c>
      <c r="AT156" s="14">
        <f t="shared" si="15"/>
        <v>2</v>
      </c>
      <c r="AU156" s="14">
        <f t="shared" si="15"/>
        <v>1</v>
      </c>
      <c r="AV156" s="14">
        <f t="shared" si="15"/>
        <v>1</v>
      </c>
      <c r="AW156" s="14">
        <f t="shared" si="13"/>
        <v>2</v>
      </c>
      <c r="AX156" s="4">
        <v>1193</v>
      </c>
      <c r="AY156" s="4">
        <v>1199</v>
      </c>
    </row>
    <row r="157" spans="1:51" x14ac:dyDescent="0.2">
      <c r="A157" s="4">
        <v>1200</v>
      </c>
      <c r="B157" s="4">
        <v>1208</v>
      </c>
      <c r="D157" s="3">
        <v>885.47889999999995</v>
      </c>
      <c r="E157" s="4">
        <v>8</v>
      </c>
      <c r="F157" s="3" t="s">
        <v>272</v>
      </c>
      <c r="G157" s="11">
        <v>6.1622321428571429E-2</v>
      </c>
      <c r="H157" s="11">
        <v>6.6761785714285718E-2</v>
      </c>
      <c r="I157" s="11">
        <v>0.11012607142857143</v>
      </c>
      <c r="J157" s="11">
        <v>0.19455696428571428</v>
      </c>
      <c r="L157" s="11">
        <v>3.7438928571428574E-2</v>
      </c>
      <c r="M157" s="11">
        <v>6.5853928571428577E-2</v>
      </c>
      <c r="N157" s="11">
        <v>8.9001607142857153E-2</v>
      </c>
      <c r="O157" s="11">
        <v>0.16622642857142858</v>
      </c>
      <c r="P157" s="4">
        <v>1200</v>
      </c>
      <c r="Q157" s="4">
        <v>1208</v>
      </c>
      <c r="R157" s="12">
        <v>2.4183392857142851E-2</v>
      </c>
      <c r="S157" s="12">
        <v>9.0785714285713886E-4</v>
      </c>
      <c r="T157" s="12">
        <v>2.1124464285714285E-2</v>
      </c>
      <c r="U157" s="12">
        <v>2.8330535714285694E-2</v>
      </c>
      <c r="V157" s="13"/>
      <c r="W157" s="12">
        <f t="shared" si="14"/>
        <v>1.8636562499999992E-2</v>
      </c>
      <c r="X157" s="13"/>
      <c r="Y157" s="4">
        <v>1200</v>
      </c>
      <c r="Z157" s="4">
        <v>1208</v>
      </c>
      <c r="AA157" s="11">
        <v>1.3043392857142858E-2</v>
      </c>
      <c r="AB157" s="11">
        <v>1.4203750000000001E-2</v>
      </c>
      <c r="AC157" s="11">
        <v>2.0298035714285716E-2</v>
      </c>
      <c r="AD157" s="11">
        <v>3.1401785714285715E-2</v>
      </c>
      <c r="AE157" s="11">
        <v>2.4114642857142859E-2</v>
      </c>
      <c r="AF157" s="11">
        <v>1.6845000000000002E-2</v>
      </c>
      <c r="AG157" s="11">
        <v>1.6318392857142858E-2</v>
      </c>
      <c r="AH157" s="11">
        <v>4.2464285714285718E-2</v>
      </c>
      <c r="AJ157" s="14">
        <f t="shared" si="18"/>
        <v>0.19346714285714281</v>
      </c>
      <c r="AK157" s="14">
        <f t="shared" si="18"/>
        <v>7.2628571428571109E-3</v>
      </c>
      <c r="AL157" s="14">
        <f t="shared" si="18"/>
        <v>0.16899571428571428</v>
      </c>
      <c r="AM157" s="14">
        <f t="shared" si="16"/>
        <v>0.22664428571428555</v>
      </c>
      <c r="AO157" s="14">
        <f t="shared" si="19"/>
        <v>1.5278163555649</v>
      </c>
      <c r="AP157" s="14">
        <f t="shared" si="19"/>
        <v>7.1364673633827036E-2</v>
      </c>
      <c r="AQ157" s="14">
        <f t="shared" si="19"/>
        <v>1.4048674786805135</v>
      </c>
      <c r="AR157" s="14">
        <f t="shared" si="17"/>
        <v>0.92911347301109737</v>
      </c>
      <c r="AT157" s="14">
        <f t="shared" si="15"/>
        <v>1</v>
      </c>
      <c r="AU157" s="14">
        <f t="shared" si="15"/>
        <v>0</v>
      </c>
      <c r="AV157" s="14">
        <f t="shared" si="15"/>
        <v>1</v>
      </c>
      <c r="AW157" s="14">
        <f t="shared" si="13"/>
        <v>1</v>
      </c>
      <c r="AX157" s="4">
        <v>1200</v>
      </c>
      <c r="AY157" s="4">
        <v>1208</v>
      </c>
    </row>
    <row r="158" spans="1:51" x14ac:dyDescent="0.2">
      <c r="A158" s="4">
        <v>1213</v>
      </c>
      <c r="B158" s="4">
        <v>1224</v>
      </c>
      <c r="D158" s="3">
        <v>1526.7056</v>
      </c>
      <c r="E158" s="4">
        <v>11</v>
      </c>
      <c r="F158" s="3" t="s">
        <v>273</v>
      </c>
      <c r="G158" s="11">
        <v>6.8421688311688308E-2</v>
      </c>
      <c r="H158" s="11">
        <v>0.10041064935064935</v>
      </c>
      <c r="I158" s="11">
        <v>0.15427103896103897</v>
      </c>
      <c r="J158" s="11">
        <v>0.28357870129870127</v>
      </c>
      <c r="L158" s="11">
        <v>5.5301168831168833E-2</v>
      </c>
      <c r="M158" s="11">
        <v>7.9581428571428581E-2</v>
      </c>
      <c r="N158" s="11">
        <v>0.12283129870129872</v>
      </c>
      <c r="O158" s="11">
        <v>0.21685415584415585</v>
      </c>
      <c r="P158" s="4">
        <v>1213</v>
      </c>
      <c r="Q158" s="4">
        <v>1224</v>
      </c>
      <c r="R158" s="12">
        <v>1.3120519480519474E-2</v>
      </c>
      <c r="S158" s="12">
        <v>2.0829220779220781E-2</v>
      </c>
      <c r="T158" s="12">
        <v>3.1439740259740251E-2</v>
      </c>
      <c r="U158" s="12">
        <v>6.6724545454545425E-2</v>
      </c>
      <c r="V158" s="13"/>
      <c r="W158" s="12">
        <f t="shared" si="14"/>
        <v>3.3028506493506485E-2</v>
      </c>
      <c r="X158" s="13"/>
      <c r="Y158" s="4">
        <v>1213</v>
      </c>
      <c r="Z158" s="4">
        <v>1224</v>
      </c>
      <c r="AA158" s="11">
        <v>2.8799090909090913E-2</v>
      </c>
      <c r="AB158" s="11">
        <v>3.0444545454545453E-2</v>
      </c>
      <c r="AC158" s="11">
        <v>2.5782597402597404E-2</v>
      </c>
      <c r="AD158" s="11">
        <v>2.2576363636363637E-2</v>
      </c>
      <c r="AE158" s="11">
        <v>2.9726233766233772E-2</v>
      </c>
      <c r="AF158" s="11">
        <v>2.7037402597402598E-2</v>
      </c>
      <c r="AG158" s="11">
        <v>2.4604285714285717E-2</v>
      </c>
      <c r="AH158" s="11">
        <v>2.4519350649350652E-2</v>
      </c>
      <c r="AJ158" s="14">
        <f t="shared" si="18"/>
        <v>0.14432571428571422</v>
      </c>
      <c r="AK158" s="14">
        <f t="shared" si="18"/>
        <v>0.22912142857142859</v>
      </c>
      <c r="AL158" s="14">
        <f t="shared" si="18"/>
        <v>0.34583714285714273</v>
      </c>
      <c r="AM158" s="14">
        <f t="shared" si="16"/>
        <v>0.73396999999999968</v>
      </c>
      <c r="AO158" s="14">
        <f t="shared" si="19"/>
        <v>0.54907078372135532</v>
      </c>
      <c r="AP158" s="14">
        <f t="shared" si="19"/>
        <v>0.88604463421178625</v>
      </c>
      <c r="AQ158" s="14">
        <f t="shared" si="19"/>
        <v>1.5279824331161969</v>
      </c>
      <c r="AR158" s="14">
        <f t="shared" si="17"/>
        <v>3.4674529414886375</v>
      </c>
      <c r="AT158" s="14">
        <f t="shared" si="15"/>
        <v>0</v>
      </c>
      <c r="AU158" s="14">
        <f t="shared" si="15"/>
        <v>1</v>
      </c>
      <c r="AV158" s="14">
        <f t="shared" si="15"/>
        <v>1</v>
      </c>
      <c r="AW158" s="14">
        <f t="shared" si="13"/>
        <v>3</v>
      </c>
      <c r="AX158" s="4">
        <v>1213</v>
      </c>
      <c r="AY158" s="4">
        <v>1224</v>
      </c>
    </row>
    <row r="159" spans="1:51" x14ac:dyDescent="0.2">
      <c r="A159" s="4">
        <v>1213</v>
      </c>
      <c r="B159" s="4">
        <v>1225</v>
      </c>
      <c r="D159" s="3">
        <v>1712.7850000000001</v>
      </c>
      <c r="E159" s="4">
        <v>12</v>
      </c>
      <c r="F159" s="3" t="s">
        <v>274</v>
      </c>
      <c r="G159" s="11">
        <v>6.8161666666666676E-2</v>
      </c>
      <c r="H159" s="11">
        <v>8.7349166666666672E-2</v>
      </c>
      <c r="I159" s="11">
        <v>0.13262238095238096</v>
      </c>
      <c r="J159" s="11">
        <v>0.23742476190476192</v>
      </c>
      <c r="L159" s="11">
        <v>5.5218690476190477E-2</v>
      </c>
      <c r="M159" s="11">
        <v>8.5652261904761912E-2</v>
      </c>
      <c r="N159" s="11">
        <v>0.12675785714285714</v>
      </c>
      <c r="O159" s="11">
        <v>0.18697333333333332</v>
      </c>
      <c r="P159" s="4">
        <v>1213</v>
      </c>
      <c r="Q159" s="4">
        <v>1225</v>
      </c>
      <c r="R159" s="12">
        <v>1.2942976190476194E-2</v>
      </c>
      <c r="S159" s="12">
        <v>1.6969047619047606E-3</v>
      </c>
      <c r="T159" s="12">
        <v>5.8645238095238004E-3</v>
      </c>
      <c r="U159" s="12">
        <v>5.0451428571428564E-2</v>
      </c>
      <c r="V159" s="13"/>
      <c r="W159" s="12">
        <f t="shared" si="14"/>
        <v>1.7738958333333329E-2</v>
      </c>
      <c r="X159" s="13"/>
      <c r="Y159" s="4">
        <v>1213</v>
      </c>
      <c r="Z159" s="4">
        <v>1225</v>
      </c>
      <c r="AA159" s="11">
        <v>5.6016666666666671E-3</v>
      </c>
      <c r="AB159" s="11">
        <v>9.8461904761904771E-3</v>
      </c>
      <c r="AC159" s="11">
        <v>7.948333333333335E-3</v>
      </c>
      <c r="AD159" s="11">
        <v>6.4335714285714283E-3</v>
      </c>
      <c r="AE159" s="11">
        <v>5.6459523809523817E-3</v>
      </c>
      <c r="AF159" s="11">
        <v>6.2278571428571426E-3</v>
      </c>
      <c r="AG159" s="11">
        <v>9.4682142857142881E-3</v>
      </c>
      <c r="AH159" s="11">
        <v>1.0381190476190478E-2</v>
      </c>
      <c r="AJ159" s="14">
        <f t="shared" si="18"/>
        <v>0.15531571428571433</v>
      </c>
      <c r="AK159" s="14">
        <f t="shared" si="18"/>
        <v>2.0362857142857127E-2</v>
      </c>
      <c r="AL159" s="14">
        <f t="shared" si="18"/>
        <v>7.0374285714285612E-2</v>
      </c>
      <c r="AM159" s="14">
        <f t="shared" si="16"/>
        <v>0.60541714285714276</v>
      </c>
      <c r="AO159" s="14">
        <f t="shared" si="19"/>
        <v>2.8186802506923954</v>
      </c>
      <c r="AP159" s="14">
        <f t="shared" si="19"/>
        <v>0.25227504799920758</v>
      </c>
      <c r="AQ159" s="14">
        <f t="shared" si="19"/>
        <v>0.82167278099809271</v>
      </c>
      <c r="AR159" s="14">
        <f t="shared" si="17"/>
        <v>7.1549725297905811</v>
      </c>
      <c r="AT159" s="14">
        <f t="shared" si="15"/>
        <v>1</v>
      </c>
      <c r="AU159" s="14">
        <f t="shared" si="15"/>
        <v>0</v>
      </c>
      <c r="AV159" s="14">
        <f t="shared" si="15"/>
        <v>0</v>
      </c>
      <c r="AW159" s="14">
        <f t="shared" si="13"/>
        <v>3</v>
      </c>
      <c r="AX159" s="4">
        <v>1213</v>
      </c>
      <c r="AY159" s="4">
        <v>1225</v>
      </c>
    </row>
    <row r="160" spans="1:51" x14ac:dyDescent="0.2">
      <c r="A160" s="4">
        <v>1235</v>
      </c>
      <c r="B160" s="4">
        <v>1256</v>
      </c>
      <c r="D160" s="3">
        <v>2302.1284999999998</v>
      </c>
      <c r="E160" s="4">
        <v>17</v>
      </c>
      <c r="F160" s="3" t="s">
        <v>74</v>
      </c>
      <c r="G160" s="11">
        <v>0.17963823529411763</v>
      </c>
      <c r="H160" s="11">
        <v>0.24608840336134455</v>
      </c>
      <c r="I160" s="11">
        <v>0.27029773109243704</v>
      </c>
      <c r="J160" s="11">
        <v>0.31628621848739502</v>
      </c>
      <c r="L160" s="11">
        <v>0.15858697478991596</v>
      </c>
      <c r="M160" s="11">
        <v>0.22250781512605045</v>
      </c>
      <c r="N160" s="11">
        <v>0.25013453781512607</v>
      </c>
      <c r="O160" s="11">
        <v>0.29230159663865551</v>
      </c>
      <c r="P160" s="4">
        <v>1235</v>
      </c>
      <c r="Q160" s="4">
        <v>1256</v>
      </c>
      <c r="R160" s="12">
        <v>2.1051260504201683E-2</v>
      </c>
      <c r="S160" s="12">
        <v>2.3580588235294127E-2</v>
      </c>
      <c r="T160" s="12">
        <v>2.0163193277310934E-2</v>
      </c>
      <c r="U160" s="12">
        <v>2.3984621848739517E-2</v>
      </c>
      <c r="V160" s="13"/>
      <c r="W160" s="12">
        <f t="shared" si="14"/>
        <v>2.2194915966386567E-2</v>
      </c>
      <c r="X160" s="13"/>
      <c r="Y160" s="4">
        <v>1235</v>
      </c>
      <c r="Z160" s="4">
        <v>1256</v>
      </c>
      <c r="AA160" s="11">
        <v>1.1331092436974789E-2</v>
      </c>
      <c r="AB160" s="11">
        <v>1.4168823529411767E-2</v>
      </c>
      <c r="AC160" s="11">
        <v>1.0295966386554624E-2</v>
      </c>
      <c r="AD160" s="11">
        <v>1.0207142857142859E-2</v>
      </c>
      <c r="AE160" s="11">
        <v>1.1787394957983194E-2</v>
      </c>
      <c r="AF160" s="11">
        <v>1.1847563025210084E-2</v>
      </c>
      <c r="AG160" s="11">
        <v>1.0247142857142857E-2</v>
      </c>
      <c r="AH160" s="11">
        <v>1.0366806722689076E-2</v>
      </c>
      <c r="AJ160" s="14">
        <f t="shared" si="18"/>
        <v>0.35787142857142862</v>
      </c>
      <c r="AK160" s="14">
        <f t="shared" si="18"/>
        <v>0.40087000000000017</v>
      </c>
      <c r="AL160" s="14">
        <f t="shared" si="18"/>
        <v>0.34277428571428586</v>
      </c>
      <c r="AM160" s="14">
        <f t="shared" si="16"/>
        <v>0.40773857142857178</v>
      </c>
      <c r="AO160" s="14">
        <f t="shared" si="19"/>
        <v>2.2300250288700729</v>
      </c>
      <c r="AP160" s="14">
        <f t="shared" si="19"/>
        <v>2.2113703042949906</v>
      </c>
      <c r="AQ160" s="14">
        <f t="shared" si="19"/>
        <v>2.4041830787698668</v>
      </c>
      <c r="AR160" s="14">
        <f t="shared" si="17"/>
        <v>2.8554709895847643</v>
      </c>
      <c r="AT160" s="14">
        <f t="shared" si="15"/>
        <v>1</v>
      </c>
      <c r="AU160" s="14">
        <f t="shared" si="15"/>
        <v>1</v>
      </c>
      <c r="AV160" s="14">
        <f t="shared" si="15"/>
        <v>1</v>
      </c>
      <c r="AW160" s="14">
        <f t="shared" si="13"/>
        <v>2</v>
      </c>
      <c r="AX160" s="4">
        <v>1235</v>
      </c>
      <c r="AY160" s="4">
        <v>1256</v>
      </c>
    </row>
    <row r="161" spans="1:51" x14ac:dyDescent="0.2">
      <c r="A161" s="4">
        <v>1247</v>
      </c>
      <c r="B161" s="4">
        <v>1256</v>
      </c>
      <c r="D161" s="3">
        <v>986.46119999999996</v>
      </c>
      <c r="E161" s="4">
        <v>7</v>
      </c>
      <c r="F161" s="3" t="s">
        <v>275</v>
      </c>
      <c r="G161" s="11">
        <v>0.30759040816326533</v>
      </c>
      <c r="H161" s="11">
        <v>0.35196755102040816</v>
      </c>
      <c r="I161" s="11">
        <v>0.37297918367346944</v>
      </c>
      <c r="J161" s="11">
        <v>0.3680602040816327</v>
      </c>
      <c r="L161" s="11">
        <v>0.29686122448979596</v>
      </c>
      <c r="M161" s="11">
        <v>0.32471653061224487</v>
      </c>
      <c r="N161" s="11">
        <v>0.33108897959183675</v>
      </c>
      <c r="O161" s="11">
        <v>0.32992734693877551</v>
      </c>
      <c r="P161" s="4">
        <v>1247</v>
      </c>
      <c r="Q161" s="4">
        <v>1256</v>
      </c>
      <c r="R161" s="12">
        <v>1.0729183673469384E-2</v>
      </c>
      <c r="S161" s="12">
        <v>2.7251020408163296E-2</v>
      </c>
      <c r="T161" s="12">
        <v>4.1890204081632666E-2</v>
      </c>
      <c r="U161" s="12">
        <v>3.813285714285717E-2</v>
      </c>
      <c r="V161" s="13"/>
      <c r="W161" s="12">
        <f t="shared" si="14"/>
        <v>2.9500816326530628E-2</v>
      </c>
      <c r="X161" s="13"/>
      <c r="Y161" s="4">
        <v>1247</v>
      </c>
      <c r="Z161" s="4">
        <v>1256</v>
      </c>
      <c r="AA161" s="11">
        <v>9.6183673469387755E-3</v>
      </c>
      <c r="AB161" s="11">
        <v>1.3391836734693878E-2</v>
      </c>
      <c r="AC161" s="11">
        <v>7.0461224489795924E-3</v>
      </c>
      <c r="AD161" s="11">
        <v>6.8900000000000003E-3</v>
      </c>
      <c r="AE161" s="11">
        <v>2.6935306122448977E-2</v>
      </c>
      <c r="AF161" s="11">
        <v>1.344326530612245E-2</v>
      </c>
      <c r="AG161" s="11">
        <v>1.4022448979591836E-2</v>
      </c>
      <c r="AH161" s="11">
        <v>2.1679795918367349E-2</v>
      </c>
      <c r="AJ161" s="14">
        <f t="shared" si="18"/>
        <v>7.5104285714285693E-2</v>
      </c>
      <c r="AK161" s="14">
        <f t="shared" si="18"/>
        <v>0.19075714285714307</v>
      </c>
      <c r="AL161" s="14">
        <f t="shared" si="18"/>
        <v>0.29323142857142864</v>
      </c>
      <c r="AM161" s="14">
        <f t="shared" si="16"/>
        <v>0.26693000000000017</v>
      </c>
      <c r="AO161" s="14">
        <f t="shared" si="19"/>
        <v>0.64974711910302396</v>
      </c>
      <c r="AP161" s="14">
        <f t="shared" si="19"/>
        <v>2.4874499186110279</v>
      </c>
      <c r="AQ161" s="14">
        <f t="shared" si="19"/>
        <v>4.6233976661749798</v>
      </c>
      <c r="AR161" s="14">
        <f t="shared" si="17"/>
        <v>2.9034263754955747</v>
      </c>
      <c r="AT161" s="14">
        <f t="shared" si="15"/>
        <v>0</v>
      </c>
      <c r="AU161" s="14">
        <f t="shared" si="15"/>
        <v>1</v>
      </c>
      <c r="AV161" s="14">
        <f t="shared" si="15"/>
        <v>2</v>
      </c>
      <c r="AW161" s="14">
        <f t="shared" si="13"/>
        <v>2</v>
      </c>
      <c r="AX161" s="4">
        <v>1247</v>
      </c>
      <c r="AY161" s="4">
        <v>1256</v>
      </c>
    </row>
    <row r="162" spans="1:51" x14ac:dyDescent="0.2">
      <c r="A162" s="4">
        <v>1257</v>
      </c>
      <c r="B162" s="4">
        <v>1263</v>
      </c>
      <c r="D162" s="3">
        <v>694.30759999999998</v>
      </c>
      <c r="E162" s="4">
        <v>6</v>
      </c>
      <c r="F162" s="3" t="s">
        <v>276</v>
      </c>
      <c r="G162" s="11">
        <v>6.8938095238095243E-2</v>
      </c>
      <c r="H162" s="11">
        <v>9.804238095238095E-2</v>
      </c>
      <c r="I162" s="11">
        <v>0.16797904761904764</v>
      </c>
      <c r="J162" s="11">
        <v>0.3695776190476191</v>
      </c>
      <c r="L162" s="11">
        <v>5.5441190476190484E-2</v>
      </c>
      <c r="M162" s="11">
        <v>7.037761904761905E-2</v>
      </c>
      <c r="N162" s="11">
        <v>0.15218333333333334</v>
      </c>
      <c r="O162" s="11">
        <v>0.33686071428571429</v>
      </c>
      <c r="P162" s="4">
        <v>1257</v>
      </c>
      <c r="Q162" s="4">
        <v>1263</v>
      </c>
      <c r="R162" s="12">
        <v>1.3496904761904766E-2</v>
      </c>
      <c r="S162" s="12">
        <v>2.76647619047619E-2</v>
      </c>
      <c r="T162" s="12">
        <v>1.5795714285714291E-2</v>
      </c>
      <c r="U162" s="12">
        <v>3.2716904761904801E-2</v>
      </c>
      <c r="V162" s="13"/>
      <c r="W162" s="12">
        <f t="shared" si="14"/>
        <v>2.241857142857144E-2</v>
      </c>
      <c r="X162" s="13"/>
      <c r="Y162" s="4">
        <v>1257</v>
      </c>
      <c r="Z162" s="4">
        <v>1263</v>
      </c>
      <c r="AA162" s="11">
        <v>7.2090476190476193E-3</v>
      </c>
      <c r="AB162" s="11">
        <v>1.0210952380952381E-2</v>
      </c>
      <c r="AC162" s="11">
        <v>7.4978571428571429E-3</v>
      </c>
      <c r="AD162" s="11">
        <v>2.1557619047619048E-2</v>
      </c>
      <c r="AE162" s="11">
        <v>7.0842857142857148E-3</v>
      </c>
      <c r="AF162" s="11">
        <v>1.5907857142857144E-2</v>
      </c>
      <c r="AG162" s="11">
        <v>8.7045238095238096E-3</v>
      </c>
      <c r="AH162" s="11">
        <v>1.6197619047619047E-2</v>
      </c>
      <c r="AJ162" s="14">
        <f t="shared" si="18"/>
        <v>8.0981428571428593E-2</v>
      </c>
      <c r="AK162" s="14">
        <f t="shared" si="18"/>
        <v>0.1659885714285714</v>
      </c>
      <c r="AL162" s="14">
        <f t="shared" si="18"/>
        <v>9.4774285714285755E-2</v>
      </c>
      <c r="AM162" s="14">
        <f t="shared" si="16"/>
        <v>0.19630142857142879</v>
      </c>
      <c r="AO162" s="14">
        <f t="shared" si="19"/>
        <v>2.3129153736701467</v>
      </c>
      <c r="AP162" s="14">
        <f t="shared" si="19"/>
        <v>2.53487643667169</v>
      </c>
      <c r="AQ162" s="14">
        <f t="shared" si="19"/>
        <v>2.3814144360237606</v>
      </c>
      <c r="AR162" s="14">
        <f t="shared" si="17"/>
        <v>2.1015397835471381</v>
      </c>
      <c r="AT162" s="14">
        <f t="shared" si="15"/>
        <v>0</v>
      </c>
      <c r="AU162" s="14">
        <f t="shared" si="15"/>
        <v>1</v>
      </c>
      <c r="AV162" s="14">
        <f t="shared" si="15"/>
        <v>0</v>
      </c>
      <c r="AW162" s="14">
        <f t="shared" si="13"/>
        <v>1</v>
      </c>
      <c r="AX162" s="4">
        <v>1257</v>
      </c>
      <c r="AY162" s="4">
        <v>1263</v>
      </c>
    </row>
    <row r="163" spans="1:51" x14ac:dyDescent="0.2">
      <c r="A163" s="4">
        <v>1268</v>
      </c>
      <c r="B163" s="4">
        <v>1276</v>
      </c>
      <c r="D163" s="3">
        <v>1136.5371</v>
      </c>
      <c r="E163" s="4">
        <v>7</v>
      </c>
      <c r="F163" s="3" t="s">
        <v>277</v>
      </c>
      <c r="G163" s="11">
        <v>0.12982489795918367</v>
      </c>
      <c r="H163" s="11">
        <v>0.14882836734693877</v>
      </c>
      <c r="I163" s="11">
        <v>0.18992020408163268</v>
      </c>
      <c r="J163" s="11">
        <v>0.31524428571428575</v>
      </c>
      <c r="L163" s="11">
        <v>0.10501795918367349</v>
      </c>
      <c r="M163" s="11">
        <v>0.11969734693877551</v>
      </c>
      <c r="N163" s="11">
        <v>0.18399795918367348</v>
      </c>
      <c r="O163" s="11">
        <v>0.29245795918367345</v>
      </c>
      <c r="P163" s="4">
        <v>1268</v>
      </c>
      <c r="Q163" s="4">
        <v>1276</v>
      </c>
      <c r="R163" s="12">
        <v>2.4806938775510191E-2</v>
      </c>
      <c r="S163" s="12">
        <v>2.9131020408163275E-2</v>
      </c>
      <c r="T163" s="12">
        <v>5.9222448979591872E-3</v>
      </c>
      <c r="U163" s="12">
        <v>2.2786326530612244E-2</v>
      </c>
      <c r="V163" s="13"/>
      <c r="W163" s="12">
        <f t="shared" si="14"/>
        <v>2.0661632653061222E-2</v>
      </c>
      <c r="X163" s="13"/>
      <c r="Y163" s="4">
        <v>1268</v>
      </c>
      <c r="Z163" s="4">
        <v>1276</v>
      </c>
      <c r="AA163" s="11">
        <v>1.0171020408163266E-2</v>
      </c>
      <c r="AB163" s="11">
        <v>7.8877551020408165E-3</v>
      </c>
      <c r="AC163" s="11">
        <v>8.1522448979591839E-3</v>
      </c>
      <c r="AD163" s="11">
        <v>1.5132244897959184E-2</v>
      </c>
      <c r="AE163" s="11">
        <v>3.6031632653061224E-2</v>
      </c>
      <c r="AF163" s="11">
        <v>1.1231428571428571E-2</v>
      </c>
      <c r="AG163" s="11">
        <v>2.2400204081632655E-2</v>
      </c>
      <c r="AH163" s="11">
        <v>2.8124081632653068E-2</v>
      </c>
      <c r="AJ163" s="14">
        <f t="shared" si="18"/>
        <v>0.17364857142857135</v>
      </c>
      <c r="AK163" s="14">
        <f t="shared" si="18"/>
        <v>0.20391714285714291</v>
      </c>
      <c r="AL163" s="14">
        <f t="shared" si="18"/>
        <v>4.1455714285714311E-2</v>
      </c>
      <c r="AM163" s="14">
        <f t="shared" si="16"/>
        <v>0.15950428571428571</v>
      </c>
      <c r="AO163" s="14">
        <f t="shared" si="19"/>
        <v>1.1476300082456645</v>
      </c>
      <c r="AP163" s="14">
        <f t="shared" si="19"/>
        <v>3.6763771713946252</v>
      </c>
      <c r="AQ163" s="14">
        <f t="shared" si="19"/>
        <v>0.43031410629318562</v>
      </c>
      <c r="AR163" s="14">
        <f t="shared" si="17"/>
        <v>1.2357930759266118</v>
      </c>
      <c r="AT163" s="14">
        <f t="shared" si="15"/>
        <v>1</v>
      </c>
      <c r="AU163" s="14">
        <f t="shared" si="15"/>
        <v>2</v>
      </c>
      <c r="AV163" s="14">
        <f t="shared" si="15"/>
        <v>0</v>
      </c>
      <c r="AW163" s="14">
        <f t="shared" si="13"/>
        <v>1</v>
      </c>
      <c r="AX163" s="4">
        <v>1268</v>
      </c>
      <c r="AY163" s="4">
        <v>1276</v>
      </c>
    </row>
    <row r="164" spans="1:51" x14ac:dyDescent="0.2">
      <c r="A164" s="4">
        <v>1268</v>
      </c>
      <c r="B164" s="4">
        <v>1277</v>
      </c>
      <c r="D164" s="3">
        <v>1299.6004</v>
      </c>
      <c r="E164" s="4">
        <v>8</v>
      </c>
      <c r="F164" s="3" t="s">
        <v>278</v>
      </c>
      <c r="G164" s="11">
        <v>0.2484051785714286</v>
      </c>
      <c r="H164" s="11">
        <v>0.31042321428571429</v>
      </c>
      <c r="I164" s="11">
        <v>0.44166107142857142</v>
      </c>
      <c r="J164" s="11">
        <v>0.50815375000000007</v>
      </c>
      <c r="L164" s="11">
        <v>0.21909696428571429</v>
      </c>
      <c r="M164" s="11">
        <v>0.2920192857142857</v>
      </c>
      <c r="N164" s="11">
        <v>0.41227267857142863</v>
      </c>
      <c r="O164" s="11">
        <v>0.45786357142857148</v>
      </c>
      <c r="P164" s="4">
        <v>1268</v>
      </c>
      <c r="Q164" s="4">
        <v>1277</v>
      </c>
      <c r="R164" s="12">
        <v>2.9308214285714326E-2</v>
      </c>
      <c r="S164" s="12">
        <v>1.8403928571428571E-2</v>
      </c>
      <c r="T164" s="12">
        <v>2.9388392857142804E-2</v>
      </c>
      <c r="U164" s="12">
        <v>5.0290178571428576E-2</v>
      </c>
      <c r="V164" s="13"/>
      <c r="W164" s="12">
        <f t="shared" si="14"/>
        <v>3.1847678571428568E-2</v>
      </c>
      <c r="X164" s="13"/>
      <c r="Y164" s="4">
        <v>1268</v>
      </c>
      <c r="Z164" s="4">
        <v>1277</v>
      </c>
      <c r="AA164" s="11">
        <v>1.0574642857142857E-2</v>
      </c>
      <c r="AB164" s="11">
        <v>1.1429285714285716E-2</v>
      </c>
      <c r="AC164" s="11">
        <v>5.3073214285714295E-3</v>
      </c>
      <c r="AD164" s="11">
        <v>1.4144285714285715E-2</v>
      </c>
      <c r="AE164" s="11">
        <v>6.2739285714285718E-3</v>
      </c>
      <c r="AF164" s="11">
        <v>6.7912500000000004E-3</v>
      </c>
      <c r="AG164" s="11">
        <v>7.2333928571428575E-3</v>
      </c>
      <c r="AH164" s="11">
        <v>4.6325000000000003E-3</v>
      </c>
      <c r="AJ164" s="14">
        <f t="shared" si="18"/>
        <v>0.23446571428571461</v>
      </c>
      <c r="AK164" s="14">
        <f t="shared" si="18"/>
        <v>0.14723142857142857</v>
      </c>
      <c r="AL164" s="14">
        <f t="shared" si="18"/>
        <v>0.23510714285714243</v>
      </c>
      <c r="AM164" s="14">
        <f t="shared" si="16"/>
        <v>0.40232142857142861</v>
      </c>
      <c r="AO164" s="14">
        <f t="shared" si="19"/>
        <v>4.1285283628190514</v>
      </c>
      <c r="AP164" s="14">
        <f t="shared" si="19"/>
        <v>2.3976836786758078</v>
      </c>
      <c r="AQ164" s="14">
        <f t="shared" si="19"/>
        <v>5.6737015950131884</v>
      </c>
      <c r="AR164" s="14">
        <f t="shared" si="17"/>
        <v>5.8524333486431122</v>
      </c>
      <c r="AT164" s="14">
        <f t="shared" si="15"/>
        <v>2</v>
      </c>
      <c r="AU164" s="14">
        <f t="shared" si="15"/>
        <v>0</v>
      </c>
      <c r="AV164" s="14">
        <f t="shared" si="15"/>
        <v>2</v>
      </c>
      <c r="AW164" s="14">
        <f t="shared" si="13"/>
        <v>2</v>
      </c>
      <c r="AX164" s="4">
        <v>1268</v>
      </c>
      <c r="AY164" s="4">
        <v>1277</v>
      </c>
    </row>
    <row r="165" spans="1:51" x14ac:dyDescent="0.2">
      <c r="A165" s="4">
        <v>1277</v>
      </c>
      <c r="B165" s="4">
        <v>1290</v>
      </c>
      <c r="D165" s="3">
        <v>1403.6688999999999</v>
      </c>
      <c r="E165" s="4">
        <v>12</v>
      </c>
      <c r="F165" s="3" t="s">
        <v>279</v>
      </c>
      <c r="G165" s="11">
        <v>0.58445761904761906</v>
      </c>
      <c r="H165" s="11">
        <v>0.67499619047619053</v>
      </c>
      <c r="I165" s="11">
        <v>0.73810238095238101</v>
      </c>
      <c r="J165" s="11">
        <v>0.73029666666666659</v>
      </c>
      <c r="L165" s="11">
        <v>0.56420452380952391</v>
      </c>
      <c r="M165" s="11">
        <v>0.64683988095238099</v>
      </c>
      <c r="N165" s="11">
        <v>0.69402452380952384</v>
      </c>
      <c r="O165" s="11">
        <v>0.69318488095238096</v>
      </c>
      <c r="P165" s="4">
        <v>1277</v>
      </c>
      <c r="Q165" s="4">
        <v>1290</v>
      </c>
      <c r="R165" s="12">
        <v>2.0253095238095212E-2</v>
      </c>
      <c r="S165" s="12">
        <v>2.8156309523809472E-2</v>
      </c>
      <c r="T165" s="12">
        <v>4.4077857142857155E-2</v>
      </c>
      <c r="U165" s="12">
        <v>3.7111785714285743E-2</v>
      </c>
      <c r="V165" s="13"/>
      <c r="W165" s="12">
        <f t="shared" si="14"/>
        <v>3.2399761904761896E-2</v>
      </c>
      <c r="X165" s="13"/>
      <c r="Y165" s="4">
        <v>1277</v>
      </c>
      <c r="Z165" s="4">
        <v>1290</v>
      </c>
      <c r="AA165" s="11">
        <v>1.3285357142857144E-2</v>
      </c>
      <c r="AB165" s="11">
        <v>2.7855952380952381E-3</v>
      </c>
      <c r="AC165" s="11">
        <v>4.9239285714285722E-3</v>
      </c>
      <c r="AD165" s="11">
        <v>6.7124999999999997E-3</v>
      </c>
      <c r="AE165" s="11">
        <v>7.2623809523809533E-3</v>
      </c>
      <c r="AF165" s="11">
        <v>6.6958333333333349E-3</v>
      </c>
      <c r="AG165" s="11">
        <v>1.2430000000000002E-2</v>
      </c>
      <c r="AH165" s="11">
        <v>8.5288095238095236E-3</v>
      </c>
      <c r="AJ165" s="14">
        <f t="shared" si="18"/>
        <v>0.24303714285714256</v>
      </c>
      <c r="AK165" s="14">
        <f t="shared" si="18"/>
        <v>0.33787571428571367</v>
      </c>
      <c r="AL165" s="14">
        <f t="shared" si="18"/>
        <v>0.5289342857142858</v>
      </c>
      <c r="AM165" s="14">
        <f t="shared" si="16"/>
        <v>0.44534142857142889</v>
      </c>
      <c r="AO165" s="14">
        <f t="shared" si="19"/>
        <v>2.3168829492407803</v>
      </c>
      <c r="AP165" s="14">
        <f t="shared" si="19"/>
        <v>6.7246454742610622</v>
      </c>
      <c r="AQ165" s="14">
        <f t="shared" si="19"/>
        <v>5.7102892607351468</v>
      </c>
      <c r="AR165" s="14">
        <f t="shared" si="17"/>
        <v>5.9224726432001509</v>
      </c>
      <c r="AT165" s="14">
        <f t="shared" si="15"/>
        <v>1</v>
      </c>
      <c r="AU165" s="14">
        <f t="shared" si="15"/>
        <v>2</v>
      </c>
      <c r="AV165" s="14">
        <f t="shared" si="15"/>
        <v>3</v>
      </c>
      <c r="AW165" s="14">
        <f t="shared" si="13"/>
        <v>2</v>
      </c>
      <c r="AX165" s="4">
        <v>1277</v>
      </c>
      <c r="AY165" s="4">
        <v>1290</v>
      </c>
    </row>
    <row r="166" spans="1:51" x14ac:dyDescent="0.2">
      <c r="A166" s="4">
        <v>1291</v>
      </c>
      <c r="B166" s="4">
        <v>1299</v>
      </c>
      <c r="D166" s="3">
        <v>1108.5997</v>
      </c>
      <c r="E166" s="4">
        <v>8</v>
      </c>
      <c r="F166" s="3" t="s">
        <v>280</v>
      </c>
      <c r="G166" s="11">
        <v>0.35553303571428574</v>
      </c>
      <c r="H166" s="11">
        <v>0.44759678571428574</v>
      </c>
      <c r="I166" s="11">
        <v>0.63109964285714293</v>
      </c>
      <c r="J166" s="11">
        <v>0.71469249999999995</v>
      </c>
      <c r="L166" s="11">
        <v>0.33447892857142858</v>
      </c>
      <c r="M166" s="11">
        <v>0.40168625000000002</v>
      </c>
      <c r="N166" s="11">
        <v>0.54823142857142859</v>
      </c>
      <c r="O166" s="11">
        <v>0.68772428571428568</v>
      </c>
      <c r="P166" s="4">
        <v>1291</v>
      </c>
      <c r="Q166" s="4">
        <v>1299</v>
      </c>
      <c r="R166" s="12">
        <v>2.1054107142857159E-2</v>
      </c>
      <c r="S166" s="12">
        <v>4.5910535714285751E-2</v>
      </c>
      <c r="T166" s="12">
        <v>8.2868214285714323E-2</v>
      </c>
      <c r="U166" s="12">
        <v>2.6968214285714245E-2</v>
      </c>
      <c r="V166" s="13"/>
      <c r="W166" s="12">
        <f t="shared" si="14"/>
        <v>4.4200267857142865E-2</v>
      </c>
      <c r="X166" s="13"/>
      <c r="Y166" s="4">
        <v>1291</v>
      </c>
      <c r="Z166" s="4">
        <v>1299</v>
      </c>
      <c r="AA166" s="11">
        <v>7.4771428571428575E-3</v>
      </c>
      <c r="AB166" s="11">
        <v>8.0607142857142856E-3</v>
      </c>
      <c r="AC166" s="11">
        <v>5.5091071428571428E-3</v>
      </c>
      <c r="AD166" s="11">
        <v>3.57625E-3</v>
      </c>
      <c r="AE166" s="11">
        <v>4.6033928571428571E-3</v>
      </c>
      <c r="AF166" s="11">
        <v>1.198214285714286E-2</v>
      </c>
      <c r="AG166" s="11">
        <v>4.4430357142857145E-3</v>
      </c>
      <c r="AH166" s="11">
        <v>5.1930357142857143E-3</v>
      </c>
      <c r="AJ166" s="14">
        <f t="shared" si="18"/>
        <v>0.16843285714285727</v>
      </c>
      <c r="AK166" s="14">
        <f t="shared" si="18"/>
        <v>0.36728428571428601</v>
      </c>
      <c r="AL166" s="14">
        <f t="shared" si="18"/>
        <v>0.66294571428571458</v>
      </c>
      <c r="AM166" s="14">
        <f t="shared" si="16"/>
        <v>0.21574571428571396</v>
      </c>
      <c r="AO166" s="14">
        <f t="shared" si="19"/>
        <v>4.1531095804774525</v>
      </c>
      <c r="AP166" s="14">
        <f t="shared" si="19"/>
        <v>5.5064431248715264</v>
      </c>
      <c r="AQ166" s="14">
        <f t="shared" si="19"/>
        <v>20.280072489344072</v>
      </c>
      <c r="AR166" s="14">
        <f t="shared" si="17"/>
        <v>7.4080688483955512</v>
      </c>
      <c r="AT166" s="14">
        <f t="shared" si="15"/>
        <v>2</v>
      </c>
      <c r="AU166" s="14">
        <f t="shared" si="15"/>
        <v>2</v>
      </c>
      <c r="AV166" s="14">
        <f t="shared" si="15"/>
        <v>3</v>
      </c>
      <c r="AW166" s="14">
        <f t="shared" si="13"/>
        <v>2</v>
      </c>
      <c r="AX166" s="4">
        <v>1291</v>
      </c>
      <c r="AY166" s="4">
        <v>1299</v>
      </c>
    </row>
    <row r="167" spans="1:51" x14ac:dyDescent="0.2">
      <c r="A167" s="4">
        <v>1338</v>
      </c>
      <c r="B167" s="4">
        <v>1344</v>
      </c>
      <c r="D167" s="3">
        <v>828.3886</v>
      </c>
      <c r="E167" s="4">
        <v>6</v>
      </c>
      <c r="F167" s="3" t="s">
        <v>54</v>
      </c>
      <c r="G167" s="11">
        <v>0.59270500000000004</v>
      </c>
      <c r="H167" s="11">
        <v>0.63933071428571431</v>
      </c>
      <c r="I167" s="11">
        <v>0.72366809523809528</v>
      </c>
      <c r="J167" s="11">
        <v>0.76013452380952384</v>
      </c>
      <c r="L167" s="11">
        <v>0.63545976190476194</v>
      </c>
      <c r="M167" s="11">
        <v>0.6874811904761905</v>
      </c>
      <c r="N167" s="11">
        <v>0.7606183333333334</v>
      </c>
      <c r="O167" s="11">
        <v>0.77049333333333336</v>
      </c>
      <c r="P167" s="4">
        <v>1338</v>
      </c>
      <c r="Q167" s="4">
        <v>1344</v>
      </c>
      <c r="R167" s="12">
        <v>-4.2754761904761907E-2</v>
      </c>
      <c r="S167" s="12">
        <v>-4.8150476190476188E-2</v>
      </c>
      <c r="T167" s="12">
        <v>-3.6950238095238064E-2</v>
      </c>
      <c r="U167" s="12">
        <v>-1.0358809523809515E-2</v>
      </c>
      <c r="V167" s="13"/>
      <c r="W167" s="12">
        <f t="shared" si="14"/>
        <v>-3.455357142857142E-2</v>
      </c>
      <c r="X167" s="13"/>
      <c r="Y167" s="4">
        <v>1338</v>
      </c>
      <c r="Z167" s="4">
        <v>1344</v>
      </c>
      <c r="AA167" s="11">
        <v>5.6252380952380955E-3</v>
      </c>
      <c r="AB167" s="11">
        <v>1.1731904761904763E-2</v>
      </c>
      <c r="AC167" s="11">
        <v>9.0102380952380955E-3</v>
      </c>
      <c r="AD167" s="11">
        <v>2.919761904761905E-3</v>
      </c>
      <c r="AE167" s="11">
        <v>1.6836190476190477E-2</v>
      </c>
      <c r="AF167" s="11">
        <v>2.1168809523809527E-2</v>
      </c>
      <c r="AG167" s="11">
        <v>4.3492857142857146E-2</v>
      </c>
      <c r="AH167" s="11">
        <v>4.532333333333334E-2</v>
      </c>
      <c r="AJ167" s="14">
        <f t="shared" si="18"/>
        <v>-0.25652857142857144</v>
      </c>
      <c r="AK167" s="14">
        <f t="shared" si="18"/>
        <v>-0.28890285714285713</v>
      </c>
      <c r="AL167" s="14">
        <f t="shared" si="18"/>
        <v>-0.22170142857142838</v>
      </c>
      <c r="AM167" s="14">
        <f t="shared" si="16"/>
        <v>-6.2152857142857093E-2</v>
      </c>
      <c r="AO167" s="14">
        <f t="shared" si="19"/>
        <v>-4.1717713317350738</v>
      </c>
      <c r="AP167" s="14">
        <f t="shared" si="19"/>
        <v>-3.4459011027317934</v>
      </c>
      <c r="AQ167" s="14">
        <f t="shared" si="19"/>
        <v>-1.440903534202254</v>
      </c>
      <c r="AR167" s="14">
        <f t="shared" si="17"/>
        <v>-0.39504751043373887</v>
      </c>
      <c r="AT167" s="14">
        <f t="shared" si="15"/>
        <v>2</v>
      </c>
      <c r="AU167" s="14">
        <f t="shared" si="15"/>
        <v>2</v>
      </c>
      <c r="AV167" s="14">
        <f t="shared" si="15"/>
        <v>1</v>
      </c>
      <c r="AW167" s="14">
        <f t="shared" si="13"/>
        <v>0</v>
      </c>
      <c r="AX167" s="4">
        <v>1338</v>
      </c>
      <c r="AY167" s="4">
        <v>1344</v>
      </c>
    </row>
    <row r="168" spans="1:51" x14ac:dyDescent="0.2">
      <c r="A168" s="4">
        <v>1348</v>
      </c>
      <c r="B168" s="4">
        <v>1356</v>
      </c>
      <c r="D168" s="3">
        <v>944.55240000000003</v>
      </c>
      <c r="E168" s="4">
        <v>8</v>
      </c>
      <c r="F168" s="3" t="s">
        <v>281</v>
      </c>
      <c r="G168" s="11">
        <v>4.7050000000000002E-2</v>
      </c>
      <c r="H168" s="11">
        <v>5.8688928571428579E-2</v>
      </c>
      <c r="I168" s="11">
        <v>9.1454464285714285E-2</v>
      </c>
      <c r="J168" s="11">
        <v>8.6461607142857139E-2</v>
      </c>
      <c r="L168" s="11">
        <v>2.5797678571428576E-2</v>
      </c>
      <c r="M168" s="11">
        <v>4.2350892857142858E-2</v>
      </c>
      <c r="N168" s="11">
        <v>6.5864642857142858E-2</v>
      </c>
      <c r="O168" s="11">
        <v>6.1813571428571433E-2</v>
      </c>
      <c r="P168" s="4">
        <v>1348</v>
      </c>
      <c r="Q168" s="4">
        <v>1356</v>
      </c>
      <c r="R168" s="12">
        <v>2.1252321428571426E-2</v>
      </c>
      <c r="S168" s="12">
        <v>1.6338035714285718E-2</v>
      </c>
      <c r="T168" s="12">
        <v>2.5589821428571424E-2</v>
      </c>
      <c r="U168" s="12">
        <v>2.4648035714285709E-2</v>
      </c>
      <c r="V168" s="13"/>
      <c r="W168" s="12">
        <f t="shared" si="14"/>
        <v>2.1957053571428572E-2</v>
      </c>
      <c r="X168" s="13"/>
      <c r="Y168" s="4">
        <v>1348</v>
      </c>
      <c r="Z168" s="4">
        <v>1356</v>
      </c>
      <c r="AA168" s="11">
        <v>1.4462142857142859E-2</v>
      </c>
      <c r="AB168" s="11">
        <v>1.7397857142857145E-2</v>
      </c>
      <c r="AC168" s="11">
        <v>2.2469464285714287E-2</v>
      </c>
      <c r="AD168" s="11">
        <v>2.3036785714285718E-2</v>
      </c>
      <c r="AE168" s="11">
        <v>1.5076250000000001E-2</v>
      </c>
      <c r="AF168" s="11">
        <v>1.9594642857142859E-2</v>
      </c>
      <c r="AG168" s="11">
        <v>1.7958035714285715E-2</v>
      </c>
      <c r="AH168" s="11">
        <v>2.5273214285714284E-2</v>
      </c>
      <c r="AJ168" s="14">
        <f t="shared" si="18"/>
        <v>0.17001857142857141</v>
      </c>
      <c r="AK168" s="14">
        <f t="shared" si="18"/>
        <v>0.13070428571428575</v>
      </c>
      <c r="AL168" s="14">
        <f t="shared" si="18"/>
        <v>0.20471857142857139</v>
      </c>
      <c r="AM168" s="14">
        <f t="shared" si="16"/>
        <v>0.19718428571428567</v>
      </c>
      <c r="AO168" s="14">
        <f t="shared" si="19"/>
        <v>1.7619813265724891</v>
      </c>
      <c r="AP168" s="14">
        <f t="shared" si="19"/>
        <v>1.0799343466173543</v>
      </c>
      <c r="AQ168" s="14">
        <f t="shared" si="19"/>
        <v>1.540914551404172</v>
      </c>
      <c r="AR168" s="14">
        <f t="shared" si="17"/>
        <v>1.2484065508148923</v>
      </c>
      <c r="AT168" s="14">
        <f t="shared" si="15"/>
        <v>1</v>
      </c>
      <c r="AU168" s="14">
        <f t="shared" si="15"/>
        <v>0</v>
      </c>
      <c r="AV168" s="14">
        <f t="shared" si="15"/>
        <v>1</v>
      </c>
      <c r="AW168" s="14">
        <f t="shared" si="13"/>
        <v>1</v>
      </c>
      <c r="AX168" s="4">
        <v>1348</v>
      </c>
      <c r="AY168" s="4">
        <v>1356</v>
      </c>
    </row>
    <row r="169" spans="1:51" x14ac:dyDescent="0.2">
      <c r="A169" s="4">
        <v>1357</v>
      </c>
      <c r="B169" s="4">
        <v>1368</v>
      </c>
      <c r="D169" s="3">
        <v>1389.7121</v>
      </c>
      <c r="E169" s="4">
        <v>10</v>
      </c>
      <c r="F169" s="3" t="s">
        <v>282</v>
      </c>
      <c r="G169" s="11">
        <v>0.6942235714285715</v>
      </c>
      <c r="H169" s="11">
        <v>0.68601571428571428</v>
      </c>
      <c r="I169" s="11">
        <v>0.68453714285714284</v>
      </c>
      <c r="J169" s="11">
        <v>0.69834728571428573</v>
      </c>
      <c r="L169" s="11">
        <v>0.67138142857142868</v>
      </c>
      <c r="M169" s="11">
        <v>0.66439200000000009</v>
      </c>
      <c r="N169" s="11">
        <v>0.66334357142857137</v>
      </c>
      <c r="O169" s="11">
        <v>0.68001928571428572</v>
      </c>
      <c r="P169" s="4">
        <v>1357</v>
      </c>
      <c r="Q169" s="4">
        <v>1368</v>
      </c>
      <c r="R169" s="12">
        <v>2.2842142857142814E-2</v>
      </c>
      <c r="S169" s="12">
        <v>2.1623714285714208E-2</v>
      </c>
      <c r="T169" s="12">
        <v>2.1193571428571496E-2</v>
      </c>
      <c r="U169" s="12">
        <v>1.8327999999999962E-2</v>
      </c>
      <c r="V169" s="13"/>
      <c r="W169" s="12">
        <f t="shared" si="14"/>
        <v>2.0996857142857123E-2</v>
      </c>
      <c r="X169" s="13"/>
      <c r="Y169" s="4">
        <v>1357</v>
      </c>
      <c r="Z169" s="4">
        <v>1368</v>
      </c>
      <c r="AA169" s="11">
        <v>2.8275857142857148E-2</v>
      </c>
      <c r="AB169" s="11">
        <v>1.8384285714285714E-2</v>
      </c>
      <c r="AC169" s="11">
        <v>1.4812714285714287E-2</v>
      </c>
      <c r="AD169" s="11">
        <v>2.3486142857142855E-2</v>
      </c>
      <c r="AE169" s="11">
        <v>1.4275571428571431E-2</v>
      </c>
      <c r="AF169" s="11">
        <v>1.0717714285714285E-2</v>
      </c>
      <c r="AG169" s="11">
        <v>6.5580000000000005E-3</v>
      </c>
      <c r="AH169" s="11">
        <v>3.5722857142857146E-2</v>
      </c>
      <c r="AJ169" s="14">
        <f t="shared" si="18"/>
        <v>0.22842142857142814</v>
      </c>
      <c r="AK169" s="14">
        <f t="shared" si="18"/>
        <v>0.21623714285714207</v>
      </c>
      <c r="AL169" s="14">
        <f t="shared" si="18"/>
        <v>0.21193571428571495</v>
      </c>
      <c r="AM169" s="14">
        <f t="shared" si="16"/>
        <v>0.18327999999999961</v>
      </c>
      <c r="AO169" s="14">
        <f t="shared" si="19"/>
        <v>1.2490464624486715</v>
      </c>
      <c r="AP169" s="14">
        <f t="shared" si="19"/>
        <v>1.7600016834727694</v>
      </c>
      <c r="AQ169" s="14">
        <f t="shared" si="19"/>
        <v>2.2660167124876054</v>
      </c>
      <c r="AR169" s="14">
        <f t="shared" si="17"/>
        <v>0.7425414499020514</v>
      </c>
      <c r="AT169" s="14">
        <f t="shared" si="15"/>
        <v>1</v>
      </c>
      <c r="AU169" s="14">
        <f t="shared" si="15"/>
        <v>1</v>
      </c>
      <c r="AV169" s="14">
        <f t="shared" si="15"/>
        <v>1</v>
      </c>
      <c r="AW169" s="14">
        <f t="shared" si="13"/>
        <v>0</v>
      </c>
      <c r="AX169" s="4">
        <v>1357</v>
      </c>
      <c r="AY169" s="4">
        <v>1368</v>
      </c>
    </row>
  </sheetData>
  <conditionalFormatting sqref="A3:C3">
    <cfRule type="colorScale" priority="24">
      <colorScale>
        <cfvo type="num" val="$A$3"/>
        <cfvo type="num" val="$B$3"/>
        <cfvo type="num" val="$C$3"/>
        <color rgb="FF0000FF"/>
        <color rgb="FFFFFF00"/>
        <color rgb="FFFF0000"/>
      </colorScale>
    </cfRule>
  </conditionalFormatting>
  <conditionalFormatting sqref="G8:J179 L8:O179">
    <cfRule type="colorScale" priority="25">
      <colorScale>
        <cfvo type="num" val="$A$3"/>
        <cfvo type="num" val="$B$3"/>
        <cfvo type="num" val="$C$3"/>
        <color rgb="FF0000FF"/>
        <color rgb="FFFFFF00"/>
        <color rgb="FFFF0000"/>
      </colorScale>
    </cfRule>
    <cfRule type="cellIs" dxfId="98" priority="26" stopIfTrue="1" operator="between">
      <formula>0</formula>
      <formula>0.2</formula>
    </cfRule>
    <cfRule type="cellIs" dxfId="97" priority="27" stopIfTrue="1" operator="between">
      <formula>0.2</formula>
      <formula>1</formula>
    </cfRule>
  </conditionalFormatting>
  <conditionalFormatting sqref="R170:V179 V8:V169">
    <cfRule type="cellIs" dxfId="96" priority="28" stopIfTrue="1" operator="greaterThanOrEqual">
      <formula>$T$3</formula>
    </cfRule>
    <cfRule type="cellIs" dxfId="95" priority="29" stopIfTrue="1" operator="between">
      <formula>$S$3</formula>
      <formula>$T$3</formula>
    </cfRule>
    <cfRule type="cellIs" dxfId="94" priority="30" stopIfTrue="1" operator="between">
      <formula>$R$3</formula>
      <formula>$S$3</formula>
    </cfRule>
    <cfRule type="cellIs" dxfId="93" priority="31" stopIfTrue="1" operator="between">
      <formula>$Q$3</formula>
      <formula>$R$3</formula>
    </cfRule>
    <cfRule type="cellIs" dxfId="92" priority="32" stopIfTrue="1" operator="lessThanOrEqual">
      <formula>$Q$3</formula>
    </cfRule>
  </conditionalFormatting>
  <conditionalFormatting sqref="X8:X169">
    <cfRule type="cellIs" dxfId="91" priority="19" stopIfTrue="1" operator="greaterThanOrEqual">
      <formula>$T$3</formula>
    </cfRule>
    <cfRule type="cellIs" dxfId="90" priority="20" stopIfTrue="1" operator="between">
      <formula>$S$3</formula>
      <formula>$T$3</formula>
    </cfRule>
    <cfRule type="cellIs" dxfId="89" priority="21" stopIfTrue="1" operator="between">
      <formula>$R$3</formula>
      <formula>$S$3</formula>
    </cfRule>
    <cfRule type="cellIs" dxfId="88" priority="22" stopIfTrue="1" operator="between">
      <formula>$Q$3</formula>
      <formula>$R$3</formula>
    </cfRule>
    <cfRule type="cellIs" dxfId="87" priority="23" stopIfTrue="1" operator="lessThanOrEqual">
      <formula>$Q$3</formula>
    </cfRule>
  </conditionalFormatting>
  <conditionalFormatting sqref="AJ8:AM169">
    <cfRule type="cellIs" dxfId="86" priority="16" operator="greaterThan">
      <formula>0.5</formula>
    </cfRule>
    <cfRule type="cellIs" dxfId="85" priority="17" operator="lessThanOrEqual">
      <formula>-0.5</formula>
    </cfRule>
    <cfRule type="cellIs" dxfId="84" priority="18" operator="between">
      <formula>0.5</formula>
      <formula>-0.5</formula>
    </cfRule>
  </conditionalFormatting>
  <conditionalFormatting sqref="AO8:AR169 AT8:AW169">
    <cfRule type="cellIs" dxfId="83" priority="15" operator="greaterThanOrEqual">
      <formula>3</formula>
    </cfRule>
  </conditionalFormatting>
  <conditionalFormatting sqref="AT8:AW169">
    <cfRule type="cellIs" dxfId="82" priority="14" operator="greaterThan">
      <formula>2.776</formula>
    </cfRule>
  </conditionalFormatting>
  <conditionalFormatting sqref="AU8:AU169">
    <cfRule type="cellIs" dxfId="81" priority="13" operator="greaterThan">
      <formula>2.776</formula>
    </cfRule>
  </conditionalFormatting>
  <conditionalFormatting sqref="AV8:AV169">
    <cfRule type="cellIs" dxfId="80" priority="12" operator="greaterThan">
      <formula>2.776</formula>
    </cfRule>
  </conditionalFormatting>
  <conditionalFormatting sqref="AW8:AW169">
    <cfRule type="cellIs" dxfId="79" priority="11" operator="greaterThan">
      <formula>2.776</formula>
    </cfRule>
  </conditionalFormatting>
  <conditionalFormatting sqref="R8:U169">
    <cfRule type="cellIs" dxfId="78" priority="6" stopIfTrue="1" operator="between">
      <formula>$P$3</formula>
      <formula>$Q$3</formula>
    </cfRule>
    <cfRule type="cellIs" dxfId="77" priority="7" stopIfTrue="1" operator="between">
      <formula>$Q$3</formula>
      <formula>$R$3</formula>
    </cfRule>
    <cfRule type="cellIs" dxfId="76" priority="8" stopIfTrue="1" operator="between">
      <formula>$R$3</formula>
      <formula>$S$3</formula>
    </cfRule>
    <cfRule type="cellIs" dxfId="75" priority="9" stopIfTrue="1" operator="between">
      <formula>$S$3</formula>
      <formula>$T$3</formula>
    </cfRule>
    <cfRule type="cellIs" dxfId="74" priority="10" stopIfTrue="1" operator="between">
      <formula>$T$3</formula>
      <formula>$U$3</formula>
    </cfRule>
  </conditionalFormatting>
  <conditionalFormatting sqref="W8:W169">
    <cfRule type="cellIs" dxfId="73" priority="1" stopIfTrue="1" operator="between">
      <formula>$P$3</formula>
      <formula>$Q$3</formula>
    </cfRule>
    <cfRule type="cellIs" dxfId="72" priority="2" stopIfTrue="1" operator="between">
      <formula>$Q$3</formula>
      <formula>$R$3</formula>
    </cfRule>
    <cfRule type="cellIs" dxfId="71" priority="3" stopIfTrue="1" operator="between">
      <formula>$R$3</formula>
      <formula>$S$3</formula>
    </cfRule>
    <cfRule type="cellIs" dxfId="70" priority="4" stopIfTrue="1" operator="between">
      <formula>$S$3</formula>
      <formula>$T$3</formula>
    </cfRule>
    <cfRule type="cellIs" dxfId="69" priority="5" stopIfTrue="1" operator="between">
      <formula>$T$3</formula>
      <formula>$U$3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27DBF-A85E-3841-B81B-463ABBF01A88}">
  <dimension ref="A1:AY92"/>
  <sheetViews>
    <sheetView topLeftCell="A90" workbookViewId="0">
      <selection activeCell="H37" sqref="H37"/>
    </sheetView>
  </sheetViews>
  <sheetFormatPr baseColWidth="10" defaultColWidth="8.83203125" defaultRowHeight="16" x14ac:dyDescent="0.2"/>
  <cols>
    <col min="1" max="23" width="8.83203125" style="3"/>
    <col min="24" max="34" width="0" style="3" hidden="1" customWidth="1"/>
    <col min="35" max="16384" width="8.83203125" style="3"/>
  </cols>
  <sheetData>
    <row r="1" spans="1:51" x14ac:dyDescent="0.2">
      <c r="E1" s="3" t="s">
        <v>18</v>
      </c>
      <c r="H1" s="4" t="s">
        <v>19</v>
      </c>
      <c r="J1" s="3" t="s">
        <v>20</v>
      </c>
      <c r="K1" s="3">
        <f>AVERAGE(Y8:AF46)</f>
        <v>59.187081792871105</v>
      </c>
      <c r="U1" s="5"/>
      <c r="V1" s="5"/>
      <c r="W1" s="5" t="s">
        <v>21</v>
      </c>
      <c r="X1" s="5"/>
      <c r="Y1" s="5"/>
      <c r="Z1" s="5"/>
      <c r="AA1" s="5"/>
      <c r="AB1" s="5"/>
      <c r="AC1" s="5"/>
      <c r="AD1" s="5"/>
      <c r="AE1" s="5"/>
      <c r="AF1" s="5"/>
      <c r="AG1" s="5"/>
      <c r="AI1" s="5" t="s">
        <v>22</v>
      </c>
      <c r="AJ1" s="3" t="s">
        <v>23</v>
      </c>
      <c r="AL1" s="3">
        <v>0.5</v>
      </c>
    </row>
    <row r="2" spans="1:51" x14ac:dyDescent="0.2">
      <c r="A2" s="3" t="s">
        <v>24</v>
      </c>
      <c r="E2" s="3" t="s">
        <v>25</v>
      </c>
      <c r="H2" s="4" t="s">
        <v>26</v>
      </c>
      <c r="K2" s="3">
        <f>AVERAGE(R8:U46)</f>
        <v>1.3272817056086213E-2</v>
      </c>
      <c r="AJ2" s="3" t="s">
        <v>27</v>
      </c>
      <c r="AL2" s="3">
        <v>0.02</v>
      </c>
    </row>
    <row r="3" spans="1:51" x14ac:dyDescent="0.2">
      <c r="A3" s="3">
        <v>0.1</v>
      </c>
      <c r="B3" s="3">
        <v>0.35</v>
      </c>
      <c r="C3" s="3">
        <v>0.7</v>
      </c>
      <c r="E3" s="3" t="s">
        <v>28</v>
      </c>
      <c r="H3" s="4" t="s">
        <v>14</v>
      </c>
      <c r="P3" s="6">
        <v>-0.1</v>
      </c>
      <c r="Q3" s="7">
        <v>-0.05</v>
      </c>
      <c r="R3" s="8">
        <v>-0.03</v>
      </c>
      <c r="S3" s="8">
        <v>0.03</v>
      </c>
      <c r="T3" s="9">
        <v>0.05</v>
      </c>
      <c r="U3" s="10">
        <v>0.1</v>
      </c>
      <c r="AJ3" s="3" t="s">
        <v>29</v>
      </c>
      <c r="AL3" s="3">
        <v>2.7759999999999998</v>
      </c>
    </row>
    <row r="4" spans="1:51" x14ac:dyDescent="0.2">
      <c r="E4" s="3" t="s">
        <v>30</v>
      </c>
      <c r="H4" s="4" t="s">
        <v>31</v>
      </c>
    </row>
    <row r="5" spans="1:51" x14ac:dyDescent="0.2">
      <c r="AA5" s="3" t="s">
        <v>32</v>
      </c>
      <c r="AE5" s="3" t="s">
        <v>32</v>
      </c>
    </row>
    <row r="6" spans="1:51" x14ac:dyDescent="0.2">
      <c r="C6" s="3" t="s">
        <v>33</v>
      </c>
      <c r="E6" s="4">
        <v>0.7</v>
      </c>
      <c r="G6" s="3" t="s">
        <v>34</v>
      </c>
      <c r="H6" s="3" t="s">
        <v>283</v>
      </c>
      <c r="L6" s="3" t="s">
        <v>36</v>
      </c>
      <c r="M6" s="3" t="s">
        <v>284</v>
      </c>
      <c r="R6" s="3" t="s">
        <v>38</v>
      </c>
      <c r="AA6" s="3" t="s">
        <v>39</v>
      </c>
      <c r="AB6" s="3" t="s">
        <v>283</v>
      </c>
      <c r="AE6" s="3" t="s">
        <v>40</v>
      </c>
      <c r="AF6" s="3" t="s">
        <v>284</v>
      </c>
      <c r="AJ6" s="3" t="s">
        <v>41</v>
      </c>
      <c r="AO6" s="3" t="s">
        <v>42</v>
      </c>
      <c r="AP6" s="3" t="s">
        <v>43</v>
      </c>
      <c r="AT6" s="3" t="s">
        <v>44</v>
      </c>
    </row>
    <row r="7" spans="1:51" x14ac:dyDescent="0.2">
      <c r="A7" s="4" t="s">
        <v>45</v>
      </c>
      <c r="B7" s="4" t="s">
        <v>46</v>
      </c>
      <c r="C7" s="4" t="s">
        <v>47</v>
      </c>
      <c r="D7" s="4" t="s">
        <v>48</v>
      </c>
      <c r="E7" s="4" t="s">
        <v>49</v>
      </c>
      <c r="F7" s="4" t="s">
        <v>50</v>
      </c>
      <c r="G7" s="4">
        <v>0.05</v>
      </c>
      <c r="H7" s="4">
        <v>0.5</v>
      </c>
      <c r="I7" s="4">
        <v>5</v>
      </c>
      <c r="J7" s="4">
        <v>50.000003999999997</v>
      </c>
      <c r="L7" s="4">
        <v>0.05</v>
      </c>
      <c r="M7" s="4">
        <v>0.5</v>
      </c>
      <c r="N7" s="4">
        <v>5</v>
      </c>
      <c r="O7" s="4">
        <v>50.000003999999997</v>
      </c>
      <c r="P7" s="4" t="s">
        <v>45</v>
      </c>
      <c r="Q7" s="4" t="s">
        <v>46</v>
      </c>
      <c r="R7" s="4">
        <v>0.05</v>
      </c>
      <c r="S7" s="4">
        <v>0.5</v>
      </c>
      <c r="T7" s="4">
        <v>5</v>
      </c>
      <c r="U7" s="4">
        <v>50.000003999999997</v>
      </c>
      <c r="V7" s="4"/>
      <c r="W7" s="3" t="s">
        <v>51</v>
      </c>
      <c r="X7" s="15"/>
      <c r="Y7" s="4" t="s">
        <v>45</v>
      </c>
      <c r="Z7" s="4" t="s">
        <v>46</v>
      </c>
      <c r="AA7" s="4">
        <v>0.05</v>
      </c>
      <c r="AB7" s="4">
        <v>0.5</v>
      </c>
      <c r="AC7" s="4">
        <v>5</v>
      </c>
      <c r="AD7" s="4">
        <v>50.000003999999997</v>
      </c>
      <c r="AE7" s="4">
        <v>0.05</v>
      </c>
      <c r="AF7" s="4">
        <v>0.5</v>
      </c>
      <c r="AG7" s="4">
        <v>5</v>
      </c>
      <c r="AH7" s="4">
        <v>50.000003999999997</v>
      </c>
      <c r="AJ7" s="4">
        <v>0.05</v>
      </c>
      <c r="AK7" s="4">
        <v>0.5</v>
      </c>
      <c r="AL7" s="4">
        <v>5</v>
      </c>
      <c r="AM7" s="4">
        <v>50.000003999999997</v>
      </c>
      <c r="AO7" s="4">
        <v>0.05</v>
      </c>
      <c r="AP7" s="4">
        <v>0.5</v>
      </c>
      <c r="AQ7" s="4">
        <v>5</v>
      </c>
      <c r="AR7" s="4">
        <v>50.000003999999997</v>
      </c>
      <c r="AT7" s="4">
        <v>0.05</v>
      </c>
      <c r="AU7" s="4">
        <v>0.5</v>
      </c>
      <c r="AV7" s="4">
        <v>5</v>
      </c>
      <c r="AW7" s="4">
        <v>50.000003999999997</v>
      </c>
      <c r="AX7" s="4" t="s">
        <v>45</v>
      </c>
      <c r="AY7" s="4" t="s">
        <v>46</v>
      </c>
    </row>
    <row r="8" spans="1:51" x14ac:dyDescent="0.2">
      <c r="A8" s="4">
        <v>17</v>
      </c>
      <c r="B8" s="4">
        <v>27</v>
      </c>
      <c r="D8" s="3">
        <v>1274.6708000000001</v>
      </c>
      <c r="E8" s="4">
        <v>9</v>
      </c>
      <c r="F8" s="3" t="s">
        <v>285</v>
      </c>
      <c r="G8" s="11">
        <v>0.15210476190476191</v>
      </c>
      <c r="H8" s="11">
        <v>0.17226444444444447</v>
      </c>
      <c r="I8" s="11">
        <v>0.17709047619047619</v>
      </c>
      <c r="J8" s="11">
        <v>0.20631968253968258</v>
      </c>
      <c r="L8" s="11">
        <v>0.13459746031746034</v>
      </c>
      <c r="M8" s="11">
        <v>0.1459404761904762</v>
      </c>
      <c r="N8" s="11">
        <v>0.15934952380952383</v>
      </c>
      <c r="O8" s="11">
        <v>0.18428793650793654</v>
      </c>
      <c r="P8" s="4">
        <v>17</v>
      </c>
      <c r="Q8" s="4">
        <v>27</v>
      </c>
      <c r="R8" s="12">
        <v>1.7507301587301582E-2</v>
      </c>
      <c r="S8" s="12">
        <v>2.6323968253968256E-2</v>
      </c>
      <c r="T8" s="12">
        <v>1.7740952380952361E-2</v>
      </c>
      <c r="U8" s="12">
        <v>2.2031746031746038E-2</v>
      </c>
      <c r="V8" s="13"/>
      <c r="W8" s="12">
        <f>AVERAGE(R8:U8)</f>
        <v>2.0900992063492059E-2</v>
      </c>
      <c r="X8" s="13"/>
      <c r="Y8" s="4">
        <v>17</v>
      </c>
      <c r="Z8" s="4">
        <v>27</v>
      </c>
      <c r="AA8" s="11">
        <v>1.1765873015873016E-2</v>
      </c>
      <c r="AB8" s="11">
        <v>1.9446349206349207E-2</v>
      </c>
      <c r="AC8" s="11">
        <v>8.1190476190476195E-3</v>
      </c>
      <c r="AD8" s="11">
        <v>6.7504761904761922E-3</v>
      </c>
      <c r="AE8" s="11">
        <v>8.0411111111111117E-3</v>
      </c>
      <c r="AF8" s="11">
        <v>1.0024920634920637E-2</v>
      </c>
      <c r="AG8" s="11">
        <v>9.5534920634920625E-3</v>
      </c>
      <c r="AH8" s="11">
        <v>1.0057460317460317E-2</v>
      </c>
      <c r="AJ8" s="14">
        <f>R8*$E8</f>
        <v>0.15756571428571423</v>
      </c>
      <c r="AK8" s="14">
        <f t="shared" ref="AK8:AM23" si="0">S8*$E8</f>
        <v>0.23691571428571431</v>
      </c>
      <c r="AL8" s="14">
        <f t="shared" si="0"/>
        <v>0.15966857142857124</v>
      </c>
      <c r="AM8" s="14">
        <f t="shared" si="0"/>
        <v>0.19828571428571434</v>
      </c>
      <c r="AO8" s="14">
        <f>((G8-L8)/(SQRT(((AA8^2)/3)+((AE8^2/3)))))</f>
        <v>2.1277959240652047</v>
      </c>
      <c r="AP8" s="14">
        <f t="shared" ref="AP8:AR23" si="1">((H8-M8)/(SQRT(((AB8^2)/3)+((AF8^2/3)))))</f>
        <v>2.0840043933667012</v>
      </c>
      <c r="AQ8" s="14">
        <f t="shared" si="1"/>
        <v>2.4509116905681867</v>
      </c>
      <c r="AR8" s="14">
        <f t="shared" si="1"/>
        <v>3.1503786698298226</v>
      </c>
      <c r="AT8" s="14">
        <f>IF(ABS(R8)&gt;$AL$2,1,0)+IF(ABS(AJ8)&gt;$AL$1,1,0)+IF(ABS(AO8)&gt;$AL$3,1,0)</f>
        <v>0</v>
      </c>
      <c r="AU8" s="14">
        <f t="shared" ref="AU8:AW23" si="2">IF(ABS(S8)&gt;$AL$2,1,0)+IF(ABS(AK8)&gt;$AL$1,1,0)+IF(ABS(AP8)&gt;$AL$3,1,0)</f>
        <v>1</v>
      </c>
      <c r="AV8" s="14">
        <f t="shared" si="2"/>
        <v>0</v>
      </c>
      <c r="AW8" s="14">
        <f t="shared" si="2"/>
        <v>2</v>
      </c>
      <c r="AX8" s="4">
        <v>17</v>
      </c>
      <c r="AY8" s="4">
        <v>27</v>
      </c>
    </row>
    <row r="9" spans="1:51" x14ac:dyDescent="0.2">
      <c r="A9" s="4">
        <v>32</v>
      </c>
      <c r="B9" s="4">
        <v>41</v>
      </c>
      <c r="D9" s="3">
        <v>1214.7103</v>
      </c>
      <c r="E9" s="4">
        <v>9</v>
      </c>
      <c r="F9" s="3" t="s">
        <v>286</v>
      </c>
      <c r="G9" s="11">
        <v>0.43991460317460324</v>
      </c>
      <c r="H9" s="11">
        <v>0.63036952380952394</v>
      </c>
      <c r="I9" s="11">
        <v>0.79941285714285715</v>
      </c>
      <c r="J9" s="11">
        <v>0.8086876190476191</v>
      </c>
      <c r="L9" s="11">
        <v>0.43977079365079363</v>
      </c>
      <c r="M9" s="11">
        <v>0.64135285714285728</v>
      </c>
      <c r="N9" s="11">
        <v>0.80747396825396833</v>
      </c>
      <c r="O9" s="11">
        <v>0.82452380952380944</v>
      </c>
      <c r="P9" s="4">
        <v>32</v>
      </c>
      <c r="Q9" s="4">
        <v>41</v>
      </c>
      <c r="R9" s="12">
        <v>1.4380952380953547E-4</v>
      </c>
      <c r="S9" s="12">
        <v>-1.0983333333333354E-2</v>
      </c>
      <c r="T9" s="12">
        <v>-8.0611111111111595E-3</v>
      </c>
      <c r="U9" s="12">
        <v>-1.583619047619049E-2</v>
      </c>
      <c r="V9" s="13"/>
      <c r="W9" s="12">
        <f t="shared" ref="W9:W45" si="3">AVERAGE(R9:U9)</f>
        <v>-8.6842063492063668E-3</v>
      </c>
      <c r="X9" s="13"/>
      <c r="Y9" s="4">
        <v>32</v>
      </c>
      <c r="Z9" s="4">
        <v>41</v>
      </c>
      <c r="AA9" s="11">
        <v>1.8844920634920635E-2</v>
      </c>
      <c r="AB9" s="11">
        <v>2.7216031746031748E-2</v>
      </c>
      <c r="AC9" s="11">
        <v>2.7306031746031745E-2</v>
      </c>
      <c r="AD9" s="11">
        <v>2.6118412698412703E-2</v>
      </c>
      <c r="AE9" s="11">
        <v>3.4106825396825399E-2</v>
      </c>
      <c r="AF9" s="11">
        <v>1.5886507936507938E-2</v>
      </c>
      <c r="AG9" s="11">
        <v>1.8994285714285717E-2</v>
      </c>
      <c r="AH9" s="11">
        <v>3.6661904761904764E-2</v>
      </c>
      <c r="AJ9" s="14">
        <f t="shared" ref="AJ9:AM45" si="4">R9*$E9</f>
        <v>1.2942857142858191E-3</v>
      </c>
      <c r="AK9" s="14">
        <f t="shared" si="0"/>
        <v>-9.8850000000000188E-2</v>
      </c>
      <c r="AL9" s="14">
        <f t="shared" si="0"/>
        <v>-7.2550000000000434E-2</v>
      </c>
      <c r="AM9" s="14">
        <f t="shared" si="0"/>
        <v>-0.14252571428571442</v>
      </c>
      <c r="AO9" s="14">
        <f t="shared" ref="AO9:AR45" si="5">((G9-L9)/(SQRT(((AA9^2)/3)+((AE9^2/3)))))</f>
        <v>6.3922571575426735E-3</v>
      </c>
      <c r="AP9" s="14">
        <f t="shared" si="1"/>
        <v>-0.6036701726190602</v>
      </c>
      <c r="AQ9" s="14">
        <f t="shared" si="1"/>
        <v>-0.41975802488606651</v>
      </c>
      <c r="AR9" s="14">
        <f t="shared" si="1"/>
        <v>-0.60934469704562333</v>
      </c>
      <c r="AT9" s="14">
        <f t="shared" ref="AT9:AW45" si="6">IF(ABS(R9)&gt;$AL$2,1,0)+IF(ABS(AJ9)&gt;$AL$1,1,0)+IF(ABS(AO9)&gt;$AL$3,1,0)</f>
        <v>0</v>
      </c>
      <c r="AU9" s="14">
        <f t="shared" si="2"/>
        <v>0</v>
      </c>
      <c r="AV9" s="14">
        <f t="shared" si="2"/>
        <v>0</v>
      </c>
      <c r="AW9" s="14">
        <f t="shared" si="2"/>
        <v>0</v>
      </c>
      <c r="AX9" s="4">
        <v>32</v>
      </c>
      <c r="AY9" s="4">
        <v>41</v>
      </c>
    </row>
    <row r="10" spans="1:51" x14ac:dyDescent="0.2">
      <c r="A10" s="4">
        <v>42</v>
      </c>
      <c r="B10" s="4">
        <v>48</v>
      </c>
      <c r="D10" s="3">
        <v>728.45529999999997</v>
      </c>
      <c r="E10" s="4">
        <v>5</v>
      </c>
      <c r="F10" s="3" t="s">
        <v>287</v>
      </c>
      <c r="G10" s="11">
        <v>0.65516857142857143</v>
      </c>
      <c r="H10" s="11">
        <v>0.70752314285714291</v>
      </c>
      <c r="I10" s="11">
        <v>0.80897399999999997</v>
      </c>
      <c r="J10" s="11">
        <v>0.87538800000000017</v>
      </c>
      <c r="L10" s="11">
        <v>0.64351685714285711</v>
      </c>
      <c r="M10" s="11">
        <v>0.69256600000000001</v>
      </c>
      <c r="N10" s="11">
        <v>0.79203028571428569</v>
      </c>
      <c r="O10" s="11">
        <v>0.84699685714285722</v>
      </c>
      <c r="P10" s="4">
        <v>42</v>
      </c>
      <c r="Q10" s="4">
        <v>48</v>
      </c>
      <c r="R10" s="12">
        <v>1.1651714285714276E-2</v>
      </c>
      <c r="S10" s="12">
        <v>1.4957142857142893E-2</v>
      </c>
      <c r="T10" s="12">
        <v>1.6943714285714253E-2</v>
      </c>
      <c r="U10" s="12">
        <v>2.8391142857142934E-2</v>
      </c>
      <c r="V10" s="13"/>
      <c r="W10" s="12">
        <f t="shared" si="3"/>
        <v>1.798592857142859E-2</v>
      </c>
      <c r="X10" s="13"/>
      <c r="Y10" s="4">
        <v>42</v>
      </c>
      <c r="Z10" s="4">
        <v>48</v>
      </c>
      <c r="AA10" s="11">
        <v>7.0748571428571431E-3</v>
      </c>
      <c r="AB10" s="11">
        <v>6.5951428571428576E-3</v>
      </c>
      <c r="AC10" s="11">
        <v>5.6497142857142857E-3</v>
      </c>
      <c r="AD10" s="11">
        <v>1.2147714285714286E-2</v>
      </c>
      <c r="AE10" s="11">
        <v>1.1101714285714288E-2</v>
      </c>
      <c r="AF10" s="11">
        <v>9.7174285714285713E-3</v>
      </c>
      <c r="AG10" s="11">
        <v>9.1831428571428585E-3</v>
      </c>
      <c r="AH10" s="11">
        <v>5.4868571428571431E-3</v>
      </c>
      <c r="AJ10" s="14">
        <f t="shared" si="4"/>
        <v>5.8258571428571382E-2</v>
      </c>
      <c r="AK10" s="14">
        <f t="shared" si="0"/>
        <v>7.4785714285714469E-2</v>
      </c>
      <c r="AL10" s="14">
        <f t="shared" si="0"/>
        <v>8.4718571428571268E-2</v>
      </c>
      <c r="AM10" s="14">
        <f t="shared" si="0"/>
        <v>0.14195571428571468</v>
      </c>
      <c r="AO10" s="14">
        <f t="shared" si="5"/>
        <v>1.5330244734675444</v>
      </c>
      <c r="AP10" s="14">
        <f t="shared" si="1"/>
        <v>2.2059152939279003</v>
      </c>
      <c r="AQ10" s="14">
        <f t="shared" si="1"/>
        <v>2.7219109722805959</v>
      </c>
      <c r="AR10" s="14">
        <f t="shared" si="1"/>
        <v>3.6892094962900028</v>
      </c>
      <c r="AT10" s="14">
        <f t="shared" si="6"/>
        <v>0</v>
      </c>
      <c r="AU10" s="14">
        <f t="shared" si="2"/>
        <v>0</v>
      </c>
      <c r="AV10" s="14">
        <f t="shared" si="2"/>
        <v>0</v>
      </c>
      <c r="AW10" s="14">
        <f t="shared" si="2"/>
        <v>2</v>
      </c>
      <c r="AX10" s="4">
        <v>42</v>
      </c>
      <c r="AY10" s="4">
        <v>48</v>
      </c>
    </row>
    <row r="11" spans="1:51" x14ac:dyDescent="0.2">
      <c r="A11" s="4">
        <v>42</v>
      </c>
      <c r="B11" s="4">
        <v>59</v>
      </c>
      <c r="D11" s="3">
        <v>1868.9964</v>
      </c>
      <c r="E11" s="4">
        <v>15</v>
      </c>
      <c r="F11" s="3" t="s">
        <v>288</v>
      </c>
      <c r="G11" s="11">
        <v>0.76843990476190482</v>
      </c>
      <c r="H11" s="11">
        <v>0.77011295238095234</v>
      </c>
      <c r="I11" s="11">
        <v>0.80852076190476208</v>
      </c>
      <c r="J11" s="11">
        <v>0.82737952380952384</v>
      </c>
      <c r="L11" s="11">
        <v>0.73440133333333346</v>
      </c>
      <c r="M11" s="11">
        <v>0.74805009523809529</v>
      </c>
      <c r="N11" s="11">
        <v>0.77702523809523827</v>
      </c>
      <c r="O11" s="11">
        <v>0.78405114285714306</v>
      </c>
      <c r="P11" s="4">
        <v>42</v>
      </c>
      <c r="Q11" s="4">
        <v>59</v>
      </c>
      <c r="R11" s="12">
        <v>3.4038571428571425E-2</v>
      </c>
      <c r="S11" s="12">
        <v>2.206285714285712E-2</v>
      </c>
      <c r="T11" s="12">
        <v>3.1495523809523786E-2</v>
      </c>
      <c r="U11" s="12">
        <v>4.3328380952380945E-2</v>
      </c>
      <c r="V11" s="13"/>
      <c r="W11" s="12">
        <f t="shared" si="3"/>
        <v>3.2731333333333321E-2</v>
      </c>
      <c r="X11" s="13"/>
      <c r="Y11" s="4">
        <v>42</v>
      </c>
      <c r="Z11" s="4">
        <v>59</v>
      </c>
      <c r="AA11" s="11">
        <v>2.3163714285714287E-2</v>
      </c>
      <c r="AB11" s="11">
        <v>2.7479428571428575E-2</v>
      </c>
      <c r="AC11" s="11">
        <v>3.3581619047619048E-2</v>
      </c>
      <c r="AD11" s="11">
        <v>2.2858666666666669E-2</v>
      </c>
      <c r="AE11" s="11">
        <v>2.5699142857142858E-2</v>
      </c>
      <c r="AF11" s="11">
        <v>2.8205904761904765E-2</v>
      </c>
      <c r="AG11" s="11">
        <v>3.0189142857142859E-2</v>
      </c>
      <c r="AH11" s="11">
        <v>2.8000000000000001E-2</v>
      </c>
      <c r="AJ11" s="14">
        <f t="shared" si="4"/>
        <v>0.51057857142857133</v>
      </c>
      <c r="AK11" s="14">
        <f t="shared" si="0"/>
        <v>0.33094285714285682</v>
      </c>
      <c r="AL11" s="14">
        <f t="shared" si="0"/>
        <v>0.47243285714285677</v>
      </c>
      <c r="AM11" s="14">
        <f t="shared" si="0"/>
        <v>0.64992571428571422</v>
      </c>
      <c r="AO11" s="14">
        <f t="shared" si="5"/>
        <v>1.7040574146678944</v>
      </c>
      <c r="AP11" s="14">
        <f t="shared" si="1"/>
        <v>0.97041968802571121</v>
      </c>
      <c r="AQ11" s="14">
        <f t="shared" si="1"/>
        <v>1.2080619081487844</v>
      </c>
      <c r="AR11" s="14">
        <f t="shared" si="1"/>
        <v>2.0762291447091874</v>
      </c>
      <c r="AT11" s="14">
        <f t="shared" si="6"/>
        <v>2</v>
      </c>
      <c r="AU11" s="14">
        <f t="shared" si="2"/>
        <v>1</v>
      </c>
      <c r="AV11" s="14">
        <f t="shared" si="2"/>
        <v>1</v>
      </c>
      <c r="AW11" s="14">
        <f t="shared" si="2"/>
        <v>2</v>
      </c>
      <c r="AX11" s="4">
        <v>42</v>
      </c>
      <c r="AY11" s="4">
        <v>59</v>
      </c>
    </row>
    <row r="12" spans="1:51" x14ac:dyDescent="0.2">
      <c r="A12" s="4">
        <v>48</v>
      </c>
      <c r="B12" s="4">
        <v>59</v>
      </c>
      <c r="D12" s="3">
        <v>1260.6066000000001</v>
      </c>
      <c r="E12" s="4">
        <v>10</v>
      </c>
      <c r="F12" s="3" t="s">
        <v>289</v>
      </c>
      <c r="G12" s="11">
        <v>0.82971357142857149</v>
      </c>
      <c r="H12" s="11">
        <v>0.82779642857142854</v>
      </c>
      <c r="I12" s="11">
        <v>0.83073871428571433</v>
      </c>
      <c r="J12" s="11">
        <v>0.81918299999999999</v>
      </c>
      <c r="L12" s="11">
        <v>0.80703057142857149</v>
      </c>
      <c r="M12" s="11">
        <v>0.80429371428571428</v>
      </c>
      <c r="N12" s="11">
        <v>0.79462771428571444</v>
      </c>
      <c r="O12" s="11">
        <v>0.78936414285714285</v>
      </c>
      <c r="P12" s="4">
        <v>48</v>
      </c>
      <c r="Q12" s="4">
        <v>59</v>
      </c>
      <c r="R12" s="12">
        <v>2.268300000000004E-2</v>
      </c>
      <c r="S12" s="12">
        <v>2.3502714285714328E-2</v>
      </c>
      <c r="T12" s="12">
        <v>3.6111000000000004E-2</v>
      </c>
      <c r="U12" s="12">
        <v>2.9818857142857196E-2</v>
      </c>
      <c r="V12" s="13"/>
      <c r="W12" s="12">
        <f t="shared" si="3"/>
        <v>2.8028892857142891E-2</v>
      </c>
      <c r="X12" s="13"/>
      <c r="Y12" s="4">
        <v>48</v>
      </c>
      <c r="Z12" s="4">
        <v>59</v>
      </c>
      <c r="AA12" s="11">
        <v>1.1129142857142858E-2</v>
      </c>
      <c r="AB12" s="11">
        <v>6.6245714285714276E-3</v>
      </c>
      <c r="AC12" s="11">
        <v>1.4894714285714285E-2</v>
      </c>
      <c r="AD12" s="11">
        <v>1.9770142857142858E-2</v>
      </c>
      <c r="AE12" s="11">
        <v>1.2266428571428572E-2</v>
      </c>
      <c r="AF12" s="11">
        <v>6.1647142857142855E-3</v>
      </c>
      <c r="AG12" s="11">
        <v>1.1394428571428573E-2</v>
      </c>
      <c r="AH12" s="11">
        <v>5.9912857142857137E-3</v>
      </c>
      <c r="AJ12" s="14">
        <f t="shared" si="4"/>
        <v>0.22683000000000039</v>
      </c>
      <c r="AK12" s="14">
        <f t="shared" si="0"/>
        <v>0.23502714285714327</v>
      </c>
      <c r="AL12" s="14">
        <f t="shared" si="0"/>
        <v>0.36111000000000004</v>
      </c>
      <c r="AM12" s="14">
        <f t="shared" si="0"/>
        <v>0.29818857142857197</v>
      </c>
      <c r="AO12" s="14">
        <f t="shared" si="5"/>
        <v>2.3720833087965927</v>
      </c>
      <c r="AP12" s="14">
        <f t="shared" si="1"/>
        <v>4.4984903766094941</v>
      </c>
      <c r="AQ12" s="14">
        <f t="shared" si="1"/>
        <v>3.3352078268511161</v>
      </c>
      <c r="AR12" s="14">
        <f t="shared" si="1"/>
        <v>2.5001311690825827</v>
      </c>
      <c r="AT12" s="14">
        <f t="shared" si="6"/>
        <v>1</v>
      </c>
      <c r="AU12" s="14">
        <f t="shared" si="2"/>
        <v>2</v>
      </c>
      <c r="AV12" s="14">
        <f t="shared" si="2"/>
        <v>2</v>
      </c>
      <c r="AW12" s="14">
        <f t="shared" si="2"/>
        <v>1</v>
      </c>
      <c r="AX12" s="4">
        <v>48</v>
      </c>
      <c r="AY12" s="4">
        <v>59</v>
      </c>
    </row>
    <row r="13" spans="1:51" x14ac:dyDescent="0.2">
      <c r="A13" s="4">
        <v>49</v>
      </c>
      <c r="B13" s="4">
        <v>59</v>
      </c>
      <c r="D13" s="3">
        <v>1159.559</v>
      </c>
      <c r="E13" s="4">
        <v>9</v>
      </c>
      <c r="F13" s="3" t="s">
        <v>290</v>
      </c>
      <c r="G13" s="11">
        <v>0.81201063492063497</v>
      </c>
      <c r="H13" s="11">
        <v>0.79893285714285722</v>
      </c>
      <c r="I13" s="11">
        <v>0.81022523809523816</v>
      </c>
      <c r="J13" s="11">
        <v>0.79985333333333331</v>
      </c>
      <c r="L13" s="11">
        <v>0.79308063492063496</v>
      </c>
      <c r="M13" s="11">
        <v>0.79203079365079365</v>
      </c>
      <c r="N13" s="11">
        <v>0.79543190476190473</v>
      </c>
      <c r="O13" s="11">
        <v>0.78019841269841284</v>
      </c>
      <c r="P13" s="4">
        <v>49</v>
      </c>
      <c r="Q13" s="4">
        <v>59</v>
      </c>
      <c r="R13" s="12">
        <v>1.8930000000000072E-2</v>
      </c>
      <c r="S13" s="12">
        <v>6.9020634920635175E-3</v>
      </c>
      <c r="T13" s="12">
        <v>1.4793333333333353E-2</v>
      </c>
      <c r="U13" s="12">
        <v>1.9654920634920529E-2</v>
      </c>
      <c r="V13" s="13"/>
      <c r="W13" s="12">
        <f t="shared" si="3"/>
        <v>1.5070079365079366E-2</v>
      </c>
      <c r="X13" s="13"/>
      <c r="Y13" s="4">
        <v>49</v>
      </c>
      <c r="Z13" s="4">
        <v>59</v>
      </c>
      <c r="AA13" s="11">
        <v>1.3251904761904763E-2</v>
      </c>
      <c r="AB13" s="11">
        <v>7.7423809523809528E-3</v>
      </c>
      <c r="AC13" s="11">
        <v>4.8730158730158736E-3</v>
      </c>
      <c r="AD13" s="11">
        <v>5.9658730158730165E-3</v>
      </c>
      <c r="AE13" s="11">
        <v>7.8223809523809539E-3</v>
      </c>
      <c r="AF13" s="11">
        <v>6.6714285714285712E-3</v>
      </c>
      <c r="AG13" s="11">
        <v>3.8063492063492069E-3</v>
      </c>
      <c r="AH13" s="11">
        <v>5.3025396825396821E-3</v>
      </c>
      <c r="AJ13" s="14">
        <f t="shared" si="4"/>
        <v>0.17037000000000063</v>
      </c>
      <c r="AK13" s="14">
        <f t="shared" si="0"/>
        <v>6.2118571428571655E-2</v>
      </c>
      <c r="AL13" s="14">
        <f t="shared" si="0"/>
        <v>0.13314000000000017</v>
      </c>
      <c r="AM13" s="14">
        <f t="shared" si="0"/>
        <v>0.17689428571428475</v>
      </c>
      <c r="AO13" s="14">
        <f t="shared" si="5"/>
        <v>2.1306788085729327</v>
      </c>
      <c r="AP13" s="14">
        <f t="shared" si="1"/>
        <v>1.1697157027028946</v>
      </c>
      <c r="AQ13" s="14">
        <f t="shared" si="1"/>
        <v>4.1437974618515021</v>
      </c>
      <c r="AR13" s="14">
        <f t="shared" si="1"/>
        <v>4.2651371450363236</v>
      </c>
      <c r="AT13" s="14">
        <f t="shared" si="6"/>
        <v>0</v>
      </c>
      <c r="AU13" s="14">
        <f t="shared" si="2"/>
        <v>0</v>
      </c>
      <c r="AV13" s="14">
        <f t="shared" si="2"/>
        <v>1</v>
      </c>
      <c r="AW13" s="14">
        <f t="shared" si="2"/>
        <v>1</v>
      </c>
      <c r="AX13" s="4">
        <v>49</v>
      </c>
      <c r="AY13" s="4">
        <v>59</v>
      </c>
    </row>
    <row r="14" spans="1:51" x14ac:dyDescent="0.2">
      <c r="A14" s="4">
        <v>73</v>
      </c>
      <c r="B14" s="4">
        <v>79</v>
      </c>
      <c r="D14" s="3">
        <v>758.37909999999999</v>
      </c>
      <c r="E14" s="4">
        <v>5</v>
      </c>
      <c r="F14" s="3" t="s">
        <v>291</v>
      </c>
      <c r="G14" s="11">
        <v>0.66759285714285721</v>
      </c>
      <c r="H14" s="11">
        <v>0.7460931428571429</v>
      </c>
      <c r="I14" s="11">
        <v>0.75023514285714288</v>
      </c>
      <c r="J14" s="11">
        <v>0.75773599999999997</v>
      </c>
      <c r="L14" s="11">
        <v>0.65446485714285718</v>
      </c>
      <c r="M14" s="11">
        <v>0.73317800000000011</v>
      </c>
      <c r="N14" s="11">
        <v>0.7372671428571429</v>
      </c>
      <c r="O14" s="11">
        <v>0.76632914285714282</v>
      </c>
      <c r="P14" s="4">
        <v>73</v>
      </c>
      <c r="Q14" s="4">
        <v>79</v>
      </c>
      <c r="R14" s="12">
        <v>1.3127999999999904E-2</v>
      </c>
      <c r="S14" s="12">
        <v>1.2915142857142825E-2</v>
      </c>
      <c r="T14" s="12">
        <v>1.2967999999999995E-2</v>
      </c>
      <c r="U14" s="12">
        <v>-8.5931428571427923E-3</v>
      </c>
      <c r="V14" s="13"/>
      <c r="W14" s="12">
        <f t="shared" si="3"/>
        <v>7.6044999999999828E-3</v>
      </c>
      <c r="X14" s="13"/>
      <c r="Y14" s="4">
        <v>73</v>
      </c>
      <c r="Z14" s="4">
        <v>79</v>
      </c>
      <c r="AA14" s="11">
        <v>2.6232857142857141E-2</v>
      </c>
      <c r="AB14" s="11">
        <v>1.6736857142857144E-2</v>
      </c>
      <c r="AC14" s="11">
        <v>1.6897142857142857E-2</v>
      </c>
      <c r="AD14" s="11">
        <v>2.0104285714285713E-2</v>
      </c>
      <c r="AE14" s="11">
        <v>2.5782571428571429E-2</v>
      </c>
      <c r="AF14" s="11">
        <v>1.6150571428571431E-2</v>
      </c>
      <c r="AG14" s="11">
        <v>1.7939714285714285E-2</v>
      </c>
      <c r="AH14" s="11">
        <v>1.5669428571428574E-2</v>
      </c>
      <c r="AJ14" s="14">
        <f t="shared" si="4"/>
        <v>6.5639999999999518E-2</v>
      </c>
      <c r="AK14" s="14">
        <f t="shared" si="0"/>
        <v>6.4575714285714125E-2</v>
      </c>
      <c r="AL14" s="14">
        <f t="shared" si="0"/>
        <v>6.4839999999999981E-2</v>
      </c>
      <c r="AM14" s="14">
        <f t="shared" si="0"/>
        <v>-4.2965714285713962E-2</v>
      </c>
      <c r="AO14" s="14">
        <f t="shared" si="5"/>
        <v>0.61819535818067739</v>
      </c>
      <c r="AP14" s="14">
        <f t="shared" si="1"/>
        <v>0.96178040022561306</v>
      </c>
      <c r="AQ14" s="14">
        <f t="shared" si="1"/>
        <v>0.91141308759607398</v>
      </c>
      <c r="AR14" s="14">
        <f t="shared" si="1"/>
        <v>-0.58391789092293911</v>
      </c>
      <c r="AT14" s="14">
        <f t="shared" si="6"/>
        <v>0</v>
      </c>
      <c r="AU14" s="14">
        <f t="shared" si="2"/>
        <v>0</v>
      </c>
      <c r="AV14" s="14">
        <f t="shared" si="2"/>
        <v>0</v>
      </c>
      <c r="AW14" s="14">
        <f t="shared" si="2"/>
        <v>0</v>
      </c>
      <c r="AX14" s="4">
        <v>73</v>
      </c>
      <c r="AY14" s="4">
        <v>79</v>
      </c>
    </row>
    <row r="15" spans="1:51" x14ac:dyDescent="0.2">
      <c r="A15" s="4">
        <v>89</v>
      </c>
      <c r="B15" s="4">
        <v>96</v>
      </c>
      <c r="D15" s="3">
        <v>826.32470000000001</v>
      </c>
      <c r="E15" s="4">
        <v>7</v>
      </c>
      <c r="F15" s="3" t="s">
        <v>292</v>
      </c>
      <c r="G15" s="11">
        <v>0.74151510204081639</v>
      </c>
      <c r="H15" s="11">
        <v>0.7411218367346939</v>
      </c>
      <c r="I15" s="11">
        <v>0.75071591836734708</v>
      </c>
      <c r="J15" s="11">
        <v>0.74150673469387751</v>
      </c>
      <c r="L15" s="11">
        <v>0.72893530612244894</v>
      </c>
      <c r="M15" s="11">
        <v>0.72686204081632655</v>
      </c>
      <c r="N15" s="11">
        <v>0.73428693877551021</v>
      </c>
      <c r="O15" s="11">
        <v>0.71674408163265302</v>
      </c>
      <c r="P15" s="4">
        <v>89</v>
      </c>
      <c r="Q15" s="4">
        <v>96</v>
      </c>
      <c r="R15" s="12">
        <v>1.2579795918367404E-2</v>
      </c>
      <c r="S15" s="12">
        <v>1.4259795918367318E-2</v>
      </c>
      <c r="T15" s="12">
        <v>1.642897959183675E-2</v>
      </c>
      <c r="U15" s="12">
        <v>2.4762653061224497E-2</v>
      </c>
      <c r="V15" s="13"/>
      <c r="W15" s="12">
        <f t="shared" si="3"/>
        <v>1.7007806122448992E-2</v>
      </c>
      <c r="X15" s="13"/>
      <c r="Y15" s="4">
        <v>89</v>
      </c>
      <c r="Z15" s="4">
        <v>96</v>
      </c>
      <c r="AA15" s="11">
        <v>1.18865306122449E-2</v>
      </c>
      <c r="AB15" s="11">
        <v>9.5781632653061232E-3</v>
      </c>
      <c r="AC15" s="11">
        <v>8.8175510204081646E-3</v>
      </c>
      <c r="AD15" s="11">
        <v>9.3346938775510212E-3</v>
      </c>
      <c r="AE15" s="11">
        <v>1.0038979591836736E-2</v>
      </c>
      <c r="AF15" s="11">
        <v>9.1153061224489816E-3</v>
      </c>
      <c r="AG15" s="11">
        <v>8.4624489795918391E-3</v>
      </c>
      <c r="AH15" s="11">
        <v>1.0662857142857144E-2</v>
      </c>
      <c r="AJ15" s="14">
        <f t="shared" si="4"/>
        <v>8.8058571428571833E-2</v>
      </c>
      <c r="AK15" s="14">
        <f t="shared" si="0"/>
        <v>9.9818571428571229E-2</v>
      </c>
      <c r="AL15" s="14">
        <f t="shared" si="0"/>
        <v>0.11500285714285724</v>
      </c>
      <c r="AM15" s="14">
        <f t="shared" si="0"/>
        <v>0.17333857142857148</v>
      </c>
      <c r="AO15" s="14">
        <f t="shared" si="5"/>
        <v>1.4004354343105836</v>
      </c>
      <c r="AP15" s="14">
        <f t="shared" si="1"/>
        <v>1.8679529681223368</v>
      </c>
      <c r="AQ15" s="14">
        <f t="shared" si="1"/>
        <v>2.3283635705896777</v>
      </c>
      <c r="AR15" s="14">
        <f t="shared" si="1"/>
        <v>3.0264968597985233</v>
      </c>
      <c r="AT15" s="14">
        <f t="shared" si="6"/>
        <v>0</v>
      </c>
      <c r="AU15" s="14">
        <f t="shared" si="2"/>
        <v>0</v>
      </c>
      <c r="AV15" s="14">
        <f t="shared" si="2"/>
        <v>0</v>
      </c>
      <c r="AW15" s="14">
        <f t="shared" si="2"/>
        <v>2</v>
      </c>
      <c r="AX15" s="4">
        <v>89</v>
      </c>
      <c r="AY15" s="4">
        <v>96</v>
      </c>
    </row>
    <row r="16" spans="1:51" x14ac:dyDescent="0.2">
      <c r="A16" s="4">
        <v>98</v>
      </c>
      <c r="B16" s="4">
        <v>112</v>
      </c>
      <c r="D16" s="3">
        <v>1507.6945000000001</v>
      </c>
      <c r="E16" s="4">
        <v>14</v>
      </c>
      <c r="F16" s="3" t="s">
        <v>293</v>
      </c>
      <c r="G16" s="11">
        <v>0.68896979591836738</v>
      </c>
      <c r="H16" s="11">
        <v>0.67403663265306135</v>
      </c>
      <c r="I16" s="11">
        <v>0.66829591836734692</v>
      </c>
      <c r="J16" s="11">
        <v>0.67947979591836738</v>
      </c>
      <c r="L16" s="11">
        <v>0.66677918367346944</v>
      </c>
      <c r="M16" s="11">
        <v>0.67022295918367347</v>
      </c>
      <c r="N16" s="11">
        <v>0.6860968367346939</v>
      </c>
      <c r="O16" s="11">
        <v>0.6701789795918367</v>
      </c>
      <c r="P16" s="4">
        <v>98</v>
      </c>
      <c r="Q16" s="4">
        <v>112</v>
      </c>
      <c r="R16" s="12">
        <v>2.2190612244897892E-2</v>
      </c>
      <c r="S16" s="12">
        <v>3.8136734693878251E-3</v>
      </c>
      <c r="T16" s="12">
        <v>-1.7800918367346947E-2</v>
      </c>
      <c r="U16" s="12">
        <v>9.3008163265306584E-3</v>
      </c>
      <c r="V16" s="13"/>
      <c r="W16" s="12">
        <f t="shared" si="3"/>
        <v>4.3760459183673564E-3</v>
      </c>
      <c r="X16" s="13"/>
      <c r="Y16" s="4">
        <v>98</v>
      </c>
      <c r="Z16" s="4">
        <v>112</v>
      </c>
      <c r="AA16" s="11">
        <v>1.0639285714285716E-2</v>
      </c>
      <c r="AB16" s="11">
        <v>3.5969387755102038E-3</v>
      </c>
      <c r="AC16" s="11">
        <v>7.3231632653061223E-3</v>
      </c>
      <c r="AD16" s="11">
        <v>9.0220408163265309E-3</v>
      </c>
      <c r="AE16" s="11">
        <v>4.5947959183673471E-3</v>
      </c>
      <c r="AF16" s="11">
        <v>7.4630612244897957E-3</v>
      </c>
      <c r="AG16" s="11">
        <v>9.7426530612244894E-3</v>
      </c>
      <c r="AH16" s="11">
        <v>1.261591836734694E-2</v>
      </c>
      <c r="AJ16" s="14">
        <f t="shared" si="4"/>
        <v>0.31066857142857052</v>
      </c>
      <c r="AK16" s="14">
        <f t="shared" si="0"/>
        <v>5.3391428571429554E-2</v>
      </c>
      <c r="AL16" s="14">
        <f t="shared" si="0"/>
        <v>-0.24921285714285726</v>
      </c>
      <c r="AM16" s="14">
        <f t="shared" si="0"/>
        <v>0.13021142857142923</v>
      </c>
      <c r="AO16" s="14">
        <f t="shared" si="5"/>
        <v>3.3165100321398029</v>
      </c>
      <c r="AP16" s="14">
        <f t="shared" si="1"/>
        <v>0.79731607204794808</v>
      </c>
      <c r="AQ16" s="14">
        <f t="shared" si="1"/>
        <v>-2.5297034815650417</v>
      </c>
      <c r="AR16" s="14">
        <f t="shared" si="1"/>
        <v>1.0386548094112247</v>
      </c>
      <c r="AT16" s="14">
        <f t="shared" si="6"/>
        <v>2</v>
      </c>
      <c r="AU16" s="14">
        <f t="shared" si="2"/>
        <v>0</v>
      </c>
      <c r="AV16" s="14">
        <f t="shared" si="2"/>
        <v>0</v>
      </c>
      <c r="AW16" s="14">
        <f t="shared" si="2"/>
        <v>0</v>
      </c>
      <c r="AX16" s="4">
        <v>98</v>
      </c>
      <c r="AY16" s="4">
        <v>112</v>
      </c>
    </row>
    <row r="17" spans="1:51" x14ac:dyDescent="0.2">
      <c r="A17" s="4">
        <v>113</v>
      </c>
      <c r="B17" s="4">
        <v>122</v>
      </c>
      <c r="D17" s="3">
        <v>1144.6796999999999</v>
      </c>
      <c r="E17" s="4">
        <v>9</v>
      </c>
      <c r="F17" s="3" t="s">
        <v>240</v>
      </c>
      <c r="G17" s="11">
        <v>0.60710634920634921</v>
      </c>
      <c r="H17" s="11">
        <v>0.64947031746031747</v>
      </c>
      <c r="I17" s="11">
        <v>0.67222285714285712</v>
      </c>
      <c r="J17" s="11">
        <v>0.65625380952380963</v>
      </c>
      <c r="L17" s="11">
        <v>0.58891317460317461</v>
      </c>
      <c r="M17" s="11">
        <v>0.64958619047619059</v>
      </c>
      <c r="N17" s="11">
        <v>0.65953365079365089</v>
      </c>
      <c r="O17" s="11">
        <v>0.64697317460317461</v>
      </c>
      <c r="P17" s="4">
        <v>113</v>
      </c>
      <c r="Q17" s="4">
        <v>122</v>
      </c>
      <c r="R17" s="12">
        <v>1.81931746031746E-2</v>
      </c>
      <c r="S17" s="12">
        <v>-1.1587301587314058E-4</v>
      </c>
      <c r="T17" s="12">
        <v>1.2689206349206342E-2</v>
      </c>
      <c r="U17" s="12">
        <v>9.2806349206349861E-3</v>
      </c>
      <c r="V17" s="13"/>
      <c r="W17" s="12">
        <f t="shared" si="3"/>
        <v>1.0011785714285697E-2</v>
      </c>
      <c r="X17" s="13"/>
      <c r="Y17" s="4">
        <v>113</v>
      </c>
      <c r="Z17" s="4">
        <v>122</v>
      </c>
      <c r="AA17" s="11">
        <v>1.7746349206349207E-2</v>
      </c>
      <c r="AB17" s="11">
        <v>1.1026507936507937E-2</v>
      </c>
      <c r="AC17" s="11">
        <v>3.9911111111111111E-3</v>
      </c>
      <c r="AD17" s="11">
        <v>5.3452380952380947E-3</v>
      </c>
      <c r="AE17" s="11">
        <v>7.6387301587301599E-3</v>
      </c>
      <c r="AF17" s="11">
        <v>7.9279365079365071E-3</v>
      </c>
      <c r="AG17" s="11">
        <v>7.1784126984126987E-3</v>
      </c>
      <c r="AH17" s="11">
        <v>7.7196825396825394E-3</v>
      </c>
      <c r="AJ17" s="14">
        <f t="shared" si="4"/>
        <v>0.1637385714285714</v>
      </c>
      <c r="AK17" s="14">
        <f t="shared" si="0"/>
        <v>-1.0428571428582653E-3</v>
      </c>
      <c r="AL17" s="14">
        <f t="shared" si="0"/>
        <v>0.11420285714285708</v>
      </c>
      <c r="AM17" s="14">
        <f t="shared" si="0"/>
        <v>8.3525714285714869E-2</v>
      </c>
      <c r="AO17" s="14">
        <f t="shared" si="5"/>
        <v>1.630984920870759</v>
      </c>
      <c r="AP17" s="14">
        <f t="shared" si="1"/>
        <v>-1.4778148503678026E-2</v>
      </c>
      <c r="AQ17" s="14">
        <f t="shared" si="1"/>
        <v>2.6759407925364327</v>
      </c>
      <c r="AR17" s="14">
        <f t="shared" si="1"/>
        <v>1.7119459180721632</v>
      </c>
      <c r="AT17" s="14">
        <f t="shared" si="6"/>
        <v>0</v>
      </c>
      <c r="AU17" s="14">
        <f t="shared" si="2"/>
        <v>0</v>
      </c>
      <c r="AV17" s="14">
        <f t="shared" si="2"/>
        <v>0</v>
      </c>
      <c r="AW17" s="14">
        <f t="shared" si="2"/>
        <v>0</v>
      </c>
      <c r="AX17" s="4">
        <v>113</v>
      </c>
      <c r="AY17" s="4">
        <v>122</v>
      </c>
    </row>
    <row r="18" spans="1:51" x14ac:dyDescent="0.2">
      <c r="A18" s="4">
        <v>123</v>
      </c>
      <c r="B18" s="4">
        <v>137</v>
      </c>
      <c r="D18" s="3">
        <v>1677.7247</v>
      </c>
      <c r="E18" s="4">
        <v>13</v>
      </c>
      <c r="F18" s="3" t="s">
        <v>294</v>
      </c>
      <c r="G18" s="11">
        <v>8.9585494505494495E-2</v>
      </c>
      <c r="H18" s="11">
        <v>0.12106516483516486</v>
      </c>
      <c r="I18" s="11">
        <v>0.23212000000000005</v>
      </c>
      <c r="J18" s="11">
        <v>0.34290956043956045</v>
      </c>
      <c r="L18" s="11">
        <v>7.8E-2</v>
      </c>
      <c r="M18" s="11">
        <v>0.11147637362637364</v>
      </c>
      <c r="N18" s="11">
        <v>0.22222549450549453</v>
      </c>
      <c r="O18" s="11">
        <v>0.31772461538461538</v>
      </c>
      <c r="P18" s="4">
        <v>123</v>
      </c>
      <c r="Q18" s="4">
        <v>137</v>
      </c>
      <c r="R18" s="12">
        <v>1.1585494505494502E-2</v>
      </c>
      <c r="S18" s="12">
        <v>9.5887912087912145E-3</v>
      </c>
      <c r="T18" s="12">
        <v>9.8945054945055091E-3</v>
      </c>
      <c r="U18" s="12">
        <v>2.5184945054945097E-2</v>
      </c>
      <c r="V18" s="13"/>
      <c r="W18" s="12">
        <f t="shared" si="3"/>
        <v>1.4063434065934081E-2</v>
      </c>
      <c r="X18" s="13"/>
      <c r="Y18" s="4">
        <v>123</v>
      </c>
      <c r="Z18" s="4">
        <v>137</v>
      </c>
      <c r="AA18" s="11">
        <v>5.3587912087912091E-3</v>
      </c>
      <c r="AB18" s="11">
        <v>8.5271428571428581E-3</v>
      </c>
      <c r="AC18" s="11">
        <v>6.6430769230769234E-3</v>
      </c>
      <c r="AD18" s="11">
        <v>6.4737362637362645E-3</v>
      </c>
      <c r="AE18" s="11">
        <v>4.6357142857142864E-3</v>
      </c>
      <c r="AF18" s="11">
        <v>6.6404395604395617E-3</v>
      </c>
      <c r="AG18" s="11">
        <v>4.8360439560439566E-3</v>
      </c>
      <c r="AH18" s="11">
        <v>5.5850549450549456E-3</v>
      </c>
      <c r="AJ18" s="14">
        <f t="shared" si="4"/>
        <v>0.15061142857142854</v>
      </c>
      <c r="AK18" s="14">
        <f t="shared" si="0"/>
        <v>0.12465428571428579</v>
      </c>
      <c r="AL18" s="14">
        <f t="shared" si="0"/>
        <v>0.12862857142857162</v>
      </c>
      <c r="AM18" s="14">
        <f t="shared" si="0"/>
        <v>0.32740428571428626</v>
      </c>
      <c r="AO18" s="14">
        <f t="shared" si="5"/>
        <v>2.8320131922674192</v>
      </c>
      <c r="AP18" s="14">
        <f t="shared" si="1"/>
        <v>1.5366994429766583</v>
      </c>
      <c r="AQ18" s="14">
        <f t="shared" si="1"/>
        <v>2.0856700521653004</v>
      </c>
      <c r="AR18" s="14">
        <f t="shared" si="1"/>
        <v>5.1019559976105757</v>
      </c>
      <c r="AT18" s="14">
        <f t="shared" si="6"/>
        <v>1</v>
      </c>
      <c r="AU18" s="14">
        <f t="shared" si="2"/>
        <v>0</v>
      </c>
      <c r="AV18" s="14">
        <f t="shared" si="2"/>
        <v>0</v>
      </c>
      <c r="AW18" s="14">
        <f t="shared" si="2"/>
        <v>2</v>
      </c>
      <c r="AX18" s="4">
        <v>123</v>
      </c>
      <c r="AY18" s="4">
        <v>137</v>
      </c>
    </row>
    <row r="19" spans="1:51" x14ac:dyDescent="0.2">
      <c r="A19" s="4">
        <v>123</v>
      </c>
      <c r="B19" s="4">
        <v>139</v>
      </c>
      <c r="D19" s="3">
        <v>1935.8099</v>
      </c>
      <c r="E19" s="4">
        <v>15</v>
      </c>
      <c r="F19" s="3" t="s">
        <v>295</v>
      </c>
      <c r="G19" s="11">
        <v>9.5018000000000019E-2</v>
      </c>
      <c r="H19" s="11">
        <v>0.14265600000000003</v>
      </c>
      <c r="I19" s="11">
        <v>0.25716771428571428</v>
      </c>
      <c r="J19" s="11">
        <v>0.36052180952380952</v>
      </c>
      <c r="L19" s="11">
        <v>8.448866666666667E-2</v>
      </c>
      <c r="M19" s="11">
        <v>0.13750247619047617</v>
      </c>
      <c r="N19" s="11">
        <v>0.23682790476190474</v>
      </c>
      <c r="O19" s="11">
        <v>0.32395990476190478</v>
      </c>
      <c r="P19" s="4">
        <v>123</v>
      </c>
      <c r="Q19" s="4">
        <v>139</v>
      </c>
      <c r="R19" s="12">
        <v>1.0529333333333338E-2</v>
      </c>
      <c r="S19" s="12">
        <v>5.1535238095238248E-3</v>
      </c>
      <c r="T19" s="12">
        <v>2.0339809523809524E-2</v>
      </c>
      <c r="U19" s="12">
        <v>3.6561904761904775E-2</v>
      </c>
      <c r="V19" s="13"/>
      <c r="W19" s="12">
        <f t="shared" si="3"/>
        <v>1.8146142857142868E-2</v>
      </c>
      <c r="X19" s="13"/>
      <c r="Y19" s="4">
        <v>123</v>
      </c>
      <c r="Z19" s="4">
        <v>139</v>
      </c>
      <c r="AA19" s="11">
        <v>8.86447619047619E-3</v>
      </c>
      <c r="AB19" s="11">
        <v>1.0350190476190476E-2</v>
      </c>
      <c r="AC19" s="11">
        <v>1.3993714285714286E-2</v>
      </c>
      <c r="AD19" s="11">
        <v>1.5789619047619049E-2</v>
      </c>
      <c r="AE19" s="11">
        <v>1.1824095238095239E-2</v>
      </c>
      <c r="AF19" s="11">
        <v>8.3669523809523812E-3</v>
      </c>
      <c r="AG19" s="11">
        <v>1.2819333333333335E-2</v>
      </c>
      <c r="AH19" s="11">
        <v>1.1060285714285715E-2</v>
      </c>
      <c r="AJ19" s="14">
        <f t="shared" si="4"/>
        <v>0.15794000000000008</v>
      </c>
      <c r="AK19" s="14">
        <f t="shared" si="0"/>
        <v>7.7302857142857367E-2</v>
      </c>
      <c r="AL19" s="14">
        <f t="shared" si="0"/>
        <v>0.30509714285714284</v>
      </c>
      <c r="AM19" s="14">
        <f t="shared" si="0"/>
        <v>0.5484285714285716</v>
      </c>
      <c r="AO19" s="14">
        <f t="shared" si="5"/>
        <v>1.2340903350057417</v>
      </c>
      <c r="AP19" s="14">
        <f t="shared" si="1"/>
        <v>0.67068098013076693</v>
      </c>
      <c r="AQ19" s="14">
        <f t="shared" si="1"/>
        <v>1.8563512894520753</v>
      </c>
      <c r="AR19" s="14">
        <f t="shared" si="1"/>
        <v>3.2849370546643191</v>
      </c>
      <c r="AT19" s="14">
        <f t="shared" si="6"/>
        <v>0</v>
      </c>
      <c r="AU19" s="14">
        <f t="shared" si="2"/>
        <v>0</v>
      </c>
      <c r="AV19" s="14">
        <f t="shared" si="2"/>
        <v>1</v>
      </c>
      <c r="AW19" s="14">
        <f t="shared" si="2"/>
        <v>3</v>
      </c>
      <c r="AX19" s="4">
        <v>123</v>
      </c>
      <c r="AY19" s="4">
        <v>139</v>
      </c>
    </row>
    <row r="20" spans="1:51" x14ac:dyDescent="0.2">
      <c r="A20" s="4">
        <v>124</v>
      </c>
      <c r="B20" s="4">
        <v>138</v>
      </c>
      <c r="D20" s="3">
        <v>1659.6989000000001</v>
      </c>
      <c r="E20" s="4">
        <v>13</v>
      </c>
      <c r="F20" s="3" t="s">
        <v>296</v>
      </c>
      <c r="G20" s="11">
        <v>8.460703296703298E-2</v>
      </c>
      <c r="H20" s="11">
        <v>0.12224000000000002</v>
      </c>
      <c r="I20" s="11">
        <v>0.24528769230769229</v>
      </c>
      <c r="J20" s="11">
        <v>0.35762021978021985</v>
      </c>
      <c r="L20" s="11">
        <v>6.641373626373627E-2</v>
      </c>
      <c r="M20" s="11">
        <v>0.11195098901098902</v>
      </c>
      <c r="N20" s="11">
        <v>0.24005252747252745</v>
      </c>
      <c r="O20" s="11">
        <v>0.33818373626373632</v>
      </c>
      <c r="P20" s="4">
        <v>124</v>
      </c>
      <c r="Q20" s="4">
        <v>138</v>
      </c>
      <c r="R20" s="12">
        <v>1.8193296703296707E-2</v>
      </c>
      <c r="S20" s="12">
        <v>1.0289010989011001E-2</v>
      </c>
      <c r="T20" s="12">
        <v>5.2351648351648249E-3</v>
      </c>
      <c r="U20" s="12">
        <v>1.943648351648351E-2</v>
      </c>
      <c r="V20" s="13"/>
      <c r="W20" s="12">
        <f t="shared" si="3"/>
        <v>1.3288489010989012E-2</v>
      </c>
      <c r="X20" s="13"/>
      <c r="Y20" s="4">
        <v>124</v>
      </c>
      <c r="Z20" s="4">
        <v>138</v>
      </c>
      <c r="AA20" s="11">
        <v>7.3784615384615386E-3</v>
      </c>
      <c r="AB20" s="11">
        <v>8.6220879120879126E-3</v>
      </c>
      <c r="AC20" s="11">
        <v>6.568131868131869E-3</v>
      </c>
      <c r="AD20" s="11">
        <v>7.2307692307692307E-3</v>
      </c>
      <c r="AE20" s="11">
        <v>4.7003296703296707E-3</v>
      </c>
      <c r="AF20" s="11">
        <v>5.0112087912087908E-3</v>
      </c>
      <c r="AG20" s="11">
        <v>1.7043846153846152E-2</v>
      </c>
      <c r="AH20" s="11">
        <v>1.311835164835165E-2</v>
      </c>
      <c r="AJ20" s="14">
        <f t="shared" si="4"/>
        <v>0.23651285714285719</v>
      </c>
      <c r="AK20" s="14">
        <f t="shared" si="0"/>
        <v>0.13375714285714302</v>
      </c>
      <c r="AL20" s="14">
        <f t="shared" si="0"/>
        <v>6.8057142857142719E-2</v>
      </c>
      <c r="AM20" s="14">
        <f t="shared" si="0"/>
        <v>0.25267428571428563</v>
      </c>
      <c r="AO20" s="14">
        <f t="shared" si="5"/>
        <v>3.6019905713997402</v>
      </c>
      <c r="AP20" s="14">
        <f t="shared" si="1"/>
        <v>1.7870066070409096</v>
      </c>
      <c r="AQ20" s="14">
        <f t="shared" si="1"/>
        <v>0.49642821412126936</v>
      </c>
      <c r="AR20" s="14">
        <f t="shared" si="1"/>
        <v>2.2474545650247899</v>
      </c>
      <c r="AT20" s="14">
        <f t="shared" si="6"/>
        <v>1</v>
      </c>
      <c r="AU20" s="14">
        <f t="shared" si="2"/>
        <v>0</v>
      </c>
      <c r="AV20" s="14">
        <f t="shared" si="2"/>
        <v>0</v>
      </c>
      <c r="AW20" s="14">
        <f t="shared" si="2"/>
        <v>0</v>
      </c>
      <c r="AX20" s="4">
        <v>124</v>
      </c>
      <c r="AY20" s="4">
        <v>138</v>
      </c>
    </row>
    <row r="21" spans="1:51" x14ac:dyDescent="0.2">
      <c r="A21" s="4">
        <v>153</v>
      </c>
      <c r="B21" s="4">
        <v>167</v>
      </c>
      <c r="D21" s="3">
        <v>1842.8108999999999</v>
      </c>
      <c r="E21" s="4">
        <v>14</v>
      </c>
      <c r="F21" s="3" t="s">
        <v>297</v>
      </c>
      <c r="G21" s="11">
        <v>5.783734693877552E-2</v>
      </c>
      <c r="H21" s="11">
        <v>0.19738163265306122</v>
      </c>
      <c r="I21" s="11">
        <v>0.56241785714285708</v>
      </c>
      <c r="J21" s="11">
        <v>0.78608408163265309</v>
      </c>
      <c r="L21" s="11">
        <v>4.2192346938775514E-2</v>
      </c>
      <c r="M21" s="11">
        <v>0.18351030612244898</v>
      </c>
      <c r="N21" s="11">
        <v>0.53523857142857145</v>
      </c>
      <c r="O21" s="11">
        <v>0.75695479591836745</v>
      </c>
      <c r="P21" s="4">
        <v>153</v>
      </c>
      <c r="Q21" s="4">
        <v>167</v>
      </c>
      <c r="R21" s="12">
        <v>1.5645000000000006E-2</v>
      </c>
      <c r="S21" s="12">
        <v>1.387132653061225E-2</v>
      </c>
      <c r="T21" s="12">
        <v>2.7179285714285642E-2</v>
      </c>
      <c r="U21" s="12">
        <v>2.9129285714285684E-2</v>
      </c>
      <c r="V21" s="13"/>
      <c r="W21" s="12">
        <f t="shared" si="3"/>
        <v>2.1456224489795894E-2</v>
      </c>
      <c r="X21" s="13"/>
      <c r="Y21" s="4">
        <v>153</v>
      </c>
      <c r="Z21" s="4">
        <v>167</v>
      </c>
      <c r="AA21" s="11">
        <v>6.9822448979591839E-3</v>
      </c>
      <c r="AB21" s="11">
        <v>2.4926428571428572E-2</v>
      </c>
      <c r="AC21" s="11">
        <v>1.1409795918367348E-2</v>
      </c>
      <c r="AD21" s="11">
        <v>1.0676122448979593E-2</v>
      </c>
      <c r="AE21" s="11">
        <v>6.9822448979591839E-3</v>
      </c>
      <c r="AF21" s="11">
        <v>7.274693877551021E-3</v>
      </c>
      <c r="AG21" s="11">
        <v>1.0853061224489797E-2</v>
      </c>
      <c r="AH21" s="11">
        <v>1.6525306122448982E-2</v>
      </c>
      <c r="AJ21" s="14">
        <f t="shared" si="4"/>
        <v>0.21903000000000009</v>
      </c>
      <c r="AK21" s="14">
        <f t="shared" si="0"/>
        <v>0.1941985714285715</v>
      </c>
      <c r="AL21" s="14">
        <f t="shared" si="0"/>
        <v>0.38050999999999902</v>
      </c>
      <c r="AM21" s="14">
        <f t="shared" si="0"/>
        <v>0.40780999999999956</v>
      </c>
      <c r="AO21" s="14">
        <f t="shared" si="5"/>
        <v>2.7442654608866497</v>
      </c>
      <c r="AP21" s="14">
        <f t="shared" si="1"/>
        <v>0.92527064723044039</v>
      </c>
      <c r="AQ21" s="14">
        <f t="shared" si="1"/>
        <v>2.9894893494809667</v>
      </c>
      <c r="AR21" s="14">
        <f t="shared" si="1"/>
        <v>2.5644741438207856</v>
      </c>
      <c r="AT21" s="14">
        <f t="shared" si="6"/>
        <v>0</v>
      </c>
      <c r="AU21" s="14">
        <f t="shared" si="2"/>
        <v>0</v>
      </c>
      <c r="AV21" s="14">
        <f t="shared" si="2"/>
        <v>2</v>
      </c>
      <c r="AW21" s="14">
        <f t="shared" si="2"/>
        <v>1</v>
      </c>
      <c r="AX21" s="4">
        <v>153</v>
      </c>
      <c r="AY21" s="4">
        <v>167</v>
      </c>
    </row>
    <row r="22" spans="1:51" x14ac:dyDescent="0.2">
      <c r="A22" s="4">
        <v>173</v>
      </c>
      <c r="B22" s="4">
        <v>179</v>
      </c>
      <c r="D22" s="3">
        <v>836.29039999999998</v>
      </c>
      <c r="E22" s="4">
        <v>6</v>
      </c>
      <c r="F22" s="3" t="s">
        <v>298</v>
      </c>
      <c r="G22" s="11">
        <v>0.56395880952380961</v>
      </c>
      <c r="H22" s="11">
        <v>0.60134309523809515</v>
      </c>
      <c r="I22" s="11">
        <v>0.60180500000000003</v>
      </c>
      <c r="J22" s="11">
        <v>0.58117738095238103</v>
      </c>
      <c r="L22" s="11">
        <v>0.58065785714285711</v>
      </c>
      <c r="M22" s="11">
        <v>0.5885421428571429</v>
      </c>
      <c r="N22" s="11">
        <v>0.59887380952380964</v>
      </c>
      <c r="O22" s="11">
        <v>0.56550214285714295</v>
      </c>
      <c r="P22" s="4">
        <v>173</v>
      </c>
      <c r="Q22" s="4">
        <v>179</v>
      </c>
      <c r="R22" s="12">
        <v>-1.6699047619047561E-2</v>
      </c>
      <c r="S22" s="12">
        <v>1.280095238095231E-2</v>
      </c>
      <c r="T22" s="12">
        <v>2.9311904761904675E-3</v>
      </c>
      <c r="U22" s="12">
        <v>1.5675238095238096E-2</v>
      </c>
      <c r="V22" s="13"/>
      <c r="W22" s="12">
        <f t="shared" si="3"/>
        <v>3.6770833333333282E-3</v>
      </c>
      <c r="X22" s="13"/>
      <c r="Y22" s="4">
        <v>173</v>
      </c>
      <c r="Z22" s="4">
        <v>179</v>
      </c>
      <c r="AA22" s="11">
        <v>2.1244047619047621E-2</v>
      </c>
      <c r="AB22" s="11">
        <v>1.0968095238095239E-2</v>
      </c>
      <c r="AC22" s="11">
        <v>1.3225714285714287E-2</v>
      </c>
      <c r="AD22" s="11">
        <v>1.3906904761904763E-2</v>
      </c>
      <c r="AE22" s="11">
        <v>1.0305714285714288E-2</v>
      </c>
      <c r="AF22" s="11">
        <v>1.0980238095238097E-2</v>
      </c>
      <c r="AG22" s="11">
        <v>9.5371428571428586E-3</v>
      </c>
      <c r="AH22" s="11">
        <v>1.4464047619047619E-2</v>
      </c>
      <c r="AJ22" s="14">
        <f t="shared" si="4"/>
        <v>-0.10019428571428537</v>
      </c>
      <c r="AK22" s="14">
        <f t="shared" si="0"/>
        <v>7.6805714285713866E-2</v>
      </c>
      <c r="AL22" s="14">
        <f t="shared" si="0"/>
        <v>1.7587142857142805E-2</v>
      </c>
      <c r="AM22" s="14">
        <f t="shared" si="0"/>
        <v>9.4051428571428577E-2</v>
      </c>
      <c r="AO22" s="14">
        <f t="shared" si="5"/>
        <v>-1.2249635159655194</v>
      </c>
      <c r="AP22" s="14">
        <f t="shared" si="1"/>
        <v>1.4286185780059157</v>
      </c>
      <c r="AQ22" s="14">
        <f t="shared" si="1"/>
        <v>0.31136127719615686</v>
      </c>
      <c r="AR22" s="14">
        <f t="shared" si="1"/>
        <v>1.3531069707782228</v>
      </c>
      <c r="AT22" s="14">
        <f t="shared" si="6"/>
        <v>0</v>
      </c>
      <c r="AU22" s="14">
        <f t="shared" si="2"/>
        <v>0</v>
      </c>
      <c r="AV22" s="14">
        <f t="shared" si="2"/>
        <v>0</v>
      </c>
      <c r="AW22" s="14">
        <f t="shared" si="2"/>
        <v>0</v>
      </c>
      <c r="AX22" s="4">
        <v>173</v>
      </c>
      <c r="AY22" s="4">
        <v>179</v>
      </c>
    </row>
    <row r="23" spans="1:51" x14ac:dyDescent="0.2">
      <c r="A23" s="4">
        <v>201</v>
      </c>
      <c r="B23" s="4">
        <v>212</v>
      </c>
      <c r="D23" s="3">
        <v>1412.8219999999999</v>
      </c>
      <c r="E23" s="4">
        <v>11</v>
      </c>
      <c r="F23" s="3" t="s">
        <v>299</v>
      </c>
      <c r="G23" s="11">
        <v>2.1169870129870129E-2</v>
      </c>
      <c r="H23" s="11">
        <v>2.6634675324675328E-2</v>
      </c>
      <c r="I23" s="11">
        <v>7.4741558441558442E-2</v>
      </c>
      <c r="J23" s="11">
        <v>0.2354079220779221</v>
      </c>
      <c r="L23" s="11">
        <v>6.6375324675324674E-3</v>
      </c>
      <c r="M23" s="11">
        <v>2.4876363636363637E-2</v>
      </c>
      <c r="N23" s="11">
        <v>6.3107012987012989E-2</v>
      </c>
      <c r="O23" s="11">
        <v>0.20026012987012989</v>
      </c>
      <c r="P23" s="4">
        <v>201</v>
      </c>
      <c r="Q23" s="4">
        <v>212</v>
      </c>
      <c r="R23" s="12">
        <v>1.4532337662337661E-2</v>
      </c>
      <c r="S23" s="12">
        <v>1.7583116883116878E-3</v>
      </c>
      <c r="T23" s="12">
        <v>1.1634545454545448E-2</v>
      </c>
      <c r="U23" s="12">
        <v>3.5147792207792204E-2</v>
      </c>
      <c r="V23" s="13"/>
      <c r="W23" s="12">
        <f t="shared" si="3"/>
        <v>1.5768246753246749E-2</v>
      </c>
      <c r="X23" s="13"/>
      <c r="Y23" s="4">
        <v>201</v>
      </c>
      <c r="Z23" s="4">
        <v>212</v>
      </c>
      <c r="AA23" s="11">
        <v>8.3461038961038965E-3</v>
      </c>
      <c r="AB23" s="11">
        <v>5.8275324675324683E-3</v>
      </c>
      <c r="AC23" s="11">
        <v>9.4916883116883122E-3</v>
      </c>
      <c r="AD23" s="11">
        <v>1.4678051948051947E-2</v>
      </c>
      <c r="AE23" s="11">
        <v>9.3450649350649336E-3</v>
      </c>
      <c r="AF23" s="11">
        <v>1.1082467532467532E-2</v>
      </c>
      <c r="AG23" s="11">
        <v>1.2647922077922077E-2</v>
      </c>
      <c r="AH23" s="11">
        <v>1.7568051948051951E-2</v>
      </c>
      <c r="AJ23" s="14">
        <f t="shared" si="4"/>
        <v>0.15985571428571427</v>
      </c>
      <c r="AK23" s="14">
        <f t="shared" si="0"/>
        <v>1.9341428571428565E-2</v>
      </c>
      <c r="AL23" s="14">
        <f t="shared" si="0"/>
        <v>0.12797999999999993</v>
      </c>
      <c r="AM23" s="14">
        <f t="shared" si="0"/>
        <v>0.38662571428571424</v>
      </c>
      <c r="AO23" s="14">
        <f t="shared" si="5"/>
        <v>2.0089230861125551</v>
      </c>
      <c r="AP23" s="14">
        <f t="shared" si="1"/>
        <v>0.24322570386876291</v>
      </c>
      <c r="AQ23" s="14">
        <f t="shared" si="1"/>
        <v>1.2743423860918</v>
      </c>
      <c r="AR23" s="14">
        <f t="shared" si="1"/>
        <v>2.6592501798244634</v>
      </c>
      <c r="AT23" s="14">
        <f t="shared" si="6"/>
        <v>0</v>
      </c>
      <c r="AU23" s="14">
        <f t="shared" si="2"/>
        <v>0</v>
      </c>
      <c r="AV23" s="14">
        <f t="shared" si="2"/>
        <v>0</v>
      </c>
      <c r="AW23" s="14">
        <f t="shared" si="2"/>
        <v>1</v>
      </c>
      <c r="AX23" s="4">
        <v>201</v>
      </c>
      <c r="AY23" s="4">
        <v>212</v>
      </c>
    </row>
    <row r="24" spans="1:51" x14ac:dyDescent="0.2">
      <c r="A24" s="4">
        <v>213</v>
      </c>
      <c r="B24" s="4">
        <v>222</v>
      </c>
      <c r="D24" s="3">
        <v>1172.627</v>
      </c>
      <c r="E24" s="4">
        <v>9</v>
      </c>
      <c r="F24" s="3" t="s">
        <v>300</v>
      </c>
      <c r="G24" s="11">
        <v>3.6561746031746035E-2</v>
      </c>
      <c r="H24" s="11">
        <v>5.9729365079365077E-2</v>
      </c>
      <c r="I24" s="11">
        <v>0.24749984126984129</v>
      </c>
      <c r="J24" s="11">
        <v>0.63823158730158736</v>
      </c>
      <c r="L24" s="11">
        <v>3.6613015873015881E-2</v>
      </c>
      <c r="M24" s="11">
        <v>5.1156984126984134E-2</v>
      </c>
      <c r="N24" s="11">
        <v>0.23670984126984129</v>
      </c>
      <c r="O24" s="11">
        <v>0.59827269841269848</v>
      </c>
      <c r="P24" s="4">
        <v>213</v>
      </c>
      <c r="Q24" s="4">
        <v>222</v>
      </c>
      <c r="R24" s="12">
        <v>-5.1269841269844084E-5</v>
      </c>
      <c r="S24" s="12">
        <v>8.5723809523809529E-3</v>
      </c>
      <c r="T24" s="12">
        <v>1.0790000000000029E-2</v>
      </c>
      <c r="U24" s="12">
        <v>3.9958888888888822E-2</v>
      </c>
      <c r="V24" s="13"/>
      <c r="W24" s="12">
        <f t="shared" si="3"/>
        <v>1.481749999999999E-2</v>
      </c>
      <c r="X24" s="13"/>
      <c r="Y24" s="4">
        <v>213</v>
      </c>
      <c r="Z24" s="4">
        <v>222</v>
      </c>
      <c r="AA24" s="11">
        <v>2.1732063492063493E-2</v>
      </c>
      <c r="AB24" s="11">
        <v>1.7806031746031747E-2</v>
      </c>
      <c r="AC24" s="11">
        <v>1.4869047619047619E-2</v>
      </c>
      <c r="AD24" s="11">
        <v>1.5733650793650796E-2</v>
      </c>
      <c r="AE24" s="11">
        <v>2.0058888888888893E-2</v>
      </c>
      <c r="AF24" s="11">
        <v>1.6080793650793651E-2</v>
      </c>
      <c r="AG24" s="11">
        <v>1.6198730158730162E-2</v>
      </c>
      <c r="AH24" s="11">
        <v>2.437857142857143E-2</v>
      </c>
      <c r="AJ24" s="14">
        <f t="shared" si="4"/>
        <v>-4.6142857142859677E-4</v>
      </c>
      <c r="AK24" s="14">
        <f t="shared" si="4"/>
        <v>7.7151428571428579E-2</v>
      </c>
      <c r="AL24" s="14">
        <f t="shared" si="4"/>
        <v>9.7110000000000252E-2</v>
      </c>
      <c r="AM24" s="14">
        <f t="shared" si="4"/>
        <v>0.35962999999999939</v>
      </c>
      <c r="AO24" s="14">
        <f t="shared" si="5"/>
        <v>-3.0026695076664977E-3</v>
      </c>
      <c r="AP24" s="14">
        <f t="shared" si="5"/>
        <v>0.61884813110284231</v>
      </c>
      <c r="AQ24" s="14">
        <f t="shared" si="5"/>
        <v>0.84994236238096277</v>
      </c>
      <c r="AR24" s="14">
        <f t="shared" si="5"/>
        <v>2.3853573258553595</v>
      </c>
      <c r="AT24" s="14">
        <f t="shared" si="6"/>
        <v>0</v>
      </c>
      <c r="AU24" s="14">
        <f t="shared" si="6"/>
        <v>0</v>
      </c>
      <c r="AV24" s="14">
        <f t="shared" si="6"/>
        <v>0</v>
      </c>
      <c r="AW24" s="14">
        <f t="shared" si="6"/>
        <v>1</v>
      </c>
      <c r="AX24" s="4">
        <v>213</v>
      </c>
      <c r="AY24" s="4">
        <v>222</v>
      </c>
    </row>
    <row r="25" spans="1:51" x14ac:dyDescent="0.2">
      <c r="A25" s="4">
        <v>213</v>
      </c>
      <c r="B25" s="4">
        <v>228</v>
      </c>
      <c r="D25" s="3">
        <v>1872.8933999999999</v>
      </c>
      <c r="E25" s="4">
        <v>15</v>
      </c>
      <c r="F25" s="3" t="s">
        <v>301</v>
      </c>
      <c r="G25" s="11">
        <v>3.3557904761904768E-2</v>
      </c>
      <c r="H25" s="11">
        <v>0.10225523809523809</v>
      </c>
      <c r="I25" s="11">
        <v>0.37211495238095244</v>
      </c>
      <c r="J25" s="11">
        <v>0.7124625714285715</v>
      </c>
      <c r="L25" s="11">
        <v>3.2407904761904763E-2</v>
      </c>
      <c r="M25" s="11">
        <v>0.10594095238095239</v>
      </c>
      <c r="N25" s="11">
        <v>0.36510085714285723</v>
      </c>
      <c r="O25" s="11">
        <v>0.70936980952380957</v>
      </c>
      <c r="P25" s="4">
        <v>213</v>
      </c>
      <c r="Q25" s="4">
        <v>228</v>
      </c>
      <c r="R25" s="12">
        <v>1.1500000000000002E-3</v>
      </c>
      <c r="S25" s="12">
        <v>-3.6857142857142822E-3</v>
      </c>
      <c r="T25" s="12">
        <v>7.0140952380952325E-3</v>
      </c>
      <c r="U25" s="12">
        <v>3.0927619047619579E-3</v>
      </c>
      <c r="V25" s="13"/>
      <c r="W25" s="12">
        <f t="shared" si="3"/>
        <v>1.892785714285727E-3</v>
      </c>
      <c r="X25" s="13"/>
      <c r="Y25" s="4">
        <v>213</v>
      </c>
      <c r="Z25" s="4">
        <v>228</v>
      </c>
      <c r="AA25" s="11">
        <v>7.920380952380953E-3</v>
      </c>
      <c r="AB25" s="11">
        <v>1.6237142857142861E-3</v>
      </c>
      <c r="AC25" s="11">
        <v>1.6800190476190479E-2</v>
      </c>
      <c r="AD25" s="11">
        <v>1.1244190476190477E-2</v>
      </c>
      <c r="AE25" s="11">
        <v>6.5439999999999995E-3</v>
      </c>
      <c r="AF25" s="11">
        <v>1.3195714285714286E-2</v>
      </c>
      <c r="AG25" s="11">
        <v>5.492190476190476E-3</v>
      </c>
      <c r="AH25" s="11">
        <v>2.3222380952380953E-2</v>
      </c>
      <c r="AJ25" s="14">
        <f t="shared" si="4"/>
        <v>1.7250000000000001E-2</v>
      </c>
      <c r="AK25" s="14">
        <f t="shared" si="4"/>
        <v>-5.528571428571423E-2</v>
      </c>
      <c r="AL25" s="14">
        <f t="shared" si="4"/>
        <v>0.10521142857142848</v>
      </c>
      <c r="AM25" s="14">
        <f t="shared" si="4"/>
        <v>4.6391428571429368E-2</v>
      </c>
      <c r="AO25" s="14">
        <f t="shared" si="5"/>
        <v>0.19387251466344363</v>
      </c>
      <c r="AP25" s="14">
        <f t="shared" si="5"/>
        <v>-0.48016026074054458</v>
      </c>
      <c r="AQ25" s="14">
        <f t="shared" si="5"/>
        <v>0.68733654538290634</v>
      </c>
      <c r="AR25" s="14">
        <f t="shared" si="5"/>
        <v>0.20761767075229276</v>
      </c>
      <c r="AT25" s="14">
        <f t="shared" si="6"/>
        <v>0</v>
      </c>
      <c r="AU25" s="14">
        <f t="shared" si="6"/>
        <v>0</v>
      </c>
      <c r="AV25" s="14">
        <f t="shared" si="6"/>
        <v>0</v>
      </c>
      <c r="AW25" s="14">
        <f t="shared" si="6"/>
        <v>0</v>
      </c>
      <c r="AX25" s="4">
        <v>213</v>
      </c>
      <c r="AY25" s="4">
        <v>228</v>
      </c>
    </row>
    <row r="26" spans="1:51" x14ac:dyDescent="0.2">
      <c r="A26" s="4">
        <v>244</v>
      </c>
      <c r="B26" s="4">
        <v>261</v>
      </c>
      <c r="D26" s="3">
        <v>2168.0288</v>
      </c>
      <c r="E26" s="4">
        <v>17</v>
      </c>
      <c r="F26" s="3" t="s">
        <v>302</v>
      </c>
      <c r="G26" s="11">
        <v>1.3553865546218485E-2</v>
      </c>
      <c r="H26" s="11">
        <v>2.1193613445378151E-2</v>
      </c>
      <c r="I26" s="11">
        <v>8.7726134453781524E-2</v>
      </c>
      <c r="J26" s="11">
        <v>0.24372025210084033</v>
      </c>
      <c r="L26" s="11">
        <v>1.1169579831932773E-2</v>
      </c>
      <c r="M26" s="11">
        <v>2.1726134453781513E-2</v>
      </c>
      <c r="N26" s="11">
        <v>7.9398739495798329E-2</v>
      </c>
      <c r="O26" s="11">
        <v>0.22749075630252102</v>
      </c>
      <c r="P26" s="4">
        <v>244</v>
      </c>
      <c r="Q26" s="4">
        <v>261</v>
      </c>
      <c r="R26" s="12">
        <v>2.3842857142857129E-3</v>
      </c>
      <c r="S26" s="12">
        <v>-5.3252100840336448E-4</v>
      </c>
      <c r="T26" s="12">
        <v>8.3273949579831912E-3</v>
      </c>
      <c r="U26" s="12">
        <v>1.6229495798319345E-2</v>
      </c>
      <c r="V26" s="13"/>
      <c r="W26" s="12">
        <f t="shared" si="3"/>
        <v>6.6021638655462209E-3</v>
      </c>
      <c r="X26" s="13"/>
      <c r="Y26" s="4">
        <v>244</v>
      </c>
      <c r="Z26" s="4">
        <v>261</v>
      </c>
      <c r="AA26" s="11">
        <v>6.9573109243697478E-3</v>
      </c>
      <c r="AB26" s="11">
        <v>5.4053781512605047E-3</v>
      </c>
      <c r="AC26" s="11">
        <v>1.0303697478991597E-2</v>
      </c>
      <c r="AD26" s="11">
        <v>2.0188907563025212E-2</v>
      </c>
      <c r="AE26" s="11">
        <v>6.155462184873949E-3</v>
      </c>
      <c r="AF26" s="11">
        <v>6.6039495798319338E-3</v>
      </c>
      <c r="AG26" s="11">
        <v>5.7886554621848748E-3</v>
      </c>
      <c r="AH26" s="11">
        <v>1.7297142857142858E-2</v>
      </c>
      <c r="AJ26" s="14">
        <f t="shared" si="4"/>
        <v>4.053285714285712E-2</v>
      </c>
      <c r="AK26" s="14">
        <f t="shared" si="4"/>
        <v>-9.0528571428571958E-3</v>
      </c>
      <c r="AL26" s="14">
        <f t="shared" si="4"/>
        <v>0.14156571428571424</v>
      </c>
      <c r="AM26" s="14">
        <f t="shared" si="4"/>
        <v>0.27590142857142885</v>
      </c>
      <c r="AO26" s="14">
        <f t="shared" si="5"/>
        <v>0.44455848178338453</v>
      </c>
      <c r="AP26" s="14">
        <f t="shared" si="5"/>
        <v>-0.10807902891915414</v>
      </c>
      <c r="AQ26" s="14">
        <f t="shared" si="5"/>
        <v>1.2204244380996374</v>
      </c>
      <c r="AR26" s="14">
        <f t="shared" si="5"/>
        <v>1.0573592398333798</v>
      </c>
      <c r="AT26" s="14">
        <f t="shared" si="6"/>
        <v>0</v>
      </c>
      <c r="AU26" s="14">
        <f t="shared" si="6"/>
        <v>0</v>
      </c>
      <c r="AV26" s="14">
        <f t="shared" si="6"/>
        <v>0</v>
      </c>
      <c r="AW26" s="14">
        <f t="shared" si="6"/>
        <v>0</v>
      </c>
      <c r="AX26" s="4">
        <v>244</v>
      </c>
      <c r="AY26" s="4">
        <v>261</v>
      </c>
    </row>
    <row r="27" spans="1:51" x14ac:dyDescent="0.2">
      <c r="A27" s="4">
        <v>248</v>
      </c>
      <c r="B27" s="4">
        <v>261</v>
      </c>
      <c r="D27" s="3">
        <v>1695.8483000000001</v>
      </c>
      <c r="E27" s="4">
        <v>13</v>
      </c>
      <c r="F27" s="3" t="s">
        <v>303</v>
      </c>
      <c r="G27" s="11">
        <v>1.8145494505494505E-2</v>
      </c>
      <c r="H27" s="11">
        <v>2.6700549450549452E-2</v>
      </c>
      <c r="I27" s="11">
        <v>9.78910989010989E-2</v>
      </c>
      <c r="J27" s="11">
        <v>0.2669557142857143</v>
      </c>
      <c r="L27" s="11">
        <v>1.7051648351648352E-2</v>
      </c>
      <c r="M27" s="11">
        <v>3.1953846153846152E-2</v>
      </c>
      <c r="N27" s="11">
        <v>0.1051110989010989</v>
      </c>
      <c r="O27" s="11">
        <v>0.27015197802197805</v>
      </c>
      <c r="P27" s="4">
        <v>248</v>
      </c>
      <c r="Q27" s="4">
        <v>261</v>
      </c>
      <c r="R27" s="12">
        <v>1.0938461538461529E-3</v>
      </c>
      <c r="S27" s="12">
        <v>-5.2532967032967023E-3</v>
      </c>
      <c r="T27" s="12">
        <v>-7.2200000000000051E-3</v>
      </c>
      <c r="U27" s="12">
        <v>-3.1962637362637305E-3</v>
      </c>
      <c r="V27" s="13"/>
      <c r="W27" s="12">
        <f t="shared" si="3"/>
        <v>-3.643928571428571E-3</v>
      </c>
      <c r="X27" s="13"/>
      <c r="Y27" s="4">
        <v>248</v>
      </c>
      <c r="Z27" s="4">
        <v>261</v>
      </c>
      <c r="AA27" s="11">
        <v>6.5793406593406597E-3</v>
      </c>
      <c r="AB27" s="11">
        <v>4.7607692307692307E-3</v>
      </c>
      <c r="AC27" s="11">
        <v>5.8617582417582427E-3</v>
      </c>
      <c r="AD27" s="11">
        <v>1.7713956043956047E-2</v>
      </c>
      <c r="AE27" s="11">
        <v>8.1410989010989015E-3</v>
      </c>
      <c r="AF27" s="11">
        <v>6.5850549450549457E-3</v>
      </c>
      <c r="AG27" s="11">
        <v>5.1582417582417585E-3</v>
      </c>
      <c r="AH27" s="11">
        <v>2.4719120879120881E-2</v>
      </c>
      <c r="AJ27" s="14">
        <f t="shared" si="4"/>
        <v>1.4219999999999988E-2</v>
      </c>
      <c r="AK27" s="14">
        <f t="shared" si="4"/>
        <v>-6.8292857142857127E-2</v>
      </c>
      <c r="AL27" s="14">
        <f t="shared" si="4"/>
        <v>-9.3860000000000068E-2</v>
      </c>
      <c r="AM27" s="14">
        <f t="shared" si="4"/>
        <v>-4.1551428571428496E-2</v>
      </c>
      <c r="AO27" s="14">
        <f t="shared" si="5"/>
        <v>0.18100081239647475</v>
      </c>
      <c r="AP27" s="14">
        <f t="shared" si="5"/>
        <v>-1.1197702016262141</v>
      </c>
      <c r="AQ27" s="14">
        <f t="shared" si="5"/>
        <v>-1.6015777771709885</v>
      </c>
      <c r="AR27" s="14">
        <f t="shared" si="5"/>
        <v>-0.1820433512105841</v>
      </c>
      <c r="AT27" s="14">
        <f t="shared" si="6"/>
        <v>0</v>
      </c>
      <c r="AU27" s="14">
        <f t="shared" si="6"/>
        <v>0</v>
      </c>
      <c r="AV27" s="14">
        <f t="shared" si="6"/>
        <v>0</v>
      </c>
      <c r="AW27" s="14">
        <f t="shared" si="6"/>
        <v>0</v>
      </c>
      <c r="AX27" s="4">
        <v>248</v>
      </c>
      <c r="AY27" s="4">
        <v>261</v>
      </c>
    </row>
    <row r="28" spans="1:51" x14ac:dyDescent="0.2">
      <c r="A28" s="4">
        <v>262</v>
      </c>
      <c r="B28" s="4">
        <v>269</v>
      </c>
      <c r="D28" s="3">
        <v>945.57280000000003</v>
      </c>
      <c r="E28" s="4">
        <v>7</v>
      </c>
      <c r="F28" s="3" t="s">
        <v>304</v>
      </c>
      <c r="G28" s="11">
        <v>0.38777551020408169</v>
      </c>
      <c r="H28" s="11">
        <v>0.45103836734693881</v>
      </c>
      <c r="I28" s="11">
        <v>0.56024857142857143</v>
      </c>
      <c r="J28" s="11">
        <v>0.64036061224489804</v>
      </c>
      <c r="L28" s="11">
        <v>0.34209612244897963</v>
      </c>
      <c r="M28" s="11">
        <v>0.45841081632653063</v>
      </c>
      <c r="N28" s="11">
        <v>0.54157673469387757</v>
      </c>
      <c r="O28" s="11">
        <v>0.62352755102040824</v>
      </c>
      <c r="P28" s="4">
        <v>262</v>
      </c>
      <c r="Q28" s="4">
        <v>269</v>
      </c>
      <c r="R28" s="12">
        <v>4.5679387755102004E-2</v>
      </c>
      <c r="S28" s="12">
        <v>-7.3724489795918748E-3</v>
      </c>
      <c r="T28" s="12">
        <v>1.8671836734693904E-2</v>
      </c>
      <c r="U28" s="12">
        <v>1.6833061224489829E-2</v>
      </c>
      <c r="V28" s="13"/>
      <c r="W28" s="12">
        <f t="shared" si="3"/>
        <v>1.8452959183673463E-2</v>
      </c>
      <c r="X28" s="13"/>
      <c r="Y28" s="4">
        <v>262</v>
      </c>
      <c r="Z28" s="4">
        <v>269</v>
      </c>
      <c r="AA28" s="11">
        <v>1.7979183673469387E-2</v>
      </c>
      <c r="AB28" s="11">
        <v>2.5399795918367347E-2</v>
      </c>
      <c r="AC28" s="11">
        <v>3.0082857142857144E-2</v>
      </c>
      <c r="AD28" s="11">
        <v>1.3404489795918368E-2</v>
      </c>
      <c r="AE28" s="11">
        <v>2.1548775510204083E-2</v>
      </c>
      <c r="AF28" s="11">
        <v>1.8006122448979596E-2</v>
      </c>
      <c r="AG28" s="11">
        <v>3.2170000000000004E-2</v>
      </c>
      <c r="AH28" s="11">
        <v>2.1135714285714289E-2</v>
      </c>
      <c r="AJ28" s="14">
        <f t="shared" si="4"/>
        <v>0.31975571428571403</v>
      </c>
      <c r="AK28" s="14">
        <f t="shared" si="4"/>
        <v>-5.1607142857143122E-2</v>
      </c>
      <c r="AL28" s="14">
        <f t="shared" si="4"/>
        <v>0.13070285714285731</v>
      </c>
      <c r="AM28" s="14">
        <f t="shared" si="4"/>
        <v>0.11783142857142881</v>
      </c>
      <c r="AO28" s="14">
        <f t="shared" si="5"/>
        <v>2.8192126490109519</v>
      </c>
      <c r="AP28" s="14">
        <f t="shared" si="5"/>
        <v>-0.4101357228437762</v>
      </c>
      <c r="AQ28" s="14">
        <f t="shared" si="5"/>
        <v>0.73427616432353371</v>
      </c>
      <c r="AR28" s="14">
        <f t="shared" si="5"/>
        <v>1.164925853985284</v>
      </c>
      <c r="AT28" s="14">
        <f t="shared" si="6"/>
        <v>2</v>
      </c>
      <c r="AU28" s="14">
        <f t="shared" si="6"/>
        <v>0</v>
      </c>
      <c r="AV28" s="14">
        <f t="shared" si="6"/>
        <v>0</v>
      </c>
      <c r="AW28" s="14">
        <f t="shared" si="6"/>
        <v>0</v>
      </c>
      <c r="AX28" s="4">
        <v>262</v>
      </c>
      <c r="AY28" s="4">
        <v>269</v>
      </c>
    </row>
    <row r="29" spans="1:51" x14ac:dyDescent="0.2">
      <c r="A29" s="4">
        <v>262</v>
      </c>
      <c r="B29" s="4">
        <v>274</v>
      </c>
      <c r="D29" s="3">
        <v>1525.8372999999999</v>
      </c>
      <c r="E29" s="4">
        <v>12</v>
      </c>
      <c r="F29" s="3" t="s">
        <v>305</v>
      </c>
      <c r="G29" s="11">
        <v>0.28513142857142859</v>
      </c>
      <c r="H29" s="11">
        <v>0.344814880952381</v>
      </c>
      <c r="I29" s="11">
        <v>0.48292988095238104</v>
      </c>
      <c r="J29" s="11">
        <v>0.57418500000000006</v>
      </c>
      <c r="L29" s="11">
        <v>0.25311178571428572</v>
      </c>
      <c r="M29" s="11">
        <v>0.33909083333333334</v>
      </c>
      <c r="N29" s="11">
        <v>0.46021238095238104</v>
      </c>
      <c r="O29" s="11">
        <v>0.54243023809523816</v>
      </c>
      <c r="P29" s="4">
        <v>262</v>
      </c>
      <c r="Q29" s="4">
        <v>274</v>
      </c>
      <c r="R29" s="12">
        <v>3.2019642857142872E-2</v>
      </c>
      <c r="S29" s="12">
        <v>5.7240476190476147E-3</v>
      </c>
      <c r="T29" s="12">
        <v>2.2717500000000012E-2</v>
      </c>
      <c r="U29" s="12">
        <v>3.1754761904761848E-2</v>
      </c>
      <c r="V29" s="13"/>
      <c r="W29" s="12">
        <f t="shared" si="3"/>
        <v>2.3053988095238086E-2</v>
      </c>
      <c r="X29" s="13"/>
      <c r="Y29" s="4">
        <v>262</v>
      </c>
      <c r="Z29" s="4">
        <v>274</v>
      </c>
      <c r="AA29" s="11">
        <v>9.6010714285714293E-3</v>
      </c>
      <c r="AB29" s="11">
        <v>6.4507142857142853E-3</v>
      </c>
      <c r="AC29" s="11">
        <v>1.0634880952380953E-2</v>
      </c>
      <c r="AD29" s="11">
        <v>1.201404761904762E-2</v>
      </c>
      <c r="AE29" s="11">
        <v>1.2538928571428572E-2</v>
      </c>
      <c r="AF29" s="11">
        <v>7.9458333333333325E-3</v>
      </c>
      <c r="AG29" s="11">
        <v>1.2054404761904763E-2</v>
      </c>
      <c r="AH29" s="11">
        <v>1.5109761904761907E-2</v>
      </c>
      <c r="AJ29" s="14">
        <f t="shared" si="4"/>
        <v>0.38423571428571446</v>
      </c>
      <c r="AK29" s="14">
        <f t="shared" si="4"/>
        <v>6.8688571428571377E-2</v>
      </c>
      <c r="AL29" s="14">
        <f t="shared" si="4"/>
        <v>0.27261000000000013</v>
      </c>
      <c r="AM29" s="14">
        <f t="shared" si="4"/>
        <v>0.38105714285714221</v>
      </c>
      <c r="AO29" s="14">
        <f t="shared" si="5"/>
        <v>3.5117554880066488</v>
      </c>
      <c r="AP29" s="14">
        <f t="shared" si="5"/>
        <v>0.96870386525100727</v>
      </c>
      <c r="AQ29" s="14">
        <f t="shared" si="5"/>
        <v>2.4477498800006581</v>
      </c>
      <c r="AR29" s="14">
        <f t="shared" si="5"/>
        <v>2.8492033369625882</v>
      </c>
      <c r="AT29" s="14">
        <f t="shared" si="6"/>
        <v>2</v>
      </c>
      <c r="AU29" s="14">
        <f t="shared" si="6"/>
        <v>0</v>
      </c>
      <c r="AV29" s="14">
        <f t="shared" si="6"/>
        <v>1</v>
      </c>
      <c r="AW29" s="14">
        <f t="shared" si="6"/>
        <v>2</v>
      </c>
      <c r="AX29" s="4">
        <v>262</v>
      </c>
      <c r="AY29" s="4">
        <v>274</v>
      </c>
    </row>
    <row r="30" spans="1:51" x14ac:dyDescent="0.2">
      <c r="A30" s="4">
        <v>275</v>
      </c>
      <c r="B30" s="4">
        <v>287</v>
      </c>
      <c r="D30" s="3">
        <v>1510.7185999999999</v>
      </c>
      <c r="E30" s="4">
        <v>12</v>
      </c>
      <c r="F30" s="3" t="s">
        <v>306</v>
      </c>
      <c r="G30" s="11">
        <v>0.11156357142857143</v>
      </c>
      <c r="H30" s="11">
        <v>0.15287321428571429</v>
      </c>
      <c r="I30" s="11">
        <v>0.18471202380952381</v>
      </c>
      <c r="J30" s="11">
        <v>0.22624440476190477</v>
      </c>
      <c r="L30" s="11">
        <v>0.10156047619047619</v>
      </c>
      <c r="M30" s="11">
        <v>0.15591714285714287</v>
      </c>
      <c r="N30" s="11">
        <v>0.17737821428571429</v>
      </c>
      <c r="O30" s="11">
        <v>0.20920690476190476</v>
      </c>
      <c r="P30" s="4">
        <v>275</v>
      </c>
      <c r="Q30" s="4">
        <v>287</v>
      </c>
      <c r="R30" s="12">
        <v>1.0003095238095245E-2</v>
      </c>
      <c r="S30" s="12">
        <v>-3.0439285714285659E-3</v>
      </c>
      <c r="T30" s="12">
        <v>7.3338095238095228E-3</v>
      </c>
      <c r="U30" s="12">
        <v>1.7037499999999987E-2</v>
      </c>
      <c r="V30" s="13"/>
      <c r="W30" s="12">
        <f t="shared" si="3"/>
        <v>7.8326190476190466E-3</v>
      </c>
      <c r="X30" s="13"/>
      <c r="Y30" s="4">
        <v>275</v>
      </c>
      <c r="Z30" s="4">
        <v>287</v>
      </c>
      <c r="AA30" s="11">
        <v>9.545476190476191E-3</v>
      </c>
      <c r="AB30" s="11">
        <v>2.5413095238095242E-3</v>
      </c>
      <c r="AC30" s="11">
        <v>5.3744047619047617E-3</v>
      </c>
      <c r="AD30" s="11">
        <v>4.0739285714285721E-3</v>
      </c>
      <c r="AE30" s="11">
        <v>6.5083333333333339E-3</v>
      </c>
      <c r="AF30" s="11">
        <v>9.450000000000002E-4</v>
      </c>
      <c r="AG30" s="11">
        <v>1.2579761904761906E-2</v>
      </c>
      <c r="AH30" s="11">
        <v>1.1122380952380953E-2</v>
      </c>
      <c r="AJ30" s="14">
        <f t="shared" si="4"/>
        <v>0.12003714285714294</v>
      </c>
      <c r="AK30" s="14">
        <f t="shared" si="4"/>
        <v>-3.6527142857142793E-2</v>
      </c>
      <c r="AL30" s="14">
        <f t="shared" si="4"/>
        <v>8.800571428571427E-2</v>
      </c>
      <c r="AM30" s="14">
        <f t="shared" si="4"/>
        <v>0.20444999999999985</v>
      </c>
      <c r="AO30" s="14">
        <f t="shared" si="5"/>
        <v>1.4996705037861604</v>
      </c>
      <c r="AP30" s="14">
        <f t="shared" si="5"/>
        <v>-1.9445254375658521</v>
      </c>
      <c r="AQ30" s="14">
        <f t="shared" si="5"/>
        <v>0.92856682806669166</v>
      </c>
      <c r="AR30" s="14">
        <f t="shared" si="5"/>
        <v>2.4913289789795559</v>
      </c>
      <c r="AT30" s="14">
        <f t="shared" si="6"/>
        <v>0</v>
      </c>
      <c r="AU30" s="14">
        <f t="shared" si="6"/>
        <v>0</v>
      </c>
      <c r="AV30" s="14">
        <f t="shared" si="6"/>
        <v>0</v>
      </c>
      <c r="AW30" s="14">
        <f t="shared" si="6"/>
        <v>0</v>
      </c>
      <c r="AX30" s="4">
        <v>275</v>
      </c>
      <c r="AY30" s="4">
        <v>287</v>
      </c>
    </row>
    <row r="31" spans="1:51" x14ac:dyDescent="0.2">
      <c r="A31" s="4">
        <v>288</v>
      </c>
      <c r="B31" s="4">
        <v>300</v>
      </c>
      <c r="D31" s="3">
        <v>1555.8743999999999</v>
      </c>
      <c r="E31" s="4">
        <v>10</v>
      </c>
      <c r="F31" s="3" t="s">
        <v>307</v>
      </c>
      <c r="G31" s="11">
        <v>0.26805771428571429</v>
      </c>
      <c r="H31" s="11">
        <v>0.38727899999999998</v>
      </c>
      <c r="I31" s="11">
        <v>0.51842900000000003</v>
      </c>
      <c r="J31" s="11">
        <v>0.54193014285714292</v>
      </c>
      <c r="L31" s="11">
        <v>0.25283685714285714</v>
      </c>
      <c r="M31" s="11">
        <v>0.38171214285714289</v>
      </c>
      <c r="N31" s="11">
        <v>0.49709257142857149</v>
      </c>
      <c r="O31" s="11">
        <v>0.52586171428571438</v>
      </c>
      <c r="P31" s="4">
        <v>288</v>
      </c>
      <c r="Q31" s="4">
        <v>300</v>
      </c>
      <c r="R31" s="12">
        <v>1.5220857142857149E-2</v>
      </c>
      <c r="S31" s="12">
        <v>5.5668571428571598E-3</v>
      </c>
      <c r="T31" s="12">
        <v>2.1336428571428558E-2</v>
      </c>
      <c r="U31" s="12">
        <v>1.6068428571428574E-2</v>
      </c>
      <c r="V31" s="13"/>
      <c r="W31" s="12">
        <f t="shared" si="3"/>
        <v>1.454814285714286E-2</v>
      </c>
      <c r="X31" s="13"/>
      <c r="Y31" s="4">
        <v>288</v>
      </c>
      <c r="Z31" s="4">
        <v>300</v>
      </c>
      <c r="AA31" s="11">
        <v>1.1842142857142858E-2</v>
      </c>
      <c r="AB31" s="11">
        <v>1.2555714285714286E-2</v>
      </c>
      <c r="AC31" s="11">
        <v>1.2636714285714286E-2</v>
      </c>
      <c r="AD31" s="11">
        <v>1.9500857142857143E-2</v>
      </c>
      <c r="AE31" s="11">
        <v>1.0146142857142859E-2</v>
      </c>
      <c r="AF31" s="11">
        <v>8.6352857142857151E-3</v>
      </c>
      <c r="AG31" s="11">
        <v>7.9205714285714279E-3</v>
      </c>
      <c r="AH31" s="11">
        <v>9.5275714285714304E-3</v>
      </c>
      <c r="AJ31" s="14">
        <f t="shared" si="4"/>
        <v>0.1522085714285715</v>
      </c>
      <c r="AK31" s="14">
        <f t="shared" si="4"/>
        <v>5.5668571428571595E-2</v>
      </c>
      <c r="AL31" s="14">
        <f t="shared" si="4"/>
        <v>0.21336428571428559</v>
      </c>
      <c r="AM31" s="14">
        <f t="shared" si="4"/>
        <v>0.16068428571428572</v>
      </c>
      <c r="AO31" s="14">
        <f t="shared" si="5"/>
        <v>1.6905783696191046</v>
      </c>
      <c r="AP31" s="14">
        <f t="shared" si="5"/>
        <v>0.63274160443423932</v>
      </c>
      <c r="AQ31" s="14">
        <f t="shared" si="5"/>
        <v>2.4779553867235506</v>
      </c>
      <c r="AR31" s="14">
        <f t="shared" si="5"/>
        <v>1.2823211946818147</v>
      </c>
      <c r="AT31" s="14">
        <f t="shared" si="6"/>
        <v>0</v>
      </c>
      <c r="AU31" s="14">
        <f t="shared" si="6"/>
        <v>0</v>
      </c>
      <c r="AV31" s="14">
        <f t="shared" si="6"/>
        <v>1</v>
      </c>
      <c r="AW31" s="14">
        <f t="shared" si="6"/>
        <v>0</v>
      </c>
      <c r="AX31" s="4">
        <v>288</v>
      </c>
      <c r="AY31" s="4">
        <v>300</v>
      </c>
    </row>
    <row r="32" spans="1:51" x14ac:dyDescent="0.2">
      <c r="A32" s="4">
        <v>305</v>
      </c>
      <c r="B32" s="4">
        <v>312</v>
      </c>
      <c r="D32" s="3">
        <v>845.45159999999998</v>
      </c>
      <c r="E32" s="4">
        <v>7</v>
      </c>
      <c r="F32" s="3" t="s">
        <v>308</v>
      </c>
      <c r="G32" s="11">
        <v>1.4394693877551022E-2</v>
      </c>
      <c r="H32" s="11">
        <v>1.1624285714285715E-2</v>
      </c>
      <c r="I32" s="11">
        <v>1.8077755102040814E-2</v>
      </c>
      <c r="J32" s="11">
        <v>1.7503469387755103E-2</v>
      </c>
      <c r="L32" s="11">
        <v>1.1463673469387755E-2</v>
      </c>
      <c r="M32" s="11">
        <v>1.346734693877551E-2</v>
      </c>
      <c r="N32" s="11">
        <v>1.885408163265306E-2</v>
      </c>
      <c r="O32" s="11">
        <v>1.4668367346938776E-2</v>
      </c>
      <c r="P32" s="4">
        <v>305</v>
      </c>
      <c r="Q32" s="4">
        <v>312</v>
      </c>
      <c r="R32" s="12">
        <v>2.9310204081632652E-3</v>
      </c>
      <c r="S32" s="12">
        <v>-1.8430612244897942E-3</v>
      </c>
      <c r="T32" s="12">
        <v>-7.7632653061224526E-4</v>
      </c>
      <c r="U32" s="12">
        <v>2.8351020408163272E-3</v>
      </c>
      <c r="V32" s="13"/>
      <c r="W32" s="12">
        <f t="shared" si="3"/>
        <v>7.8668367346938827E-4</v>
      </c>
      <c r="X32" s="13"/>
      <c r="Y32" s="4">
        <v>305</v>
      </c>
      <c r="Z32" s="4">
        <v>312</v>
      </c>
      <c r="AA32" s="11">
        <v>6.5277551020408164E-3</v>
      </c>
      <c r="AB32" s="11">
        <v>9.4202040816326535E-3</v>
      </c>
      <c r="AC32" s="11">
        <v>8.5442857142857143E-3</v>
      </c>
      <c r="AD32" s="11">
        <v>5.775918367346939E-3</v>
      </c>
      <c r="AE32" s="11">
        <v>6.4606122448979597E-3</v>
      </c>
      <c r="AF32" s="11">
        <v>6.8153061224489808E-3</v>
      </c>
      <c r="AG32" s="11">
        <v>7.5199999999999998E-3</v>
      </c>
      <c r="AH32" s="11">
        <v>6.7644897959183679E-3</v>
      </c>
      <c r="AJ32" s="14">
        <f t="shared" si="4"/>
        <v>2.0517142857142855E-2</v>
      </c>
      <c r="AK32" s="14">
        <f t="shared" si="4"/>
        <v>-1.2901428571428558E-2</v>
      </c>
      <c r="AL32" s="14">
        <f t="shared" si="4"/>
        <v>-5.434285714285717E-3</v>
      </c>
      <c r="AM32" s="14">
        <f t="shared" si="4"/>
        <v>1.9845714285714289E-2</v>
      </c>
      <c r="AO32" s="14">
        <f t="shared" si="5"/>
        <v>0.55275680966786311</v>
      </c>
      <c r="AP32" s="14">
        <f t="shared" si="5"/>
        <v>-0.27455558724750262</v>
      </c>
      <c r="AQ32" s="14">
        <f t="shared" si="5"/>
        <v>-0.1181347319648194</v>
      </c>
      <c r="AR32" s="14">
        <f t="shared" si="5"/>
        <v>0.55206142675816006</v>
      </c>
      <c r="AT32" s="14">
        <f t="shared" si="6"/>
        <v>0</v>
      </c>
      <c r="AU32" s="14">
        <f t="shared" si="6"/>
        <v>0</v>
      </c>
      <c r="AV32" s="14">
        <f t="shared" si="6"/>
        <v>0</v>
      </c>
      <c r="AW32" s="14">
        <f t="shared" si="6"/>
        <v>0</v>
      </c>
      <c r="AX32" s="4">
        <v>305</v>
      </c>
      <c r="AY32" s="4">
        <v>312</v>
      </c>
    </row>
    <row r="33" spans="1:51" x14ac:dyDescent="0.2">
      <c r="A33" s="4">
        <v>315</v>
      </c>
      <c r="B33" s="4">
        <v>339</v>
      </c>
      <c r="D33" s="3">
        <v>2976.5776999999998</v>
      </c>
      <c r="E33" s="4">
        <v>23</v>
      </c>
      <c r="F33" s="3" t="s">
        <v>309</v>
      </c>
      <c r="G33" s="11">
        <v>0.11748670807453417</v>
      </c>
      <c r="H33" s="11">
        <v>0.16295782608695653</v>
      </c>
      <c r="I33" s="11">
        <v>0.26257223602484475</v>
      </c>
      <c r="J33" s="11">
        <v>0.30779919254658389</v>
      </c>
      <c r="L33" s="11">
        <v>0.10574279503105589</v>
      </c>
      <c r="M33" s="11">
        <v>0.14652080745341617</v>
      </c>
      <c r="N33" s="11">
        <v>0.23750440993788821</v>
      </c>
      <c r="O33" s="11">
        <v>0.2776667701863354</v>
      </c>
      <c r="P33" s="4">
        <v>315</v>
      </c>
      <c r="Q33" s="4">
        <v>339</v>
      </c>
      <c r="R33" s="12">
        <v>1.1743913043478271E-2</v>
      </c>
      <c r="S33" s="12">
        <v>1.6437018633540367E-2</v>
      </c>
      <c r="T33" s="12">
        <v>2.5067826086956537E-2</v>
      </c>
      <c r="U33" s="12">
        <v>3.0132422360248455E-2</v>
      </c>
      <c r="V33" s="13"/>
      <c r="W33" s="12">
        <f t="shared" si="3"/>
        <v>2.0845295031055908E-2</v>
      </c>
      <c r="X33" s="13"/>
      <c r="Y33" s="4">
        <v>315</v>
      </c>
      <c r="Z33" s="4">
        <v>339</v>
      </c>
      <c r="AA33" s="11">
        <v>1.0716335403726709E-2</v>
      </c>
      <c r="AB33" s="11">
        <v>8.1419254658385114E-3</v>
      </c>
      <c r="AC33" s="11">
        <v>9.1074534161490698E-3</v>
      </c>
      <c r="AD33" s="11">
        <v>7.1632298136645968E-3</v>
      </c>
      <c r="AE33" s="11">
        <v>7.9986956521739139E-3</v>
      </c>
      <c r="AF33" s="11">
        <v>8.4389440993788822E-3</v>
      </c>
      <c r="AG33" s="11">
        <v>7.9549068322981361E-3</v>
      </c>
      <c r="AH33" s="11">
        <v>6.5370186335403733E-3</v>
      </c>
      <c r="AJ33" s="14">
        <f t="shared" si="4"/>
        <v>0.27011000000000024</v>
      </c>
      <c r="AK33" s="14">
        <f t="shared" si="4"/>
        <v>0.37805142857142843</v>
      </c>
      <c r="AL33" s="14">
        <f t="shared" si="4"/>
        <v>0.57656000000000041</v>
      </c>
      <c r="AM33" s="14">
        <f t="shared" si="4"/>
        <v>0.69304571428571449</v>
      </c>
      <c r="AO33" s="14">
        <f t="shared" si="5"/>
        <v>1.5211311210191027</v>
      </c>
      <c r="AP33" s="14">
        <f t="shared" si="5"/>
        <v>2.427849161055263</v>
      </c>
      <c r="AQ33" s="14">
        <f t="shared" si="5"/>
        <v>3.5905801734368641</v>
      </c>
      <c r="AR33" s="14">
        <f t="shared" si="5"/>
        <v>5.3818059285163891</v>
      </c>
      <c r="AT33" s="14">
        <f t="shared" si="6"/>
        <v>0</v>
      </c>
      <c r="AU33" s="14">
        <f t="shared" si="6"/>
        <v>0</v>
      </c>
      <c r="AV33" s="14">
        <f t="shared" si="6"/>
        <v>3</v>
      </c>
      <c r="AW33" s="14">
        <f t="shared" si="6"/>
        <v>3</v>
      </c>
      <c r="AX33" s="4">
        <v>315</v>
      </c>
      <c r="AY33" s="4">
        <v>339</v>
      </c>
    </row>
    <row r="34" spans="1:51" x14ac:dyDescent="0.2">
      <c r="A34" s="4">
        <v>349</v>
      </c>
      <c r="B34" s="4">
        <v>359</v>
      </c>
      <c r="D34" s="3">
        <v>1225.6397999999999</v>
      </c>
      <c r="E34" s="4">
        <v>9</v>
      </c>
      <c r="F34" s="3" t="s">
        <v>310</v>
      </c>
      <c r="G34" s="11">
        <v>0.5189503174603175</v>
      </c>
      <c r="H34" s="11">
        <v>0.53211412698412697</v>
      </c>
      <c r="I34" s="11">
        <v>0.5543919047619047</v>
      </c>
      <c r="J34" s="11">
        <v>0.60154539682539687</v>
      </c>
      <c r="L34" s="11">
        <v>0.50376301587301586</v>
      </c>
      <c r="M34" s="11">
        <v>0.51933238095238099</v>
      </c>
      <c r="N34" s="11">
        <v>0.54932555555555562</v>
      </c>
      <c r="O34" s="11">
        <v>0.59145952380952382</v>
      </c>
      <c r="P34" s="4">
        <v>349</v>
      </c>
      <c r="Q34" s="4">
        <v>359</v>
      </c>
      <c r="R34" s="12">
        <v>1.5187301587301623E-2</v>
      </c>
      <c r="S34" s="12">
        <v>1.2781746031746061E-2</v>
      </c>
      <c r="T34" s="12">
        <v>5.0663492063491543E-3</v>
      </c>
      <c r="U34" s="12">
        <v>1.0085873015872993E-2</v>
      </c>
      <c r="V34" s="13"/>
      <c r="W34" s="12">
        <f t="shared" si="3"/>
        <v>1.0780317460317459E-2</v>
      </c>
      <c r="X34" s="13"/>
      <c r="Y34" s="4">
        <v>349</v>
      </c>
      <c r="Z34" s="4">
        <v>359</v>
      </c>
      <c r="AA34" s="11">
        <v>1.9609365079365081E-2</v>
      </c>
      <c r="AB34" s="11">
        <v>1.1476507936507938E-2</v>
      </c>
      <c r="AC34" s="11">
        <v>1.288857142857143E-2</v>
      </c>
      <c r="AD34" s="11">
        <v>1.4977619047619049E-2</v>
      </c>
      <c r="AE34" s="11">
        <v>1.1932857142857143E-2</v>
      </c>
      <c r="AF34" s="11">
        <v>2.2410634920634921E-2</v>
      </c>
      <c r="AG34" s="11">
        <v>1.3445079365079365E-2</v>
      </c>
      <c r="AH34" s="11">
        <v>1.0361587301587302E-2</v>
      </c>
      <c r="AJ34" s="14">
        <f t="shared" si="4"/>
        <v>0.1366857142857146</v>
      </c>
      <c r="AK34" s="14">
        <f t="shared" si="4"/>
        <v>0.11503571428571455</v>
      </c>
      <c r="AL34" s="14">
        <f t="shared" si="4"/>
        <v>4.5597142857142392E-2</v>
      </c>
      <c r="AM34" s="14">
        <f t="shared" si="4"/>
        <v>9.0772857142856933E-2</v>
      </c>
      <c r="AO34" s="14">
        <f t="shared" si="5"/>
        <v>1.1459582307591412</v>
      </c>
      <c r="AP34" s="14">
        <f t="shared" si="5"/>
        <v>0.87927435600081627</v>
      </c>
      <c r="AQ34" s="14">
        <f t="shared" si="5"/>
        <v>0.47115382068055506</v>
      </c>
      <c r="AR34" s="14">
        <f t="shared" si="5"/>
        <v>0.95919500922023104</v>
      </c>
      <c r="AT34" s="14">
        <f t="shared" si="6"/>
        <v>0</v>
      </c>
      <c r="AU34" s="14">
        <f t="shared" si="6"/>
        <v>0</v>
      </c>
      <c r="AV34" s="14">
        <f t="shared" si="6"/>
        <v>0</v>
      </c>
      <c r="AW34" s="14">
        <f t="shared" si="6"/>
        <v>0</v>
      </c>
      <c r="AX34" s="4">
        <v>349</v>
      </c>
      <c r="AY34" s="4">
        <v>359</v>
      </c>
    </row>
    <row r="35" spans="1:51" x14ac:dyDescent="0.2">
      <c r="A35" s="4">
        <v>360</v>
      </c>
      <c r="B35" s="4">
        <v>369</v>
      </c>
      <c r="D35" s="3">
        <v>1310.5623000000001</v>
      </c>
      <c r="E35" s="4">
        <v>9</v>
      </c>
      <c r="F35" s="3" t="s">
        <v>311</v>
      </c>
      <c r="G35" s="11">
        <v>8.3526666666666666E-2</v>
      </c>
      <c r="H35" s="11">
        <v>0.13829952380952382</v>
      </c>
      <c r="I35" s="11">
        <v>0.17590904761904766</v>
      </c>
      <c r="J35" s="11">
        <v>0.17732333333333336</v>
      </c>
      <c r="L35" s="11">
        <v>7.0652698412698417E-2</v>
      </c>
      <c r="M35" s="11">
        <v>0.12236476190476191</v>
      </c>
      <c r="N35" s="11">
        <v>0.15952984126984129</v>
      </c>
      <c r="O35" s="11">
        <v>0.15581634920634921</v>
      </c>
      <c r="P35" s="4">
        <v>360</v>
      </c>
      <c r="Q35" s="4">
        <v>369</v>
      </c>
      <c r="R35" s="12">
        <v>1.2873968253968249E-2</v>
      </c>
      <c r="S35" s="12">
        <v>1.5934761904761917E-2</v>
      </c>
      <c r="T35" s="12">
        <v>1.6379206349206345E-2</v>
      </c>
      <c r="U35" s="12">
        <v>2.1506984126984128E-2</v>
      </c>
      <c r="V35" s="13"/>
      <c r="W35" s="12">
        <f t="shared" si="3"/>
        <v>1.6673730158730159E-2</v>
      </c>
      <c r="X35" s="13"/>
      <c r="Y35" s="4">
        <v>360</v>
      </c>
      <c r="Z35" s="4">
        <v>369</v>
      </c>
      <c r="AA35" s="11">
        <v>2.5796984126984127E-2</v>
      </c>
      <c r="AB35" s="11">
        <v>2.2366825396825402E-2</v>
      </c>
      <c r="AC35" s="11">
        <v>2.2778412698412697E-2</v>
      </c>
      <c r="AD35" s="11">
        <v>2.2170952380952381E-2</v>
      </c>
      <c r="AE35" s="11">
        <v>2.2016507936507938E-2</v>
      </c>
      <c r="AF35" s="11">
        <v>2.3237301587301588E-2</v>
      </c>
      <c r="AG35" s="11">
        <v>2.2664761904761903E-2</v>
      </c>
      <c r="AH35" s="11">
        <v>2.1239206349206351E-2</v>
      </c>
      <c r="AJ35" s="14">
        <f t="shared" si="4"/>
        <v>0.11586571428571424</v>
      </c>
      <c r="AK35" s="14">
        <f t="shared" si="4"/>
        <v>0.14341285714285726</v>
      </c>
      <c r="AL35" s="14">
        <f t="shared" si="4"/>
        <v>0.1474128571428571</v>
      </c>
      <c r="AM35" s="14">
        <f t="shared" si="4"/>
        <v>0.19356285714285715</v>
      </c>
      <c r="AO35" s="14">
        <f t="shared" si="5"/>
        <v>0.65748265569442488</v>
      </c>
      <c r="AP35" s="14">
        <f t="shared" si="5"/>
        <v>0.85573236280885412</v>
      </c>
      <c r="AQ35" s="14">
        <f t="shared" si="5"/>
        <v>0.88287345297621667</v>
      </c>
      <c r="AR35" s="14">
        <f t="shared" si="5"/>
        <v>1.2132875762935504</v>
      </c>
      <c r="AT35" s="14">
        <f t="shared" si="6"/>
        <v>0</v>
      </c>
      <c r="AU35" s="14">
        <f t="shared" si="6"/>
        <v>0</v>
      </c>
      <c r="AV35" s="14">
        <f t="shared" si="6"/>
        <v>0</v>
      </c>
      <c r="AW35" s="14">
        <f t="shared" si="6"/>
        <v>1</v>
      </c>
      <c r="AX35" s="4">
        <v>360</v>
      </c>
      <c r="AY35" s="4">
        <v>369</v>
      </c>
    </row>
    <row r="36" spans="1:51" x14ac:dyDescent="0.2">
      <c r="A36" s="4">
        <v>360</v>
      </c>
      <c r="B36" s="4">
        <v>370</v>
      </c>
      <c r="D36" s="3">
        <v>1409.6306999999999</v>
      </c>
      <c r="E36" s="4">
        <v>10</v>
      </c>
      <c r="F36" s="3" t="s">
        <v>312</v>
      </c>
      <c r="G36" s="11">
        <v>7.5293571428571432E-2</v>
      </c>
      <c r="H36" s="11">
        <v>0.12267928571428573</v>
      </c>
      <c r="I36" s="11">
        <v>0.15730742857142857</v>
      </c>
      <c r="J36" s="11">
        <v>0.16018642857142856</v>
      </c>
      <c r="L36" s="11">
        <v>6.7272142857142864E-2</v>
      </c>
      <c r="M36" s="11">
        <v>0.10731685714285716</v>
      </c>
      <c r="N36" s="11">
        <v>0.14634657142857144</v>
      </c>
      <c r="O36" s="11">
        <v>0.1608007142857143</v>
      </c>
      <c r="P36" s="4">
        <v>360</v>
      </c>
      <c r="Q36" s="4">
        <v>370</v>
      </c>
      <c r="R36" s="12">
        <v>8.0214285714285769E-3</v>
      </c>
      <c r="S36" s="12">
        <v>1.5362428571428572E-2</v>
      </c>
      <c r="T36" s="12">
        <v>1.0960857142857123E-2</v>
      </c>
      <c r="U36" s="12">
        <v>-6.1428571428571012E-4</v>
      </c>
      <c r="V36" s="13"/>
      <c r="W36" s="12">
        <f t="shared" si="3"/>
        <v>8.4326071428571393E-3</v>
      </c>
      <c r="X36" s="13"/>
      <c r="Y36" s="4">
        <v>360</v>
      </c>
      <c r="Z36" s="4">
        <v>370</v>
      </c>
      <c r="AA36" s="11">
        <v>9.758571428571429E-3</v>
      </c>
      <c r="AB36" s="11">
        <v>6.2142857142857139E-3</v>
      </c>
      <c r="AC36" s="11">
        <v>6.840714285714285E-3</v>
      </c>
      <c r="AD36" s="11">
        <v>5.7015714285714291E-3</v>
      </c>
      <c r="AE36" s="11">
        <v>1.4035714285714287E-2</v>
      </c>
      <c r="AF36" s="11">
        <v>8.0808571428571431E-3</v>
      </c>
      <c r="AG36" s="11">
        <v>6.2378571428571439E-3</v>
      </c>
      <c r="AH36" s="11">
        <v>1.1024857142857145E-2</v>
      </c>
      <c r="AJ36" s="14">
        <f t="shared" si="4"/>
        <v>8.0214285714285766E-2</v>
      </c>
      <c r="AK36" s="14">
        <f t="shared" si="4"/>
        <v>0.15362428571428571</v>
      </c>
      <c r="AL36" s="14">
        <f t="shared" si="4"/>
        <v>0.10960857142857122</v>
      </c>
      <c r="AM36" s="14">
        <f t="shared" si="4"/>
        <v>-6.142857142857101E-3</v>
      </c>
      <c r="AO36" s="14">
        <f t="shared" si="5"/>
        <v>0.81273546614825209</v>
      </c>
      <c r="AP36" s="14">
        <f t="shared" si="5"/>
        <v>2.6102130211197618</v>
      </c>
      <c r="AQ36" s="14">
        <f t="shared" si="5"/>
        <v>2.0506849281188178</v>
      </c>
      <c r="AR36" s="14">
        <f t="shared" si="5"/>
        <v>-8.5722058509696206E-2</v>
      </c>
      <c r="AT36" s="14">
        <f t="shared" si="6"/>
        <v>0</v>
      </c>
      <c r="AU36" s="14">
        <f t="shared" si="6"/>
        <v>0</v>
      </c>
      <c r="AV36" s="14">
        <f t="shared" si="6"/>
        <v>0</v>
      </c>
      <c r="AW36" s="14">
        <f t="shared" si="6"/>
        <v>0</v>
      </c>
      <c r="AX36" s="4">
        <v>360</v>
      </c>
      <c r="AY36" s="4">
        <v>370</v>
      </c>
    </row>
    <row r="37" spans="1:51" x14ac:dyDescent="0.2">
      <c r="A37" s="4">
        <v>374</v>
      </c>
      <c r="B37" s="4">
        <v>381</v>
      </c>
      <c r="D37" s="3">
        <v>996.44550000000004</v>
      </c>
      <c r="E37" s="4">
        <v>7</v>
      </c>
      <c r="F37" s="3" t="s">
        <v>313</v>
      </c>
      <c r="G37" s="11">
        <v>1.1386530612244899E-2</v>
      </c>
      <c r="H37" s="11">
        <v>1.895591836734694E-2</v>
      </c>
      <c r="I37" s="11">
        <v>2.3154693877551022E-2</v>
      </c>
      <c r="J37" s="11">
        <v>2.6550816326530613E-2</v>
      </c>
      <c r="L37" s="11">
        <v>1.3005918367346938E-2</v>
      </c>
      <c r="M37" s="11">
        <v>1.1605918367346941E-2</v>
      </c>
      <c r="N37" s="11">
        <v>3.1542244897959183E-2</v>
      </c>
      <c r="O37" s="11">
        <v>1.2176938775510203E-2</v>
      </c>
      <c r="P37" s="4">
        <v>374</v>
      </c>
      <c r="Q37" s="4">
        <v>381</v>
      </c>
      <c r="R37" s="12">
        <v>-1.619387755102039E-3</v>
      </c>
      <c r="S37" s="12">
        <v>7.349999999999998E-3</v>
      </c>
      <c r="T37" s="12">
        <v>-8.387551020408163E-3</v>
      </c>
      <c r="U37" s="12">
        <v>1.4373877551020408E-2</v>
      </c>
      <c r="V37" s="13"/>
      <c r="W37" s="12">
        <f t="shared" si="3"/>
        <v>2.9292346938775511E-3</v>
      </c>
      <c r="X37" s="13"/>
      <c r="Y37" s="4">
        <v>374</v>
      </c>
      <c r="Z37" s="4">
        <v>381</v>
      </c>
      <c r="AA37" s="11">
        <v>1.7409795918367346E-2</v>
      </c>
      <c r="AB37" s="11">
        <v>1.7036326530612246E-2</v>
      </c>
      <c r="AC37" s="11">
        <v>1.4810816326530614E-2</v>
      </c>
      <c r="AD37" s="11">
        <v>1.644857142857143E-2</v>
      </c>
      <c r="AE37" s="11">
        <v>1.4683673469387756E-2</v>
      </c>
      <c r="AF37" s="11">
        <v>1.722857142857143E-2</v>
      </c>
      <c r="AG37" s="11">
        <v>2.2127959183673468E-2</v>
      </c>
      <c r="AH37" s="11">
        <v>1.647530612244898E-2</v>
      </c>
      <c r="AJ37" s="14">
        <f t="shared" si="4"/>
        <v>-1.1335714285714272E-2</v>
      </c>
      <c r="AK37" s="14">
        <f t="shared" si="4"/>
        <v>5.1449999999999989E-2</v>
      </c>
      <c r="AL37" s="14">
        <f t="shared" si="4"/>
        <v>-5.8712857142857143E-2</v>
      </c>
      <c r="AM37" s="14">
        <f t="shared" si="4"/>
        <v>0.10061714285714286</v>
      </c>
      <c r="AO37" s="14">
        <f t="shared" si="5"/>
        <v>-0.12315403354069847</v>
      </c>
      <c r="AP37" s="14">
        <f t="shared" si="5"/>
        <v>0.52542010410213236</v>
      </c>
      <c r="AQ37" s="14">
        <f t="shared" si="5"/>
        <v>-0.54559525462105829</v>
      </c>
      <c r="AR37" s="14">
        <f t="shared" si="5"/>
        <v>1.0693957284630466</v>
      </c>
      <c r="AT37" s="14">
        <f t="shared" si="6"/>
        <v>0</v>
      </c>
      <c r="AU37" s="14">
        <f t="shared" si="6"/>
        <v>0</v>
      </c>
      <c r="AV37" s="14">
        <f t="shared" si="6"/>
        <v>0</v>
      </c>
      <c r="AW37" s="14">
        <f t="shared" si="6"/>
        <v>0</v>
      </c>
      <c r="AX37" s="4">
        <v>374</v>
      </c>
      <c r="AY37" s="4">
        <v>381</v>
      </c>
    </row>
    <row r="38" spans="1:51" x14ac:dyDescent="0.2">
      <c r="A38" s="4">
        <v>374</v>
      </c>
      <c r="B38" s="4">
        <v>390</v>
      </c>
      <c r="D38" s="3">
        <v>2071.9753000000001</v>
      </c>
      <c r="E38" s="4">
        <v>16</v>
      </c>
      <c r="F38" s="3" t="s">
        <v>314</v>
      </c>
      <c r="G38" s="11">
        <v>0.27035901785714284</v>
      </c>
      <c r="H38" s="11">
        <v>0.29390375000000002</v>
      </c>
      <c r="I38" s="11">
        <v>0.33901214285714287</v>
      </c>
      <c r="J38" s="11">
        <v>0.36712125000000001</v>
      </c>
      <c r="L38" s="11">
        <v>0.26184035714285719</v>
      </c>
      <c r="M38" s="11">
        <v>0.29094973214285713</v>
      </c>
      <c r="N38" s="11">
        <v>0.32998687500000001</v>
      </c>
      <c r="O38" s="11">
        <v>0.35822303571428571</v>
      </c>
      <c r="P38" s="4">
        <v>374</v>
      </c>
      <c r="Q38" s="4">
        <v>390</v>
      </c>
      <c r="R38" s="12">
        <v>8.5186607142856818E-3</v>
      </c>
      <c r="S38" s="12">
        <v>2.9540178571428799E-3</v>
      </c>
      <c r="T38" s="12">
        <v>9.0252678571428602E-3</v>
      </c>
      <c r="U38" s="12">
        <v>8.898214285714294E-3</v>
      </c>
      <c r="V38" s="13"/>
      <c r="W38" s="12">
        <f t="shared" si="3"/>
        <v>7.3490401785714287E-3</v>
      </c>
      <c r="X38" s="13"/>
      <c r="Y38" s="4">
        <v>374</v>
      </c>
      <c r="Z38" s="4">
        <v>390</v>
      </c>
      <c r="AA38" s="11">
        <v>9.492678571428572E-3</v>
      </c>
      <c r="AB38" s="11">
        <v>1.0390892857142857E-2</v>
      </c>
      <c r="AC38" s="11">
        <v>1.0255E-2</v>
      </c>
      <c r="AD38" s="11">
        <v>1.0655892857142857E-2</v>
      </c>
      <c r="AE38" s="11">
        <v>1.0667589285714287E-2</v>
      </c>
      <c r="AF38" s="11">
        <v>1.2018392857142858E-2</v>
      </c>
      <c r="AG38" s="11">
        <v>1.1032232142857144E-2</v>
      </c>
      <c r="AH38" s="11">
        <v>1.0203482142857144E-2</v>
      </c>
      <c r="AJ38" s="14">
        <f t="shared" si="4"/>
        <v>0.13629857142857091</v>
      </c>
      <c r="AK38" s="14">
        <f t="shared" si="4"/>
        <v>4.7264285714286078E-2</v>
      </c>
      <c r="AL38" s="14">
        <f t="shared" si="4"/>
        <v>0.14440428571428576</v>
      </c>
      <c r="AM38" s="14">
        <f t="shared" si="4"/>
        <v>0.1423714285714287</v>
      </c>
      <c r="AO38" s="14">
        <f t="shared" si="5"/>
        <v>1.0332713366723829</v>
      </c>
      <c r="AP38" s="14">
        <f t="shared" si="5"/>
        <v>0.32204635071230808</v>
      </c>
      <c r="AQ38" s="14">
        <f t="shared" si="5"/>
        <v>1.0378324422753802</v>
      </c>
      <c r="AR38" s="14">
        <f t="shared" si="5"/>
        <v>1.0446602565750174</v>
      </c>
      <c r="AT38" s="14">
        <f t="shared" si="6"/>
        <v>0</v>
      </c>
      <c r="AU38" s="14">
        <f t="shared" si="6"/>
        <v>0</v>
      </c>
      <c r="AV38" s="14">
        <f t="shared" si="6"/>
        <v>0</v>
      </c>
      <c r="AW38" s="14">
        <f t="shared" si="6"/>
        <v>0</v>
      </c>
      <c r="AX38" s="4">
        <v>374</v>
      </c>
      <c r="AY38" s="4">
        <v>390</v>
      </c>
    </row>
    <row r="39" spans="1:51" x14ac:dyDescent="0.2">
      <c r="A39" s="4">
        <v>379</v>
      </c>
      <c r="B39" s="4">
        <v>390</v>
      </c>
      <c r="D39" s="3">
        <v>1498.7536</v>
      </c>
      <c r="E39" s="4">
        <v>11</v>
      </c>
      <c r="F39" s="3" t="s">
        <v>315</v>
      </c>
      <c r="G39" s="11">
        <v>0.32042480519480526</v>
      </c>
      <c r="H39" s="11">
        <v>0.35186493506493516</v>
      </c>
      <c r="I39" s="11">
        <v>0.38487740259740266</v>
      </c>
      <c r="J39" s="11">
        <v>0.42245961038961044</v>
      </c>
      <c r="L39" s="11">
        <v>0.31775909090909094</v>
      </c>
      <c r="M39" s="11">
        <v>0.33948155844155847</v>
      </c>
      <c r="N39" s="11">
        <v>0.38392090909090915</v>
      </c>
      <c r="O39" s="11">
        <v>0.41293259740259747</v>
      </c>
      <c r="P39" s="4">
        <v>379</v>
      </c>
      <c r="Q39" s="4">
        <v>390</v>
      </c>
      <c r="R39" s="12">
        <v>2.6657142857143203E-3</v>
      </c>
      <c r="S39" s="12">
        <v>1.2383376623376638E-2</v>
      </c>
      <c r="T39" s="12">
        <v>9.5649350649351509E-4</v>
      </c>
      <c r="U39" s="12">
        <v>9.5270129870129623E-3</v>
      </c>
      <c r="V39" s="13"/>
      <c r="W39" s="12">
        <f t="shared" si="3"/>
        <v>6.3831493506493588E-3</v>
      </c>
      <c r="X39" s="13"/>
      <c r="Y39" s="4">
        <v>379</v>
      </c>
      <c r="Z39" s="4">
        <v>390</v>
      </c>
      <c r="AA39" s="11">
        <v>1.1389350649350649E-2</v>
      </c>
      <c r="AB39" s="11">
        <v>1.4510649350649352E-2</v>
      </c>
      <c r="AC39" s="11">
        <v>2.0206103896103899E-2</v>
      </c>
      <c r="AD39" s="11">
        <v>1.1161428571428572E-2</v>
      </c>
      <c r="AE39" s="11">
        <v>8.0093506493506498E-3</v>
      </c>
      <c r="AF39" s="11">
        <v>1.2124935064935068E-2</v>
      </c>
      <c r="AG39" s="11">
        <v>1.0306493506493507E-2</v>
      </c>
      <c r="AH39" s="11">
        <v>1.717792207792208E-2</v>
      </c>
      <c r="AJ39" s="14">
        <f t="shared" si="4"/>
        <v>2.9322857142857522E-2</v>
      </c>
      <c r="AK39" s="14">
        <f t="shared" si="4"/>
        <v>0.13621714285714301</v>
      </c>
      <c r="AL39" s="14">
        <f t="shared" si="4"/>
        <v>1.0521428571428666E-2</v>
      </c>
      <c r="AM39" s="14">
        <f t="shared" si="4"/>
        <v>0.10479714285714259</v>
      </c>
      <c r="AO39" s="14">
        <f t="shared" si="5"/>
        <v>0.33160591990001703</v>
      </c>
      <c r="AP39" s="14">
        <f t="shared" si="5"/>
        <v>1.1342723695234167</v>
      </c>
      <c r="AQ39" s="14">
        <f t="shared" si="5"/>
        <v>7.3037442315782339E-2</v>
      </c>
      <c r="AR39" s="14">
        <f t="shared" si="5"/>
        <v>0.80550710478589393</v>
      </c>
      <c r="AT39" s="14">
        <f t="shared" si="6"/>
        <v>0</v>
      </c>
      <c r="AU39" s="14">
        <f t="shared" si="6"/>
        <v>0</v>
      </c>
      <c r="AV39" s="14">
        <f t="shared" si="6"/>
        <v>0</v>
      </c>
      <c r="AW39" s="14">
        <f t="shared" si="6"/>
        <v>0</v>
      </c>
      <c r="AX39" s="4">
        <v>379</v>
      </c>
      <c r="AY39" s="4">
        <v>390</v>
      </c>
    </row>
    <row r="40" spans="1:51" x14ac:dyDescent="0.2">
      <c r="A40" s="4">
        <v>379</v>
      </c>
      <c r="B40" s="4">
        <v>396</v>
      </c>
      <c r="D40" s="3">
        <v>2262.1046000000001</v>
      </c>
      <c r="E40" s="4">
        <v>16</v>
      </c>
      <c r="F40" s="3" t="s">
        <v>316</v>
      </c>
      <c r="G40" s="11">
        <v>0.37982919642857149</v>
      </c>
      <c r="H40" s="11">
        <v>0.41362660714285715</v>
      </c>
      <c r="I40" s="11">
        <v>0.45629625000000001</v>
      </c>
      <c r="J40" s="11">
        <v>0.49495446428571432</v>
      </c>
      <c r="L40" s="11">
        <v>0.35648196428571433</v>
      </c>
      <c r="M40" s="11">
        <v>0.41952383928571435</v>
      </c>
      <c r="N40" s="11">
        <v>0.43838562500000006</v>
      </c>
      <c r="O40" s="11">
        <v>0.49856741071428573</v>
      </c>
      <c r="P40" s="4">
        <v>379</v>
      </c>
      <c r="Q40" s="4">
        <v>396</v>
      </c>
      <c r="R40" s="12">
        <v>2.3347232142857152E-2</v>
      </c>
      <c r="S40" s="12">
        <v>-5.8972321428571849E-3</v>
      </c>
      <c r="T40" s="12">
        <v>1.7910624999999958E-2</v>
      </c>
      <c r="U40" s="12">
        <v>-3.6129464285713669E-3</v>
      </c>
      <c r="V40" s="13"/>
      <c r="W40" s="12">
        <f t="shared" si="3"/>
        <v>7.9369196428571397E-3</v>
      </c>
      <c r="X40" s="13"/>
      <c r="Y40" s="4">
        <v>379</v>
      </c>
      <c r="Z40" s="4">
        <v>396</v>
      </c>
      <c r="AA40" s="11">
        <v>2.9684732142857145E-2</v>
      </c>
      <c r="AB40" s="11">
        <v>2.3896607142857143E-2</v>
      </c>
      <c r="AC40" s="11">
        <v>2.5477232142857145E-2</v>
      </c>
      <c r="AD40" s="11">
        <v>3.2380535714285716E-2</v>
      </c>
      <c r="AE40" s="11">
        <v>1.9298482142857145E-2</v>
      </c>
      <c r="AF40" s="11">
        <v>2.6816607142857146E-2</v>
      </c>
      <c r="AG40" s="11">
        <v>2.8631339285714288E-2</v>
      </c>
      <c r="AH40" s="11">
        <v>3.0031696428571432E-2</v>
      </c>
      <c r="AJ40" s="14">
        <f t="shared" si="4"/>
        <v>0.37355571428571444</v>
      </c>
      <c r="AK40" s="14">
        <f t="shared" si="4"/>
        <v>-9.4355714285714959E-2</v>
      </c>
      <c r="AL40" s="14">
        <f t="shared" si="4"/>
        <v>0.28656999999999933</v>
      </c>
      <c r="AM40" s="14">
        <f t="shared" si="4"/>
        <v>-5.780714285714187E-2</v>
      </c>
      <c r="AO40" s="14">
        <f t="shared" si="5"/>
        <v>1.1421259120814711</v>
      </c>
      <c r="AP40" s="14">
        <f t="shared" si="5"/>
        <v>-0.28437014076893646</v>
      </c>
      <c r="AQ40" s="14">
        <f t="shared" si="5"/>
        <v>0.80943818319814864</v>
      </c>
      <c r="AR40" s="14">
        <f t="shared" si="5"/>
        <v>-0.14169681731878586</v>
      </c>
      <c r="AT40" s="14">
        <f t="shared" si="6"/>
        <v>1</v>
      </c>
      <c r="AU40" s="14">
        <f t="shared" si="6"/>
        <v>0</v>
      </c>
      <c r="AV40" s="14">
        <f t="shared" si="6"/>
        <v>0</v>
      </c>
      <c r="AW40" s="14">
        <f t="shared" si="6"/>
        <v>0</v>
      </c>
      <c r="AX40" s="4">
        <v>379</v>
      </c>
      <c r="AY40" s="4">
        <v>396</v>
      </c>
    </row>
    <row r="41" spans="1:51" x14ac:dyDescent="0.2">
      <c r="A41" s="4">
        <v>397</v>
      </c>
      <c r="B41" s="4">
        <v>412</v>
      </c>
      <c r="D41" s="3">
        <v>1535.7184</v>
      </c>
      <c r="E41" s="4">
        <v>15</v>
      </c>
      <c r="F41" s="3" t="s">
        <v>317</v>
      </c>
      <c r="G41" s="11">
        <v>0.40286714285714287</v>
      </c>
      <c r="H41" s="11">
        <v>0.42251914285714287</v>
      </c>
      <c r="I41" s="11">
        <v>0.48670219047619051</v>
      </c>
      <c r="J41" s="11">
        <v>0.56068380952380947</v>
      </c>
      <c r="L41" s="11">
        <v>0.37278323809523811</v>
      </c>
      <c r="M41" s="11">
        <v>0.39065095238095249</v>
      </c>
      <c r="N41" s="11">
        <v>0.44352676190476187</v>
      </c>
      <c r="O41" s="11">
        <v>0.51389295238095245</v>
      </c>
      <c r="P41" s="4">
        <v>397</v>
      </c>
      <c r="Q41" s="4">
        <v>412</v>
      </c>
      <c r="R41" s="12">
        <v>3.0083904761904774E-2</v>
      </c>
      <c r="S41" s="12">
        <v>3.1868190476190439E-2</v>
      </c>
      <c r="T41" s="12">
        <v>4.3175428571428587E-2</v>
      </c>
      <c r="U41" s="12">
        <v>4.6790857142857099E-2</v>
      </c>
      <c r="V41" s="13"/>
      <c r="W41" s="12">
        <f t="shared" si="3"/>
        <v>3.7979595238095222E-2</v>
      </c>
      <c r="X41" s="13"/>
      <c r="Y41" s="4">
        <v>397</v>
      </c>
      <c r="Z41" s="4">
        <v>412</v>
      </c>
      <c r="AA41" s="11">
        <v>1.3516E-2</v>
      </c>
      <c r="AB41" s="11">
        <v>1.5176285714285715E-2</v>
      </c>
      <c r="AC41" s="11">
        <v>1.8390761904761906E-2</v>
      </c>
      <c r="AD41" s="11">
        <v>1.5986380952380953E-2</v>
      </c>
      <c r="AE41" s="11">
        <v>1.6233333333333332E-2</v>
      </c>
      <c r="AF41" s="11">
        <v>1.5561619047619048E-2</v>
      </c>
      <c r="AG41" s="11">
        <v>1.2780476190476193E-2</v>
      </c>
      <c r="AH41" s="11">
        <v>1.5569238095238096E-2</v>
      </c>
      <c r="AJ41" s="14">
        <f t="shared" si="4"/>
        <v>0.45125857142857162</v>
      </c>
      <c r="AK41" s="14">
        <f t="shared" si="4"/>
        <v>0.47802285714285658</v>
      </c>
      <c r="AL41" s="14">
        <f t="shared" si="4"/>
        <v>0.64763142857142886</v>
      </c>
      <c r="AM41" s="14">
        <f t="shared" si="4"/>
        <v>0.70186285714285646</v>
      </c>
      <c r="AO41" s="14">
        <f t="shared" si="5"/>
        <v>2.4667685962019985</v>
      </c>
      <c r="AP41" s="14">
        <f t="shared" si="5"/>
        <v>2.5393621734260003</v>
      </c>
      <c r="AQ41" s="14">
        <f t="shared" si="5"/>
        <v>3.3391469864948204</v>
      </c>
      <c r="AR41" s="14">
        <f t="shared" si="5"/>
        <v>3.6318004541447282</v>
      </c>
      <c r="AT41" s="14">
        <f t="shared" si="6"/>
        <v>1</v>
      </c>
      <c r="AU41" s="14">
        <f t="shared" si="6"/>
        <v>1</v>
      </c>
      <c r="AV41" s="14">
        <f t="shared" si="6"/>
        <v>3</v>
      </c>
      <c r="AW41" s="14">
        <f t="shared" si="6"/>
        <v>3</v>
      </c>
      <c r="AX41" s="4">
        <v>397</v>
      </c>
      <c r="AY41" s="4">
        <v>412</v>
      </c>
    </row>
    <row r="42" spans="1:51" x14ac:dyDescent="0.2">
      <c r="A42" s="4">
        <v>397</v>
      </c>
      <c r="B42" s="4">
        <v>413</v>
      </c>
      <c r="D42" s="3">
        <v>1698.7817</v>
      </c>
      <c r="E42" s="4">
        <v>16</v>
      </c>
      <c r="F42" s="3" t="s">
        <v>318</v>
      </c>
      <c r="G42" s="11">
        <v>0.32718348214285714</v>
      </c>
      <c r="H42" s="11">
        <v>0.35413223214285716</v>
      </c>
      <c r="I42" s="11">
        <v>0.42785276785714288</v>
      </c>
      <c r="J42" s="11">
        <v>0.50914482142857154</v>
      </c>
      <c r="L42" s="11">
        <v>0.2771902678571429</v>
      </c>
      <c r="M42" s="11">
        <v>0.3090966964285714</v>
      </c>
      <c r="N42" s="11">
        <v>0.36181169642857147</v>
      </c>
      <c r="O42" s="11">
        <v>0.47018839285714292</v>
      </c>
      <c r="P42" s="4">
        <v>397</v>
      </c>
      <c r="Q42" s="4">
        <v>413</v>
      </c>
      <c r="R42" s="12">
        <v>4.9993214285714259E-2</v>
      </c>
      <c r="S42" s="12">
        <v>4.5035535714285729E-2</v>
      </c>
      <c r="T42" s="12">
        <v>6.6041071428571407E-2</v>
      </c>
      <c r="U42" s="12">
        <v>3.8956428571428579E-2</v>
      </c>
      <c r="V42" s="13"/>
      <c r="W42" s="12">
        <f t="shared" si="3"/>
        <v>5.0006562499999997E-2</v>
      </c>
      <c r="X42" s="13"/>
      <c r="Y42" s="4">
        <v>397</v>
      </c>
      <c r="Z42" s="4">
        <v>413</v>
      </c>
      <c r="AA42" s="11">
        <v>4.9013392857142858E-3</v>
      </c>
      <c r="AB42" s="11">
        <v>5.4658928571428575E-3</v>
      </c>
      <c r="AC42" s="11">
        <v>1.2933749999999999E-2</v>
      </c>
      <c r="AD42" s="11">
        <v>1.3032500000000002E-2</v>
      </c>
      <c r="AE42" s="11">
        <v>1.5151875E-2</v>
      </c>
      <c r="AF42" s="11">
        <v>1.5154196428571428E-2</v>
      </c>
      <c r="AG42" s="11">
        <v>9.222053571428572E-3</v>
      </c>
      <c r="AH42" s="11">
        <v>5.5521428571428579E-3</v>
      </c>
      <c r="AJ42" s="14">
        <f t="shared" si="4"/>
        <v>0.79989142857142814</v>
      </c>
      <c r="AK42" s="14">
        <f t="shared" si="4"/>
        <v>0.72056857142857167</v>
      </c>
      <c r="AL42" s="14">
        <f t="shared" si="4"/>
        <v>1.0566571428571425</v>
      </c>
      <c r="AM42" s="14">
        <f t="shared" si="4"/>
        <v>0.62330285714285727</v>
      </c>
      <c r="AO42" s="14">
        <f t="shared" si="5"/>
        <v>5.4374461816797988</v>
      </c>
      <c r="AP42" s="14">
        <f t="shared" si="5"/>
        <v>4.8420114645459273</v>
      </c>
      <c r="AQ42" s="14">
        <f t="shared" si="5"/>
        <v>7.2009845061991822</v>
      </c>
      <c r="AR42" s="14">
        <f t="shared" si="5"/>
        <v>4.7631690766792412</v>
      </c>
      <c r="AT42" s="14">
        <f t="shared" si="6"/>
        <v>3</v>
      </c>
      <c r="AU42" s="14">
        <f t="shared" si="6"/>
        <v>3</v>
      </c>
      <c r="AV42" s="14">
        <f t="shared" si="6"/>
        <v>3</v>
      </c>
      <c r="AW42" s="14">
        <f t="shared" si="6"/>
        <v>3</v>
      </c>
      <c r="AX42" s="4">
        <v>397</v>
      </c>
      <c r="AY42" s="4">
        <v>413</v>
      </c>
    </row>
    <row r="43" spans="1:51" x14ac:dyDescent="0.2">
      <c r="A43" s="4">
        <v>413</v>
      </c>
      <c r="B43" s="4">
        <v>419</v>
      </c>
      <c r="D43" s="3">
        <v>886.46690000000001</v>
      </c>
      <c r="E43" s="4">
        <v>6</v>
      </c>
      <c r="F43" s="3" t="s">
        <v>319</v>
      </c>
      <c r="G43" s="11">
        <v>0.19778500000000002</v>
      </c>
      <c r="H43" s="11">
        <v>0.22504047619047621</v>
      </c>
      <c r="I43" s="11">
        <v>0.36475666666666673</v>
      </c>
      <c r="J43" s="11">
        <v>0.69963738095238093</v>
      </c>
      <c r="L43" s="11">
        <v>0.18642928571428571</v>
      </c>
      <c r="M43" s="11">
        <v>0.21808071428571429</v>
      </c>
      <c r="N43" s="11">
        <v>0.36048261904761902</v>
      </c>
      <c r="O43" s="11">
        <v>0.67819047619047612</v>
      </c>
      <c r="P43" s="4">
        <v>413</v>
      </c>
      <c r="Q43" s="4">
        <v>419</v>
      </c>
      <c r="R43" s="12">
        <v>1.135571428571429E-2</v>
      </c>
      <c r="S43" s="12">
        <v>6.959761904761907E-3</v>
      </c>
      <c r="T43" s="12">
        <v>4.2740476190476313E-3</v>
      </c>
      <c r="U43" s="12">
        <v>2.1446904761904754E-2</v>
      </c>
      <c r="V43" s="13"/>
      <c r="W43" s="12">
        <f t="shared" si="3"/>
        <v>1.1009107142857147E-2</v>
      </c>
      <c r="X43" s="13"/>
      <c r="Y43" s="4">
        <v>413</v>
      </c>
      <c r="Z43" s="4">
        <v>419</v>
      </c>
      <c r="AA43" s="11">
        <v>8.8866666666666677E-3</v>
      </c>
      <c r="AB43" s="11">
        <v>5.4454761904761907E-3</v>
      </c>
      <c r="AC43" s="11">
        <v>8.596190476190476E-3</v>
      </c>
      <c r="AD43" s="11">
        <v>2.2019047619047622E-2</v>
      </c>
      <c r="AE43" s="11">
        <v>6.3271428571428576E-3</v>
      </c>
      <c r="AF43" s="11">
        <v>5.9435714285714291E-3</v>
      </c>
      <c r="AG43" s="11">
        <v>7.8807142857142878E-3</v>
      </c>
      <c r="AH43" s="11">
        <v>6.2059523809523823E-3</v>
      </c>
      <c r="AJ43" s="14">
        <f t="shared" si="4"/>
        <v>6.8134285714285744E-2</v>
      </c>
      <c r="AK43" s="14">
        <f t="shared" si="4"/>
        <v>4.1758571428571443E-2</v>
      </c>
      <c r="AL43" s="14">
        <f t="shared" si="4"/>
        <v>2.5644285714285786E-2</v>
      </c>
      <c r="AM43" s="14">
        <f t="shared" si="4"/>
        <v>0.12868142857142853</v>
      </c>
      <c r="AO43" s="14">
        <f t="shared" si="5"/>
        <v>1.8029821184831558</v>
      </c>
      <c r="AP43" s="14">
        <f t="shared" si="5"/>
        <v>1.4954353933912314</v>
      </c>
      <c r="AQ43" s="14">
        <f t="shared" si="5"/>
        <v>0.63479031605344005</v>
      </c>
      <c r="AR43" s="14">
        <f t="shared" si="5"/>
        <v>1.6237837122423437</v>
      </c>
      <c r="AT43" s="14">
        <f t="shared" si="6"/>
        <v>0</v>
      </c>
      <c r="AU43" s="14">
        <f t="shared" si="6"/>
        <v>0</v>
      </c>
      <c r="AV43" s="14">
        <f t="shared" si="6"/>
        <v>0</v>
      </c>
      <c r="AW43" s="14">
        <f t="shared" si="6"/>
        <v>1</v>
      </c>
      <c r="AX43" s="4">
        <v>413</v>
      </c>
      <c r="AY43" s="4">
        <v>419</v>
      </c>
    </row>
    <row r="44" spans="1:51" x14ac:dyDescent="0.2">
      <c r="A44" s="4">
        <v>432</v>
      </c>
      <c r="B44" s="4">
        <v>441</v>
      </c>
      <c r="D44" s="3">
        <v>1146.634</v>
      </c>
      <c r="E44" s="4">
        <v>9</v>
      </c>
      <c r="F44" s="3" t="s">
        <v>320</v>
      </c>
      <c r="G44" s="11">
        <v>4.4563492063492069E-2</v>
      </c>
      <c r="H44" s="11">
        <v>8.1385714285714297E-2</v>
      </c>
      <c r="I44" s="11">
        <v>0.10933571428571429</v>
      </c>
      <c r="J44" s="11">
        <v>0.12059666666666667</v>
      </c>
      <c r="L44" s="11">
        <v>4.3013968253968256E-2</v>
      </c>
      <c r="M44" s="11">
        <v>8.8206349206349205E-2</v>
      </c>
      <c r="N44" s="11">
        <v>0.10255571428571431</v>
      </c>
      <c r="O44" s="11">
        <v>0.12018936507936509</v>
      </c>
      <c r="P44" s="4">
        <v>432</v>
      </c>
      <c r="Q44" s="4">
        <v>441</v>
      </c>
      <c r="R44" s="12">
        <v>1.5495238095238084E-3</v>
      </c>
      <c r="S44" s="12">
        <v>-6.8206349206349128E-3</v>
      </c>
      <c r="T44" s="12">
        <v>6.7799999999999874E-3</v>
      </c>
      <c r="U44" s="12">
        <v>4.0730158730158057E-4</v>
      </c>
      <c r="V44" s="13"/>
      <c r="W44" s="12">
        <f t="shared" si="3"/>
        <v>4.7904761904761576E-4</v>
      </c>
      <c r="X44" s="13"/>
      <c r="Y44" s="4">
        <v>432</v>
      </c>
      <c r="Z44" s="4">
        <v>441</v>
      </c>
      <c r="AA44" s="11">
        <v>1.2046349206349206E-2</v>
      </c>
      <c r="AB44" s="11">
        <v>1.4120476190476192E-2</v>
      </c>
      <c r="AC44" s="11">
        <v>1.5264603174603176E-2</v>
      </c>
      <c r="AD44" s="11">
        <v>1.0175079365079364E-2</v>
      </c>
      <c r="AE44" s="11">
        <v>1.0691746031746031E-2</v>
      </c>
      <c r="AF44" s="11">
        <v>1.0893809523809524E-2</v>
      </c>
      <c r="AG44" s="11">
        <v>1.1486984126984129E-2</v>
      </c>
      <c r="AH44" s="11">
        <v>1.0654603174603176E-2</v>
      </c>
      <c r="AJ44" s="14">
        <f t="shared" si="4"/>
        <v>1.3945714285714275E-2</v>
      </c>
      <c r="AK44" s="14">
        <f t="shared" si="4"/>
        <v>-6.1385714285714217E-2</v>
      </c>
      <c r="AL44" s="14">
        <f t="shared" si="4"/>
        <v>6.1019999999999887E-2</v>
      </c>
      <c r="AM44" s="14">
        <f t="shared" si="4"/>
        <v>3.6657142857142253E-3</v>
      </c>
      <c r="AO44" s="14">
        <f t="shared" si="5"/>
        <v>0.16662896199054414</v>
      </c>
      <c r="AP44" s="14">
        <f t="shared" si="5"/>
        <v>-0.66241308288671297</v>
      </c>
      <c r="AQ44" s="14">
        <f t="shared" si="5"/>
        <v>0.61470724696228829</v>
      </c>
      <c r="AR44" s="14">
        <f t="shared" si="5"/>
        <v>4.7884397212699915E-2</v>
      </c>
      <c r="AT44" s="14">
        <f t="shared" si="6"/>
        <v>0</v>
      </c>
      <c r="AU44" s="14">
        <f t="shared" si="6"/>
        <v>0</v>
      </c>
      <c r="AV44" s="14">
        <f t="shared" si="6"/>
        <v>0</v>
      </c>
      <c r="AW44" s="14">
        <f t="shared" si="6"/>
        <v>0</v>
      </c>
      <c r="AX44" s="4">
        <v>432</v>
      </c>
      <c r="AY44" s="4">
        <v>441</v>
      </c>
    </row>
    <row r="45" spans="1:51" x14ac:dyDescent="0.2">
      <c r="A45" s="4">
        <v>437</v>
      </c>
      <c r="B45" s="4">
        <v>447</v>
      </c>
      <c r="D45" s="3">
        <v>1308.6735000000001</v>
      </c>
      <c r="E45" s="4">
        <v>10</v>
      </c>
      <c r="F45" s="3" t="s">
        <v>321</v>
      </c>
      <c r="G45" s="11">
        <v>0.37516614285714289</v>
      </c>
      <c r="H45" s="11">
        <v>0.47116942857142857</v>
      </c>
      <c r="I45" s="11">
        <v>0.58024485714285723</v>
      </c>
      <c r="J45" s="11">
        <v>0.65002000000000004</v>
      </c>
      <c r="L45" s="11">
        <v>0.35902542857142855</v>
      </c>
      <c r="M45" s="11">
        <v>0.46864057142857146</v>
      </c>
      <c r="N45" s="11">
        <v>0.56689842857142858</v>
      </c>
      <c r="O45" s="11">
        <v>0.65088900000000005</v>
      </c>
      <c r="P45" s="4">
        <v>437</v>
      </c>
      <c r="Q45" s="4">
        <v>447</v>
      </c>
      <c r="R45" s="12">
        <v>1.6140714285714303E-2</v>
      </c>
      <c r="S45" s="12">
        <v>2.5288571428571265E-3</v>
      </c>
      <c r="T45" s="12">
        <v>1.3346428571428617E-2</v>
      </c>
      <c r="U45" s="12">
        <v>-8.6900000000004042E-4</v>
      </c>
      <c r="V45" s="13"/>
      <c r="W45" s="12">
        <f t="shared" si="3"/>
        <v>7.7867500000000011E-3</v>
      </c>
      <c r="X45" s="13"/>
      <c r="Y45" s="4">
        <v>437</v>
      </c>
      <c r="Z45" s="4">
        <v>447</v>
      </c>
      <c r="AA45" s="11">
        <v>9.6559999999999997E-3</v>
      </c>
      <c r="AB45" s="11">
        <v>1.7078714285714287E-2</v>
      </c>
      <c r="AC45" s="11">
        <v>1.8048857142857148E-2</v>
      </c>
      <c r="AD45" s="11">
        <v>6.9792857142857148E-3</v>
      </c>
      <c r="AE45" s="11">
        <v>9.2978571428571442E-3</v>
      </c>
      <c r="AF45" s="11">
        <v>1.1952714285714287E-2</v>
      </c>
      <c r="AG45" s="11">
        <v>1.2158E-2</v>
      </c>
      <c r="AH45" s="11">
        <v>8.4805714285714293E-3</v>
      </c>
      <c r="AJ45" s="14">
        <f t="shared" si="4"/>
        <v>0.16140714285714303</v>
      </c>
      <c r="AK45" s="14">
        <f t="shared" si="4"/>
        <v>2.5288571428571265E-2</v>
      </c>
      <c r="AL45" s="14">
        <f t="shared" si="4"/>
        <v>0.13346428571428617</v>
      </c>
      <c r="AM45" s="14">
        <f t="shared" si="4"/>
        <v>-8.690000000000404E-3</v>
      </c>
      <c r="AO45" s="14">
        <f t="shared" si="5"/>
        <v>2.0855627226063307</v>
      </c>
      <c r="AP45" s="14">
        <f t="shared" si="5"/>
        <v>0.2101188989424953</v>
      </c>
      <c r="AQ45" s="14">
        <f t="shared" si="5"/>
        <v>1.062257580207272</v>
      </c>
      <c r="AR45" s="14">
        <f t="shared" si="5"/>
        <v>-0.13704140493858838</v>
      </c>
      <c r="AT45" s="14">
        <f t="shared" si="6"/>
        <v>0</v>
      </c>
      <c r="AU45" s="14">
        <f t="shared" si="6"/>
        <v>0</v>
      </c>
      <c r="AV45" s="14">
        <f t="shared" si="6"/>
        <v>0</v>
      </c>
      <c r="AW45" s="14">
        <f t="shared" si="6"/>
        <v>0</v>
      </c>
      <c r="AX45" s="4">
        <v>437</v>
      </c>
      <c r="AY45" s="4">
        <v>447</v>
      </c>
    </row>
    <row r="46" spans="1:51" x14ac:dyDescent="0.2">
      <c r="AJ46" s="14"/>
      <c r="AK46" s="14"/>
      <c r="AL46" s="14"/>
      <c r="AM46" s="14"/>
      <c r="AO46" s="14"/>
      <c r="AP46" s="14"/>
      <c r="AQ46" s="14"/>
      <c r="AR46" s="14"/>
      <c r="AT46" s="14"/>
      <c r="AU46" s="14"/>
      <c r="AV46" s="14"/>
      <c r="AW46" s="14"/>
    </row>
    <row r="47" spans="1:51" x14ac:dyDescent="0.2">
      <c r="AJ47" s="14"/>
      <c r="AK47" s="14"/>
      <c r="AL47" s="14"/>
      <c r="AM47" s="14"/>
      <c r="AO47" s="14"/>
      <c r="AP47" s="14"/>
      <c r="AQ47" s="14"/>
      <c r="AR47" s="14"/>
      <c r="AT47" s="14"/>
      <c r="AU47" s="14"/>
      <c r="AV47" s="14"/>
      <c r="AW47" s="14"/>
    </row>
    <row r="48" spans="1:51" x14ac:dyDescent="0.2">
      <c r="AJ48" s="14"/>
      <c r="AK48" s="14"/>
      <c r="AL48" s="14"/>
      <c r="AM48" s="14"/>
      <c r="AO48" s="14"/>
      <c r="AP48" s="14"/>
      <c r="AQ48" s="14"/>
      <c r="AR48" s="14"/>
      <c r="AT48" s="14"/>
      <c r="AU48" s="14"/>
      <c r="AV48" s="14"/>
      <c r="AW48" s="14"/>
    </row>
    <row r="49" spans="36:49" x14ac:dyDescent="0.2">
      <c r="AJ49" s="14"/>
      <c r="AK49" s="14"/>
      <c r="AL49" s="14"/>
      <c r="AM49" s="14"/>
      <c r="AO49" s="14"/>
      <c r="AP49" s="14"/>
      <c r="AQ49" s="14"/>
      <c r="AR49" s="14"/>
      <c r="AT49" s="14"/>
      <c r="AU49" s="14"/>
      <c r="AV49" s="14"/>
      <c r="AW49" s="14"/>
    </row>
    <row r="50" spans="36:49" x14ac:dyDescent="0.2">
      <c r="AJ50" s="14"/>
      <c r="AK50" s="14"/>
      <c r="AL50" s="14"/>
      <c r="AM50" s="14"/>
      <c r="AO50" s="14"/>
      <c r="AP50" s="14"/>
      <c r="AQ50" s="14"/>
      <c r="AR50" s="14"/>
      <c r="AT50" s="14"/>
      <c r="AU50" s="14"/>
      <c r="AV50" s="14"/>
      <c r="AW50" s="14"/>
    </row>
    <row r="51" spans="36:49" x14ac:dyDescent="0.2">
      <c r="AJ51" s="14"/>
      <c r="AK51" s="14"/>
      <c r="AL51" s="14"/>
      <c r="AM51" s="14"/>
      <c r="AO51" s="14"/>
      <c r="AP51" s="14"/>
      <c r="AQ51" s="14"/>
      <c r="AR51" s="14"/>
      <c r="AT51" s="14"/>
      <c r="AU51" s="14"/>
      <c r="AV51" s="14"/>
      <c r="AW51" s="14"/>
    </row>
    <row r="52" spans="36:49" x14ac:dyDescent="0.2">
      <c r="AJ52" s="14"/>
      <c r="AK52" s="14"/>
      <c r="AL52" s="14"/>
      <c r="AM52" s="14"/>
      <c r="AO52" s="14"/>
      <c r="AP52" s="14"/>
      <c r="AQ52" s="14"/>
      <c r="AR52" s="14"/>
      <c r="AT52" s="14"/>
      <c r="AU52" s="14"/>
      <c r="AV52" s="14"/>
      <c r="AW52" s="14"/>
    </row>
    <row r="53" spans="36:49" x14ac:dyDescent="0.2">
      <c r="AJ53" s="14"/>
      <c r="AK53" s="14"/>
      <c r="AL53" s="14"/>
      <c r="AM53" s="14"/>
      <c r="AO53" s="14"/>
      <c r="AP53" s="14"/>
      <c r="AQ53" s="14"/>
      <c r="AR53" s="14"/>
      <c r="AT53" s="14"/>
      <c r="AU53" s="14"/>
      <c r="AV53" s="14"/>
      <c r="AW53" s="14"/>
    </row>
    <row r="54" spans="36:49" x14ac:dyDescent="0.2">
      <c r="AJ54" s="14"/>
      <c r="AK54" s="14"/>
      <c r="AL54" s="14"/>
      <c r="AM54" s="14"/>
      <c r="AO54" s="14"/>
      <c r="AP54" s="14"/>
      <c r="AQ54" s="14"/>
      <c r="AR54" s="14"/>
      <c r="AT54" s="14"/>
      <c r="AU54" s="14"/>
      <c r="AV54" s="14"/>
      <c r="AW54" s="14"/>
    </row>
    <row r="55" spans="36:49" x14ac:dyDescent="0.2">
      <c r="AJ55" s="14"/>
      <c r="AK55" s="14"/>
      <c r="AL55" s="14"/>
      <c r="AM55" s="14"/>
      <c r="AO55" s="14"/>
      <c r="AP55" s="14"/>
      <c r="AQ55" s="14"/>
      <c r="AR55" s="14"/>
      <c r="AT55" s="14"/>
      <c r="AU55" s="14"/>
      <c r="AV55" s="14"/>
      <c r="AW55" s="14"/>
    </row>
    <row r="56" spans="36:49" x14ac:dyDescent="0.2">
      <c r="AJ56" s="14"/>
      <c r="AK56" s="14"/>
      <c r="AL56" s="14"/>
      <c r="AM56" s="14"/>
      <c r="AO56" s="14"/>
      <c r="AP56" s="14"/>
      <c r="AQ56" s="14"/>
      <c r="AR56" s="14"/>
      <c r="AT56" s="14"/>
      <c r="AU56" s="14"/>
      <c r="AV56" s="14"/>
      <c r="AW56" s="14"/>
    </row>
    <row r="57" spans="36:49" x14ac:dyDescent="0.2">
      <c r="AJ57" s="14"/>
      <c r="AK57" s="14"/>
      <c r="AL57" s="14"/>
      <c r="AM57" s="14"/>
      <c r="AO57" s="14"/>
      <c r="AP57" s="14"/>
      <c r="AQ57" s="14"/>
      <c r="AR57" s="14"/>
      <c r="AT57" s="14"/>
      <c r="AU57" s="14"/>
      <c r="AV57" s="14"/>
      <c r="AW57" s="14"/>
    </row>
    <row r="58" spans="36:49" x14ac:dyDescent="0.2">
      <c r="AJ58" s="14"/>
      <c r="AK58" s="14"/>
      <c r="AL58" s="14"/>
      <c r="AM58" s="14"/>
      <c r="AO58" s="14"/>
      <c r="AP58" s="14"/>
      <c r="AQ58" s="14"/>
      <c r="AR58" s="14"/>
      <c r="AT58" s="14"/>
      <c r="AU58" s="14"/>
      <c r="AV58" s="14"/>
      <c r="AW58" s="14"/>
    </row>
    <row r="59" spans="36:49" x14ac:dyDescent="0.2">
      <c r="AJ59" s="14"/>
      <c r="AK59" s="14"/>
      <c r="AL59" s="14"/>
      <c r="AM59" s="14"/>
      <c r="AO59" s="14"/>
      <c r="AP59" s="14"/>
      <c r="AQ59" s="14"/>
      <c r="AR59" s="14"/>
      <c r="AT59" s="14"/>
      <c r="AU59" s="14"/>
      <c r="AV59" s="14"/>
      <c r="AW59" s="14"/>
    </row>
    <row r="60" spans="36:49" x14ac:dyDescent="0.2">
      <c r="AJ60" s="14"/>
      <c r="AK60" s="14"/>
      <c r="AL60" s="14"/>
      <c r="AM60" s="14"/>
      <c r="AO60" s="14"/>
      <c r="AP60" s="14"/>
      <c r="AQ60" s="14"/>
      <c r="AR60" s="14"/>
      <c r="AT60" s="14"/>
      <c r="AU60" s="14"/>
      <c r="AV60" s="14"/>
      <c r="AW60" s="14"/>
    </row>
    <row r="61" spans="36:49" x14ac:dyDescent="0.2">
      <c r="AJ61" s="14"/>
      <c r="AK61" s="14"/>
      <c r="AL61" s="14"/>
      <c r="AM61" s="14"/>
      <c r="AO61" s="14"/>
      <c r="AP61" s="14"/>
      <c r="AQ61" s="14"/>
      <c r="AR61" s="14"/>
      <c r="AT61" s="14"/>
      <c r="AU61" s="14"/>
      <c r="AV61" s="14"/>
      <c r="AW61" s="14"/>
    </row>
    <row r="62" spans="36:49" x14ac:dyDescent="0.2">
      <c r="AJ62" s="14"/>
      <c r="AK62" s="14"/>
      <c r="AL62" s="14"/>
      <c r="AM62" s="14"/>
      <c r="AO62" s="14"/>
      <c r="AP62" s="14"/>
      <c r="AQ62" s="14"/>
      <c r="AR62" s="14"/>
      <c r="AT62" s="14"/>
      <c r="AU62" s="14"/>
      <c r="AV62" s="14"/>
      <c r="AW62" s="14"/>
    </row>
    <row r="63" spans="36:49" x14ac:dyDescent="0.2">
      <c r="AJ63" s="14"/>
      <c r="AK63" s="14"/>
      <c r="AL63" s="14"/>
      <c r="AM63" s="14"/>
      <c r="AO63" s="14"/>
      <c r="AP63" s="14"/>
      <c r="AQ63" s="14"/>
      <c r="AR63" s="14"/>
      <c r="AT63" s="14"/>
      <c r="AU63" s="14"/>
      <c r="AV63" s="14"/>
      <c r="AW63" s="14"/>
    </row>
    <row r="64" spans="36:49" x14ac:dyDescent="0.2">
      <c r="AJ64" s="14"/>
      <c r="AK64" s="14"/>
      <c r="AL64" s="14"/>
      <c r="AM64" s="14"/>
      <c r="AO64" s="14"/>
      <c r="AP64" s="14"/>
      <c r="AQ64" s="14"/>
      <c r="AR64" s="14"/>
      <c r="AT64" s="14"/>
      <c r="AU64" s="14"/>
      <c r="AV64" s="14"/>
      <c r="AW64" s="14"/>
    </row>
    <row r="65" spans="36:49" x14ac:dyDescent="0.2">
      <c r="AJ65" s="14"/>
      <c r="AK65" s="14"/>
      <c r="AL65" s="14"/>
      <c r="AM65" s="14"/>
      <c r="AO65" s="14"/>
      <c r="AP65" s="14"/>
      <c r="AQ65" s="14"/>
      <c r="AR65" s="14"/>
      <c r="AT65" s="14"/>
      <c r="AU65" s="14"/>
      <c r="AV65" s="14"/>
      <c r="AW65" s="14"/>
    </row>
    <row r="66" spans="36:49" x14ac:dyDescent="0.2">
      <c r="AJ66" s="14"/>
      <c r="AK66" s="14"/>
      <c r="AL66" s="14"/>
      <c r="AM66" s="14"/>
      <c r="AO66" s="14"/>
      <c r="AP66" s="14"/>
      <c r="AQ66" s="14"/>
      <c r="AR66" s="14"/>
      <c r="AT66" s="14"/>
      <c r="AU66" s="14"/>
      <c r="AV66" s="14"/>
      <c r="AW66" s="14"/>
    </row>
    <row r="67" spans="36:49" x14ac:dyDescent="0.2">
      <c r="AJ67" s="14"/>
      <c r="AK67" s="14"/>
      <c r="AL67" s="14"/>
      <c r="AM67" s="14"/>
      <c r="AO67" s="14"/>
      <c r="AP67" s="14"/>
      <c r="AQ67" s="14"/>
      <c r="AR67" s="14"/>
      <c r="AT67" s="14"/>
      <c r="AU67" s="14"/>
      <c r="AV67" s="14"/>
      <c r="AW67" s="14"/>
    </row>
    <row r="68" spans="36:49" x14ac:dyDescent="0.2">
      <c r="AJ68" s="14"/>
      <c r="AK68" s="14"/>
      <c r="AL68" s="14"/>
      <c r="AM68" s="14"/>
      <c r="AO68" s="14"/>
      <c r="AP68" s="14"/>
      <c r="AQ68" s="14"/>
      <c r="AR68" s="14"/>
      <c r="AT68" s="14"/>
      <c r="AU68" s="14"/>
      <c r="AV68" s="14"/>
      <c r="AW68" s="14"/>
    </row>
    <row r="69" spans="36:49" x14ac:dyDescent="0.2">
      <c r="AJ69" s="14"/>
      <c r="AK69" s="14"/>
      <c r="AL69" s="14"/>
      <c r="AM69" s="14"/>
      <c r="AO69" s="14"/>
      <c r="AP69" s="14"/>
      <c r="AQ69" s="14"/>
      <c r="AR69" s="14"/>
      <c r="AT69" s="14"/>
      <c r="AU69" s="14"/>
      <c r="AV69" s="14"/>
      <c r="AW69" s="14"/>
    </row>
    <row r="70" spans="36:49" x14ac:dyDescent="0.2">
      <c r="AJ70" s="14"/>
      <c r="AK70" s="14"/>
      <c r="AL70" s="14"/>
      <c r="AM70" s="14"/>
      <c r="AO70" s="14"/>
      <c r="AP70" s="14"/>
      <c r="AQ70" s="14"/>
      <c r="AR70" s="14"/>
      <c r="AT70" s="14"/>
      <c r="AU70" s="14"/>
      <c r="AV70" s="14"/>
      <c r="AW70" s="14"/>
    </row>
    <row r="71" spans="36:49" x14ac:dyDescent="0.2">
      <c r="AJ71" s="14"/>
      <c r="AK71" s="14"/>
      <c r="AL71" s="14"/>
      <c r="AM71" s="14"/>
      <c r="AO71" s="14"/>
      <c r="AP71" s="14"/>
      <c r="AQ71" s="14"/>
      <c r="AR71" s="14"/>
      <c r="AT71" s="14"/>
      <c r="AU71" s="14"/>
      <c r="AV71" s="14"/>
      <c r="AW71" s="14"/>
    </row>
    <row r="72" spans="36:49" x14ac:dyDescent="0.2">
      <c r="AJ72" s="14"/>
      <c r="AK72" s="14"/>
      <c r="AL72" s="14"/>
      <c r="AM72" s="14"/>
      <c r="AO72" s="14"/>
      <c r="AP72" s="14"/>
      <c r="AQ72" s="14"/>
      <c r="AR72" s="14"/>
      <c r="AT72" s="14"/>
      <c r="AU72" s="14"/>
      <c r="AV72" s="14"/>
      <c r="AW72" s="14"/>
    </row>
    <row r="73" spans="36:49" x14ac:dyDescent="0.2">
      <c r="AJ73" s="14"/>
      <c r="AK73" s="14"/>
      <c r="AL73" s="14"/>
      <c r="AM73" s="14"/>
      <c r="AO73" s="14"/>
      <c r="AP73" s="14"/>
      <c r="AQ73" s="14"/>
      <c r="AR73" s="14"/>
      <c r="AT73" s="14"/>
      <c r="AU73" s="14"/>
      <c r="AV73" s="14"/>
      <c r="AW73" s="14"/>
    </row>
    <row r="74" spans="36:49" x14ac:dyDescent="0.2">
      <c r="AJ74" s="14"/>
      <c r="AK74" s="14"/>
      <c r="AL74" s="14"/>
      <c r="AM74" s="14"/>
      <c r="AO74" s="14"/>
      <c r="AP74" s="14"/>
      <c r="AQ74" s="14"/>
      <c r="AR74" s="14"/>
      <c r="AT74" s="14"/>
      <c r="AU74" s="14"/>
      <c r="AV74" s="14"/>
      <c r="AW74" s="14"/>
    </row>
    <row r="75" spans="36:49" x14ac:dyDescent="0.2">
      <c r="AJ75" s="14"/>
      <c r="AK75" s="14"/>
      <c r="AL75" s="14"/>
      <c r="AM75" s="14"/>
      <c r="AO75" s="14"/>
      <c r="AP75" s="14"/>
      <c r="AQ75" s="14"/>
      <c r="AR75" s="14"/>
      <c r="AT75" s="14"/>
      <c r="AU75" s="14"/>
      <c r="AV75" s="14"/>
      <c r="AW75" s="14"/>
    </row>
    <row r="76" spans="36:49" x14ac:dyDescent="0.2">
      <c r="AJ76" s="14"/>
      <c r="AK76" s="14"/>
      <c r="AL76" s="14"/>
      <c r="AM76" s="14"/>
      <c r="AO76" s="14"/>
      <c r="AP76" s="14"/>
      <c r="AQ76" s="14"/>
      <c r="AR76" s="14"/>
      <c r="AT76" s="14"/>
      <c r="AU76" s="14"/>
      <c r="AV76" s="14"/>
      <c r="AW76" s="14"/>
    </row>
    <row r="77" spans="36:49" x14ac:dyDescent="0.2">
      <c r="AJ77" s="14"/>
      <c r="AK77" s="14"/>
      <c r="AL77" s="14"/>
      <c r="AM77" s="14"/>
      <c r="AO77" s="14"/>
      <c r="AP77" s="14"/>
      <c r="AQ77" s="14"/>
      <c r="AR77" s="14"/>
      <c r="AT77" s="14"/>
      <c r="AU77" s="14"/>
      <c r="AV77" s="14"/>
      <c r="AW77" s="14"/>
    </row>
    <row r="78" spans="36:49" x14ac:dyDescent="0.2">
      <c r="AJ78" s="14"/>
      <c r="AK78" s="14"/>
      <c r="AL78" s="14"/>
      <c r="AM78" s="14"/>
      <c r="AO78" s="14"/>
      <c r="AP78" s="14"/>
      <c r="AQ78" s="14"/>
      <c r="AR78" s="14"/>
      <c r="AT78" s="14"/>
      <c r="AU78" s="14"/>
      <c r="AV78" s="14"/>
      <c r="AW78" s="14"/>
    </row>
    <row r="79" spans="36:49" x14ac:dyDescent="0.2">
      <c r="AJ79" s="14"/>
      <c r="AK79" s="14"/>
      <c r="AL79" s="14"/>
      <c r="AM79" s="14"/>
      <c r="AO79" s="14"/>
      <c r="AP79" s="14"/>
      <c r="AQ79" s="14"/>
      <c r="AR79" s="14"/>
      <c r="AT79" s="14"/>
      <c r="AU79" s="14"/>
      <c r="AV79" s="14"/>
      <c r="AW79" s="14"/>
    </row>
    <row r="80" spans="36:49" x14ac:dyDescent="0.2">
      <c r="AJ80" s="14"/>
      <c r="AK80" s="14"/>
      <c r="AL80" s="14"/>
      <c r="AM80" s="14"/>
      <c r="AO80" s="14"/>
      <c r="AP80" s="14"/>
      <c r="AQ80" s="14"/>
      <c r="AR80" s="14"/>
      <c r="AT80" s="14"/>
      <c r="AU80" s="14"/>
      <c r="AV80" s="14"/>
      <c r="AW80" s="14"/>
    </row>
    <row r="81" spans="36:49" x14ac:dyDescent="0.2">
      <c r="AJ81" s="14"/>
      <c r="AK81" s="14"/>
      <c r="AL81" s="14"/>
      <c r="AM81" s="14"/>
      <c r="AO81" s="14"/>
      <c r="AP81" s="14"/>
      <c r="AQ81" s="14"/>
      <c r="AR81" s="14"/>
      <c r="AT81" s="14"/>
      <c r="AU81" s="14"/>
      <c r="AV81" s="14"/>
      <c r="AW81" s="14"/>
    </row>
    <row r="82" spans="36:49" x14ac:dyDescent="0.2">
      <c r="AJ82" s="14"/>
      <c r="AK82" s="14"/>
      <c r="AL82" s="14"/>
      <c r="AM82" s="14"/>
      <c r="AO82" s="14"/>
      <c r="AP82" s="14"/>
      <c r="AQ82" s="14"/>
      <c r="AR82" s="14"/>
      <c r="AT82" s="14"/>
      <c r="AU82" s="14"/>
      <c r="AV82" s="14"/>
      <c r="AW82" s="14"/>
    </row>
    <row r="83" spans="36:49" x14ac:dyDescent="0.2">
      <c r="AJ83" s="14"/>
      <c r="AK83" s="14"/>
      <c r="AL83" s="14"/>
      <c r="AM83" s="14"/>
      <c r="AO83" s="14"/>
      <c r="AP83" s="14"/>
      <c r="AQ83" s="14"/>
      <c r="AR83" s="14"/>
      <c r="AT83" s="14"/>
      <c r="AU83" s="14"/>
      <c r="AV83" s="14"/>
      <c r="AW83" s="14"/>
    </row>
    <row r="84" spans="36:49" x14ac:dyDescent="0.2">
      <c r="AJ84" s="14"/>
      <c r="AK84" s="14"/>
      <c r="AL84" s="14"/>
      <c r="AM84" s="14"/>
      <c r="AO84" s="14"/>
      <c r="AP84" s="14"/>
      <c r="AQ84" s="14"/>
      <c r="AR84" s="14"/>
      <c r="AT84" s="14"/>
      <c r="AU84" s="14"/>
      <c r="AV84" s="14"/>
      <c r="AW84" s="14"/>
    </row>
    <row r="85" spans="36:49" x14ac:dyDescent="0.2">
      <c r="AJ85" s="14"/>
      <c r="AK85" s="14"/>
      <c r="AL85" s="14"/>
      <c r="AM85" s="14"/>
      <c r="AO85" s="14"/>
      <c r="AP85" s="14"/>
      <c r="AQ85" s="14"/>
      <c r="AR85" s="14"/>
      <c r="AT85" s="14"/>
      <c r="AU85" s="14"/>
      <c r="AV85" s="14"/>
      <c r="AW85" s="14"/>
    </row>
    <row r="86" spans="36:49" x14ac:dyDescent="0.2">
      <c r="AJ86" s="14"/>
      <c r="AK86" s="14"/>
      <c r="AL86" s="14"/>
      <c r="AM86" s="14"/>
      <c r="AO86" s="14"/>
      <c r="AP86" s="14"/>
      <c r="AQ86" s="14"/>
      <c r="AR86" s="14"/>
      <c r="AT86" s="14"/>
      <c r="AU86" s="14"/>
      <c r="AV86" s="14"/>
      <c r="AW86" s="14"/>
    </row>
    <row r="87" spans="36:49" x14ac:dyDescent="0.2">
      <c r="AJ87" s="14"/>
      <c r="AK87" s="14"/>
      <c r="AL87" s="14"/>
      <c r="AM87" s="14"/>
      <c r="AO87" s="14"/>
      <c r="AP87" s="14"/>
      <c r="AQ87" s="14"/>
      <c r="AR87" s="14"/>
      <c r="AT87" s="14"/>
      <c r="AU87" s="14"/>
      <c r="AV87" s="14"/>
      <c r="AW87" s="14"/>
    </row>
    <row r="88" spans="36:49" x14ac:dyDescent="0.2">
      <c r="AJ88" s="14"/>
      <c r="AK88" s="14"/>
      <c r="AL88" s="14"/>
      <c r="AM88" s="14"/>
      <c r="AO88" s="14"/>
      <c r="AP88" s="14"/>
      <c r="AQ88" s="14"/>
      <c r="AR88" s="14"/>
      <c r="AT88" s="14"/>
      <c r="AU88" s="14"/>
      <c r="AV88" s="14"/>
      <c r="AW88" s="14"/>
    </row>
    <row r="89" spans="36:49" x14ac:dyDescent="0.2">
      <c r="AJ89" s="14"/>
      <c r="AK89" s="14"/>
      <c r="AL89" s="14"/>
      <c r="AM89" s="14"/>
      <c r="AO89" s="14"/>
      <c r="AP89" s="14"/>
      <c r="AQ89" s="14"/>
      <c r="AR89" s="14"/>
      <c r="AT89" s="14"/>
      <c r="AU89" s="14"/>
      <c r="AV89" s="14"/>
      <c r="AW89" s="14"/>
    </row>
    <row r="90" spans="36:49" x14ac:dyDescent="0.2">
      <c r="AJ90" s="14"/>
      <c r="AK90" s="14"/>
      <c r="AL90" s="14"/>
      <c r="AM90" s="14"/>
      <c r="AO90" s="14"/>
      <c r="AP90" s="14"/>
      <c r="AQ90" s="14"/>
      <c r="AR90" s="14"/>
      <c r="AT90" s="14"/>
      <c r="AU90" s="14"/>
      <c r="AV90" s="14"/>
      <c r="AW90" s="14"/>
    </row>
    <row r="91" spans="36:49" x14ac:dyDescent="0.2">
      <c r="AJ91" s="14"/>
      <c r="AK91" s="14"/>
      <c r="AL91" s="14"/>
      <c r="AM91" s="14"/>
      <c r="AO91" s="14"/>
      <c r="AP91" s="14"/>
      <c r="AQ91" s="14"/>
      <c r="AR91" s="14"/>
      <c r="AT91" s="14"/>
      <c r="AU91" s="14"/>
      <c r="AV91" s="14"/>
      <c r="AW91" s="14"/>
    </row>
    <row r="92" spans="36:49" x14ac:dyDescent="0.2">
      <c r="AJ92" s="14"/>
      <c r="AK92" s="14"/>
      <c r="AL92" s="14"/>
      <c r="AM92" s="14"/>
      <c r="AO92" s="14"/>
      <c r="AP92" s="14"/>
      <c r="AQ92" s="14"/>
      <c r="AR92" s="14"/>
      <c r="AT92" s="14"/>
      <c r="AU92" s="14"/>
      <c r="AV92" s="14"/>
      <c r="AW92" s="14"/>
    </row>
  </sheetData>
  <conditionalFormatting sqref="A3:C3">
    <cfRule type="colorScale" priority="29">
      <colorScale>
        <cfvo type="num" val="$A$3"/>
        <cfvo type="num" val="$B$3"/>
        <cfvo type="num" val="$C$3"/>
        <color rgb="FF0000FF"/>
        <color rgb="FFFFFF00"/>
        <color rgb="FFFF0000"/>
      </colorScale>
    </cfRule>
  </conditionalFormatting>
  <conditionalFormatting sqref="G8:J46">
    <cfRule type="colorScale" priority="30">
      <colorScale>
        <cfvo type="num" val="$A$3"/>
        <cfvo type="num" val="$B$3"/>
        <cfvo type="num" val="$C$3"/>
        <color rgb="FF0000FF"/>
        <color rgb="FFFFFF00"/>
        <color rgb="FFFF0000"/>
      </colorScale>
    </cfRule>
    <cfRule type="cellIs" dxfId="68" priority="31" stopIfTrue="1" operator="between">
      <formula>0</formula>
      <formula>0.2</formula>
    </cfRule>
    <cfRule type="cellIs" dxfId="67" priority="32" stopIfTrue="1" operator="between">
      <formula>0.2</formula>
      <formula>1</formula>
    </cfRule>
  </conditionalFormatting>
  <conditionalFormatting sqref="L8:O46">
    <cfRule type="colorScale" priority="33">
      <colorScale>
        <cfvo type="num" val="$A$3"/>
        <cfvo type="num" val="$B$3"/>
        <cfvo type="num" val="$C$3"/>
        <color rgb="FF0000FF"/>
        <color rgb="FFFFFF00"/>
        <color rgb="FFFF0000"/>
      </colorScale>
    </cfRule>
    <cfRule type="cellIs" dxfId="66" priority="34" stopIfTrue="1" operator="between">
      <formula>0</formula>
      <formula>0.2</formula>
    </cfRule>
    <cfRule type="cellIs" dxfId="65" priority="35" stopIfTrue="1" operator="between">
      <formula>0.2</formula>
      <formula>1</formula>
    </cfRule>
  </conditionalFormatting>
  <conditionalFormatting sqref="R46:V46 V8:V45">
    <cfRule type="cellIs" dxfId="64" priority="39" stopIfTrue="1" operator="between">
      <formula>$Q$3</formula>
      <formula>$R$3</formula>
    </cfRule>
    <cfRule type="cellIs" dxfId="63" priority="40" stopIfTrue="1" operator="lessThanOrEqual">
      <formula>$Q$3</formula>
    </cfRule>
  </conditionalFormatting>
  <conditionalFormatting sqref="X8">
    <cfRule type="cellIs" dxfId="62" priority="24" stopIfTrue="1" operator="greaterThanOrEqual">
      <formula>$T$3</formula>
    </cfRule>
    <cfRule type="cellIs" dxfId="61" priority="25" stopIfTrue="1" operator="between">
      <formula>$S$3</formula>
      <formula>$T$3</formula>
    </cfRule>
    <cfRule type="cellIs" dxfId="60" priority="26" stopIfTrue="1" operator="between">
      <formula>$R$3</formula>
      <formula>$S$3</formula>
    </cfRule>
    <cfRule type="cellIs" dxfId="59" priority="27" stopIfTrue="1" operator="between">
      <formula>$Q$3</formula>
      <formula>$R$3</formula>
    </cfRule>
    <cfRule type="cellIs" dxfId="58" priority="28" stopIfTrue="1" operator="lessThanOrEqual">
      <formula>$Q$3</formula>
    </cfRule>
  </conditionalFormatting>
  <conditionalFormatting sqref="X9:X45">
    <cfRule type="cellIs" dxfId="57" priority="19" stopIfTrue="1" operator="greaterThanOrEqual">
      <formula>$T$3</formula>
    </cfRule>
    <cfRule type="cellIs" dxfId="56" priority="20" stopIfTrue="1" operator="between">
      <formula>$S$3</formula>
      <formula>$T$3</formula>
    </cfRule>
    <cfRule type="cellIs" dxfId="55" priority="21" stopIfTrue="1" operator="between">
      <formula>$R$3</formula>
      <formula>$S$3</formula>
    </cfRule>
    <cfRule type="cellIs" dxfId="54" priority="22" stopIfTrue="1" operator="between">
      <formula>$Q$3</formula>
      <formula>$R$3</formula>
    </cfRule>
    <cfRule type="cellIs" dxfId="53" priority="23" stopIfTrue="1" operator="lessThanOrEqual">
      <formula>$Q$3</formula>
    </cfRule>
  </conditionalFormatting>
  <conditionalFormatting sqref="AJ8:AM92">
    <cfRule type="cellIs" dxfId="52" priority="16" operator="greaterThan">
      <formula>0.5</formula>
    </cfRule>
    <cfRule type="cellIs" dxfId="51" priority="17" operator="lessThanOrEqual">
      <formula>-0.5</formula>
    </cfRule>
    <cfRule type="cellIs" dxfId="50" priority="18" operator="between">
      <formula>0.5</formula>
      <formula>-0.5</formula>
    </cfRule>
  </conditionalFormatting>
  <conditionalFormatting sqref="AO8:AR92 AT8:AW92">
    <cfRule type="cellIs" dxfId="49" priority="15" operator="greaterThanOrEqual">
      <formula>3</formula>
    </cfRule>
  </conditionalFormatting>
  <conditionalFormatting sqref="AT8:AT92 AU8:AW86">
    <cfRule type="cellIs" dxfId="48" priority="14" operator="greaterThan">
      <formula>2.776</formula>
    </cfRule>
  </conditionalFormatting>
  <conditionalFormatting sqref="AU8:AU92">
    <cfRule type="cellIs" dxfId="47" priority="13" operator="greaterThan">
      <formula>2.776</formula>
    </cfRule>
  </conditionalFormatting>
  <conditionalFormatting sqref="AV8:AV92">
    <cfRule type="cellIs" dxfId="46" priority="12" operator="greaterThan">
      <formula>2.776</formula>
    </cfRule>
  </conditionalFormatting>
  <conditionalFormatting sqref="AW8:AW92">
    <cfRule type="cellIs" dxfId="45" priority="11" operator="greaterThan">
      <formula>2.776</formula>
    </cfRule>
  </conditionalFormatting>
  <conditionalFormatting sqref="R46:U46">
    <cfRule type="cellIs" dxfId="44" priority="36" stopIfTrue="1" operator="greaterThanOrEqual">
      <formula>$U$3</formula>
    </cfRule>
    <cfRule type="cellIs" dxfId="43" priority="37" stopIfTrue="1" operator="between">
      <formula>$T$3</formula>
      <formula>$U$3</formula>
    </cfRule>
    <cfRule type="cellIs" dxfId="42" priority="38" stopIfTrue="1" operator="between">
      <formula>$R$3</formula>
      <formula>$S$3</formula>
    </cfRule>
  </conditionalFormatting>
  <conditionalFormatting sqref="R8:U45">
    <cfRule type="cellIs" dxfId="41" priority="6" stopIfTrue="1" operator="between">
      <formula>$P$3</formula>
      <formula>$Q$3</formula>
    </cfRule>
    <cfRule type="cellIs" dxfId="40" priority="7" stopIfTrue="1" operator="between">
      <formula>$Q$3</formula>
      <formula>$R$3</formula>
    </cfRule>
    <cfRule type="cellIs" dxfId="39" priority="8" stopIfTrue="1" operator="between">
      <formula>$R$3</formula>
      <formula>$S$3</formula>
    </cfRule>
    <cfRule type="cellIs" dxfId="38" priority="9" stopIfTrue="1" operator="between">
      <formula>$S$3</formula>
      <formula>$T$3</formula>
    </cfRule>
    <cfRule type="cellIs" dxfId="37" priority="10" stopIfTrue="1" operator="between">
      <formula>$T$3</formula>
      <formula>$U$3</formula>
    </cfRule>
  </conditionalFormatting>
  <conditionalFormatting sqref="W8:W45">
    <cfRule type="cellIs" dxfId="36" priority="1" stopIfTrue="1" operator="between">
      <formula>$P$3</formula>
      <formula>$Q$3</formula>
    </cfRule>
    <cfRule type="cellIs" dxfId="35" priority="2" stopIfTrue="1" operator="between">
      <formula>$Q$3</formula>
      <formula>$R$3</formula>
    </cfRule>
    <cfRule type="cellIs" dxfId="34" priority="3" stopIfTrue="1" operator="between">
      <formula>$R$3</formula>
      <formula>$S$3</formula>
    </cfRule>
    <cfRule type="cellIs" dxfId="33" priority="4" stopIfTrue="1" operator="between">
      <formula>$S$3</formula>
      <formula>$T$3</formula>
    </cfRule>
    <cfRule type="cellIs" dxfId="32" priority="5" stopIfTrue="1" operator="between">
      <formula>$T$3</formula>
      <formula>$U$3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A5908-E28A-AE4A-8769-2F0B988239FC}">
  <dimension ref="A1:AY169"/>
  <sheetViews>
    <sheetView zoomScale="90" zoomScaleNormal="90" workbookViewId="0">
      <selection activeCell="B33" sqref="B33"/>
    </sheetView>
  </sheetViews>
  <sheetFormatPr baseColWidth="10" defaultColWidth="8.83203125" defaultRowHeight="16" x14ac:dyDescent="0.2"/>
  <cols>
    <col min="1" max="23" width="8.83203125" style="3"/>
    <col min="24" max="34" width="0" style="3" hidden="1" customWidth="1"/>
    <col min="35" max="16384" width="8.83203125" style="3"/>
  </cols>
  <sheetData>
    <row r="1" spans="1:51" x14ac:dyDescent="0.2">
      <c r="E1" s="3" t="s">
        <v>18</v>
      </c>
      <c r="H1" s="4" t="s">
        <v>19</v>
      </c>
      <c r="J1" s="3" t="s">
        <v>20</v>
      </c>
      <c r="K1" s="3">
        <f>AVERAGE(AA8:AH91)</f>
        <v>1.4831426163071678E-2</v>
      </c>
      <c r="W1" s="5" t="s">
        <v>21</v>
      </c>
      <c r="X1" s="5"/>
      <c r="Y1" s="5"/>
      <c r="Z1" s="5"/>
      <c r="AA1" s="5"/>
      <c r="AB1" s="5"/>
      <c r="AC1" s="5"/>
      <c r="AD1" s="5"/>
      <c r="AE1" s="5"/>
      <c r="AF1" s="5"/>
      <c r="AG1" s="5"/>
      <c r="AI1" s="5" t="s">
        <v>22</v>
      </c>
      <c r="AJ1" s="3" t="s">
        <v>23</v>
      </c>
      <c r="AL1" s="3">
        <v>0.5</v>
      </c>
    </row>
    <row r="2" spans="1:51" x14ac:dyDescent="0.2">
      <c r="A2" s="3" t="s">
        <v>24</v>
      </c>
      <c r="E2" s="3" t="s">
        <v>25</v>
      </c>
      <c r="H2" s="4" t="s">
        <v>26</v>
      </c>
      <c r="K2" s="3">
        <f>AVERAGE(R8:U91)</f>
        <v>2.1405641708510583E-2</v>
      </c>
      <c r="AJ2" s="3" t="s">
        <v>27</v>
      </c>
      <c r="AL2" s="3">
        <v>0.02</v>
      </c>
    </row>
    <row r="3" spans="1:51" x14ac:dyDescent="0.2">
      <c r="A3" s="3">
        <v>0.1</v>
      </c>
      <c r="B3" s="3">
        <v>0.35</v>
      </c>
      <c r="C3" s="3">
        <v>0.7</v>
      </c>
      <c r="E3" s="3" t="s">
        <v>28</v>
      </c>
      <c r="H3" s="4" t="s">
        <v>322</v>
      </c>
      <c r="P3" s="6">
        <v>-0.1</v>
      </c>
      <c r="Q3" s="7">
        <v>-0.05</v>
      </c>
      <c r="R3" s="8">
        <v>-0.03</v>
      </c>
      <c r="S3" s="8">
        <v>0.03</v>
      </c>
      <c r="T3" s="9">
        <v>0.05</v>
      </c>
      <c r="U3" s="10">
        <v>0.1</v>
      </c>
      <c r="AJ3" s="3" t="s">
        <v>29</v>
      </c>
      <c r="AL3" s="3">
        <v>2.7759999999999998</v>
      </c>
    </row>
    <row r="4" spans="1:51" x14ac:dyDescent="0.2">
      <c r="E4" s="3" t="s">
        <v>30</v>
      </c>
      <c r="H4" s="4" t="s">
        <v>31</v>
      </c>
    </row>
    <row r="5" spans="1:51" x14ac:dyDescent="0.2">
      <c r="AA5" s="3" t="s">
        <v>32</v>
      </c>
      <c r="AE5" s="3" t="s">
        <v>32</v>
      </c>
    </row>
    <row r="6" spans="1:51" x14ac:dyDescent="0.2">
      <c r="C6" s="3" t="s">
        <v>33</v>
      </c>
      <c r="E6" s="4">
        <v>0.7</v>
      </c>
      <c r="G6" s="3" t="s">
        <v>34</v>
      </c>
      <c r="H6" s="3" t="s">
        <v>283</v>
      </c>
      <c r="L6" s="3" t="s">
        <v>36</v>
      </c>
      <c r="M6" s="3" t="s">
        <v>284</v>
      </c>
      <c r="R6" s="3" t="s">
        <v>38</v>
      </c>
      <c r="AA6" s="3" t="s">
        <v>39</v>
      </c>
      <c r="AB6" s="3" t="s">
        <v>283</v>
      </c>
      <c r="AE6" s="3" t="s">
        <v>40</v>
      </c>
      <c r="AF6" s="3" t="s">
        <v>284</v>
      </c>
      <c r="AJ6" s="3" t="s">
        <v>41</v>
      </c>
      <c r="AO6" s="3" t="s">
        <v>42</v>
      </c>
      <c r="AP6" s="3" t="s">
        <v>43</v>
      </c>
      <c r="AT6" s="3" t="s">
        <v>44</v>
      </c>
    </row>
    <row r="7" spans="1:51" x14ac:dyDescent="0.2">
      <c r="A7" s="4" t="s">
        <v>45</v>
      </c>
      <c r="B7" s="4" t="s">
        <v>46</v>
      </c>
      <c r="C7" s="4" t="s">
        <v>47</v>
      </c>
      <c r="D7" s="4" t="s">
        <v>48</v>
      </c>
      <c r="E7" s="4" t="s">
        <v>49</v>
      </c>
      <c r="F7" s="4" t="s">
        <v>50</v>
      </c>
      <c r="G7" s="4">
        <v>0.05</v>
      </c>
      <c r="H7" s="4">
        <v>0.5</v>
      </c>
      <c r="I7" s="4">
        <v>5</v>
      </c>
      <c r="J7" s="4">
        <v>50.000003999999997</v>
      </c>
      <c r="L7" s="4">
        <v>0.05</v>
      </c>
      <c r="M7" s="4">
        <v>0.5</v>
      </c>
      <c r="N7" s="4">
        <v>5</v>
      </c>
      <c r="O7" s="4">
        <v>50.000003999999997</v>
      </c>
      <c r="P7" s="4" t="s">
        <v>45</v>
      </c>
      <c r="Q7" s="4" t="s">
        <v>46</v>
      </c>
      <c r="R7" s="4">
        <v>0.05</v>
      </c>
      <c r="S7" s="4">
        <v>0.5</v>
      </c>
      <c r="T7" s="4">
        <v>5</v>
      </c>
      <c r="U7" s="4">
        <v>50.000003999999997</v>
      </c>
      <c r="V7" s="4"/>
      <c r="W7" s="3" t="s">
        <v>51</v>
      </c>
      <c r="Y7" s="4" t="s">
        <v>45</v>
      </c>
      <c r="Z7" s="4" t="s">
        <v>46</v>
      </c>
      <c r="AA7" s="4">
        <v>0.05</v>
      </c>
      <c r="AB7" s="4">
        <v>0.5</v>
      </c>
      <c r="AC7" s="4">
        <v>5</v>
      </c>
      <c r="AD7" s="4">
        <v>50.000003999999997</v>
      </c>
      <c r="AE7" s="4">
        <v>0.05</v>
      </c>
      <c r="AF7" s="4">
        <v>0.5</v>
      </c>
      <c r="AG7" s="4">
        <v>5</v>
      </c>
      <c r="AH7" s="4">
        <v>50.000003999999997</v>
      </c>
      <c r="AJ7" s="4">
        <v>0.05</v>
      </c>
      <c r="AK7" s="4">
        <v>0.5</v>
      </c>
      <c r="AL7" s="4">
        <v>5</v>
      </c>
      <c r="AM7" s="4">
        <v>50.000003999999997</v>
      </c>
      <c r="AO7" s="4">
        <v>0.05</v>
      </c>
      <c r="AP7" s="4">
        <v>0.5</v>
      </c>
      <c r="AQ7" s="4">
        <v>5</v>
      </c>
      <c r="AR7" s="4">
        <v>50.000003999999997</v>
      </c>
      <c r="AT7" s="4">
        <v>0.05</v>
      </c>
      <c r="AU7" s="4">
        <v>0.5</v>
      </c>
      <c r="AV7" s="4">
        <v>5</v>
      </c>
      <c r="AW7" s="4">
        <v>50.000003999999997</v>
      </c>
      <c r="AX7" s="4" t="s">
        <v>45</v>
      </c>
      <c r="AY7" s="4" t="s">
        <v>46</v>
      </c>
    </row>
    <row r="8" spans="1:51" x14ac:dyDescent="0.2">
      <c r="A8" s="16">
        <v>53</v>
      </c>
      <c r="B8" s="16">
        <v>62</v>
      </c>
      <c r="D8" s="3">
        <v>1163.6643999999999</v>
      </c>
      <c r="E8" s="4">
        <v>9</v>
      </c>
      <c r="F8" s="3" t="s">
        <v>222</v>
      </c>
      <c r="G8" s="11">
        <v>0.34063174603174612</v>
      </c>
      <c r="H8" s="11">
        <v>0.34050698412698416</v>
      </c>
      <c r="I8" s="11">
        <v>0.36185714285714293</v>
      </c>
      <c r="J8" s="11">
        <v>0.39290952380952382</v>
      </c>
      <c r="L8" s="11">
        <v>0.29902730158730162</v>
      </c>
      <c r="M8" s="11">
        <v>0.30301793650793651</v>
      </c>
      <c r="N8" s="11">
        <v>0.30199333333333334</v>
      </c>
      <c r="O8" s="11">
        <v>0.32655238095238098</v>
      </c>
      <c r="P8" s="4">
        <v>53</v>
      </c>
      <c r="Q8" s="4">
        <v>62</v>
      </c>
      <c r="R8" s="12">
        <v>4.1604444444444486E-2</v>
      </c>
      <c r="S8" s="12">
        <v>3.7489047619047616E-2</v>
      </c>
      <c r="T8" s="12">
        <v>5.9863809523809534E-2</v>
      </c>
      <c r="U8" s="12">
        <v>6.6357142857142865E-2</v>
      </c>
      <c r="V8" s="13"/>
      <c r="W8" s="12">
        <f>AVERAGE(R8:U8)</f>
        <v>5.1328611111111123E-2</v>
      </c>
      <c r="X8" s="13"/>
      <c r="Y8" s="4">
        <v>53</v>
      </c>
      <c r="Z8" s="4">
        <v>62</v>
      </c>
      <c r="AA8" s="11">
        <v>1.8848888888888891E-2</v>
      </c>
      <c r="AB8" s="11">
        <v>2.621920634920635E-2</v>
      </c>
      <c r="AC8" s="11">
        <v>2.2757936507936508E-2</v>
      </c>
      <c r="AD8" s="11">
        <v>2.4873015873015877E-2</v>
      </c>
      <c r="AE8" s="11">
        <v>1.9208730158730158E-2</v>
      </c>
      <c r="AF8" s="11">
        <v>1.6897936507936508E-2</v>
      </c>
      <c r="AG8" s="11">
        <v>1.8533968253968258E-2</v>
      </c>
      <c r="AH8" s="11">
        <v>1.8776031746031749E-2</v>
      </c>
      <c r="AJ8" s="14">
        <f>R8*$E8</f>
        <v>0.37444000000000038</v>
      </c>
      <c r="AK8" s="14">
        <f t="shared" ref="AK8:AM23" si="0">S8*$E8</f>
        <v>0.33740142857142852</v>
      </c>
      <c r="AL8" s="14">
        <f t="shared" si="0"/>
        <v>0.53877428571428576</v>
      </c>
      <c r="AM8" s="14">
        <f t="shared" si="0"/>
        <v>0.59721428571428581</v>
      </c>
      <c r="AO8" s="14">
        <f>((G8-L8)/(SQRT(((AA8^2)/3)+((AE8^2/3)))))</f>
        <v>2.6776531848839946</v>
      </c>
      <c r="AP8" s="14">
        <f t="shared" ref="AP8:AR23" si="1">((H8-M8)/(SQRT(((AB8^2)/3)+((AF8^2/3)))))</f>
        <v>2.0816681969312754</v>
      </c>
      <c r="AQ8" s="14">
        <f t="shared" si="1"/>
        <v>3.5327635009412885</v>
      </c>
      <c r="AR8" s="14">
        <f t="shared" si="1"/>
        <v>3.6880140185158372</v>
      </c>
      <c r="AT8" s="14">
        <f>IF(ABS(R8)&gt;$AL$2,1,0)+IF(ABS(AJ8)&gt;$AL$1,1,0)+IF(ABS(AO8)&gt;$AL$3,1,0)</f>
        <v>1</v>
      </c>
      <c r="AU8" s="14">
        <f t="shared" ref="AU8:AW23" si="2">IF(ABS(S8)&gt;$AL$2,1,0)+IF(ABS(AK8)&gt;$AL$1,1,0)+IF(ABS(AP8)&gt;$AL$3,1,0)</f>
        <v>1</v>
      </c>
      <c r="AV8" s="14">
        <f t="shared" si="2"/>
        <v>3</v>
      </c>
      <c r="AW8" s="14">
        <f t="shared" si="2"/>
        <v>3</v>
      </c>
      <c r="AX8" s="4">
        <v>53</v>
      </c>
      <c r="AY8" s="4">
        <v>62</v>
      </c>
    </row>
    <row r="9" spans="1:51" x14ac:dyDescent="0.2">
      <c r="A9" s="16">
        <v>53</v>
      </c>
      <c r="B9" s="16">
        <v>64</v>
      </c>
      <c r="D9" s="3">
        <v>1379.739</v>
      </c>
      <c r="E9" s="4">
        <v>11</v>
      </c>
      <c r="F9" s="3" t="s">
        <v>323</v>
      </c>
      <c r="G9" s="11">
        <v>0.26106779220779225</v>
      </c>
      <c r="H9" s="11">
        <v>0.26259142857142859</v>
      </c>
      <c r="I9" s="11">
        <v>0.27560519480519485</v>
      </c>
      <c r="J9" s="11">
        <v>0.30107753246753244</v>
      </c>
      <c r="L9" s="11">
        <v>0.21035623376623375</v>
      </c>
      <c r="M9" s="11">
        <v>0.21834363636363638</v>
      </c>
      <c r="N9" s="11">
        <v>0.22177000000000005</v>
      </c>
      <c r="O9" s="11">
        <v>0.23923792207792208</v>
      </c>
      <c r="P9" s="4">
        <v>53</v>
      </c>
      <c r="Q9" s="4">
        <v>64</v>
      </c>
      <c r="R9" s="12">
        <v>5.0711558441558474E-2</v>
      </c>
      <c r="S9" s="12">
        <v>4.4247792207792215E-2</v>
      </c>
      <c r="T9" s="12">
        <v>5.383519480519481E-2</v>
      </c>
      <c r="U9" s="12">
        <v>6.1839610389610361E-2</v>
      </c>
      <c r="V9" s="13"/>
      <c r="W9" s="12">
        <f t="shared" ref="W9:W72" si="3">AVERAGE(R9:U9)</f>
        <v>5.2658538961038961E-2</v>
      </c>
      <c r="X9" s="13"/>
      <c r="Y9" s="4">
        <v>53</v>
      </c>
      <c r="Z9" s="4">
        <v>64</v>
      </c>
      <c r="AA9" s="11">
        <v>1.7977402597402596E-2</v>
      </c>
      <c r="AB9" s="11">
        <v>1.6973116883116885E-2</v>
      </c>
      <c r="AC9" s="11">
        <v>1.3895454545454546E-2</v>
      </c>
      <c r="AD9" s="11">
        <v>1.3095714285714287E-2</v>
      </c>
      <c r="AE9" s="11">
        <v>1.2469220779220781E-2</v>
      </c>
      <c r="AF9" s="11">
        <v>1.4305454545454545E-2</v>
      </c>
      <c r="AG9" s="11">
        <v>1.3995974025974026E-2</v>
      </c>
      <c r="AH9" s="11">
        <v>1.5732987012987015E-2</v>
      </c>
      <c r="AJ9" s="14">
        <f t="shared" ref="AJ9:AM72" si="4">R9*$E9</f>
        <v>0.55782714285714319</v>
      </c>
      <c r="AK9" s="14">
        <f t="shared" si="0"/>
        <v>0.48672571428571437</v>
      </c>
      <c r="AL9" s="14">
        <f t="shared" si="0"/>
        <v>0.59218714285714291</v>
      </c>
      <c r="AM9" s="14">
        <f t="shared" si="0"/>
        <v>0.68023571428571394</v>
      </c>
      <c r="AO9" s="14">
        <f t="shared" ref="AO9:AR72" si="5">((G9-L9)/(SQRT(((AA9^2)/3)+((AE9^2/3)))))</f>
        <v>4.0146729654533324</v>
      </c>
      <c r="AP9" s="14">
        <f t="shared" si="1"/>
        <v>3.452602090535327</v>
      </c>
      <c r="AQ9" s="14">
        <f t="shared" si="1"/>
        <v>4.7279005719662486</v>
      </c>
      <c r="AR9" s="14">
        <f t="shared" si="1"/>
        <v>5.2324803401383759</v>
      </c>
      <c r="AT9" s="14">
        <f t="shared" ref="AT9:AW72" si="6">IF(ABS(R9)&gt;$AL$2,1,0)+IF(ABS(AJ9)&gt;$AL$1,1,0)+IF(ABS(AO9)&gt;$AL$3,1,0)</f>
        <v>3</v>
      </c>
      <c r="AU9" s="14">
        <f t="shared" si="2"/>
        <v>2</v>
      </c>
      <c r="AV9" s="14">
        <f t="shared" si="2"/>
        <v>3</v>
      </c>
      <c r="AW9" s="14">
        <f t="shared" si="2"/>
        <v>3</v>
      </c>
      <c r="AX9" s="4">
        <v>53</v>
      </c>
      <c r="AY9" s="4">
        <v>64</v>
      </c>
    </row>
    <row r="10" spans="1:51" x14ac:dyDescent="0.2">
      <c r="A10" s="4">
        <v>67</v>
      </c>
      <c r="B10" s="4">
        <v>73</v>
      </c>
      <c r="D10" s="3">
        <v>774.38139999999999</v>
      </c>
      <c r="E10" s="4">
        <v>6</v>
      </c>
      <c r="F10" s="3" t="s">
        <v>199</v>
      </c>
      <c r="G10" s="11">
        <v>0.3432069047619048</v>
      </c>
      <c r="H10" s="11">
        <v>0.39116071428571431</v>
      </c>
      <c r="I10" s="11">
        <v>0.47156000000000003</v>
      </c>
      <c r="J10" s="11">
        <v>0.49481714285714284</v>
      </c>
      <c r="L10" s="11">
        <v>0.3100776190476191</v>
      </c>
      <c r="M10" s="11">
        <v>0.36783619047619054</v>
      </c>
      <c r="N10" s="11">
        <v>0.44866476190476196</v>
      </c>
      <c r="O10" s="11">
        <v>0.47338476190476197</v>
      </c>
      <c r="P10" s="4">
        <v>67</v>
      </c>
      <c r="Q10" s="4">
        <v>73</v>
      </c>
      <c r="R10" s="12">
        <v>3.3129285714285667E-2</v>
      </c>
      <c r="S10" s="12">
        <v>2.3324523809523816E-2</v>
      </c>
      <c r="T10" s="12">
        <v>2.2895238095238104E-2</v>
      </c>
      <c r="U10" s="12">
        <v>2.1432380952380922E-2</v>
      </c>
      <c r="V10" s="13"/>
      <c r="W10" s="12">
        <f t="shared" si="3"/>
        <v>2.5195357142857127E-2</v>
      </c>
      <c r="X10" s="13"/>
      <c r="Y10" s="4">
        <v>67</v>
      </c>
      <c r="Z10" s="4">
        <v>73</v>
      </c>
      <c r="AA10" s="11">
        <v>2.8044523809523814E-2</v>
      </c>
      <c r="AB10" s="11">
        <v>2.9546904761904764E-2</v>
      </c>
      <c r="AC10" s="11">
        <v>1.6174761904761904E-2</v>
      </c>
      <c r="AD10" s="11">
        <v>2.4799523809523809E-2</v>
      </c>
      <c r="AE10" s="11">
        <v>1.7890952380952382E-2</v>
      </c>
      <c r="AF10" s="11">
        <v>1.7749523809523812E-2</v>
      </c>
      <c r="AG10" s="11">
        <v>1.658142857142857E-2</v>
      </c>
      <c r="AH10" s="11">
        <v>2.712666666666667E-2</v>
      </c>
      <c r="AJ10" s="14">
        <f t="shared" si="4"/>
        <v>0.198775714285714</v>
      </c>
      <c r="AK10" s="14">
        <f t="shared" si="0"/>
        <v>0.13994714285714288</v>
      </c>
      <c r="AL10" s="14">
        <f t="shared" si="0"/>
        <v>0.13737142857142862</v>
      </c>
      <c r="AM10" s="14">
        <f t="shared" si="0"/>
        <v>0.12859428571428552</v>
      </c>
      <c r="AO10" s="14">
        <f t="shared" si="5"/>
        <v>1.7249678236514654</v>
      </c>
      <c r="AP10" s="14">
        <f t="shared" si="1"/>
        <v>1.1720692717768697</v>
      </c>
      <c r="AQ10" s="14">
        <f t="shared" si="1"/>
        <v>1.7119612687844556</v>
      </c>
      <c r="AR10" s="14">
        <f t="shared" si="1"/>
        <v>1.0100058262456439</v>
      </c>
      <c r="AT10" s="14">
        <f t="shared" si="6"/>
        <v>1</v>
      </c>
      <c r="AU10" s="14">
        <f t="shared" si="2"/>
        <v>1</v>
      </c>
      <c r="AV10" s="14">
        <f t="shared" si="2"/>
        <v>1</v>
      </c>
      <c r="AW10" s="14">
        <f t="shared" si="2"/>
        <v>1</v>
      </c>
      <c r="AX10" s="4">
        <v>67</v>
      </c>
      <c r="AY10" s="4">
        <v>73</v>
      </c>
    </row>
    <row r="11" spans="1:51" x14ac:dyDescent="0.2">
      <c r="A11" s="4">
        <v>74</v>
      </c>
      <c r="B11" s="4">
        <v>80</v>
      </c>
      <c r="D11" s="3">
        <v>956.50879999999995</v>
      </c>
      <c r="E11" s="4">
        <v>6</v>
      </c>
      <c r="F11" s="3" t="s">
        <v>324</v>
      </c>
      <c r="G11" s="11">
        <v>0.50858404761904763</v>
      </c>
      <c r="H11" s="11">
        <v>0.54032261904761902</v>
      </c>
      <c r="I11" s="11">
        <v>0.57991023809523812</v>
      </c>
      <c r="J11" s="11">
        <v>0.62880285714285722</v>
      </c>
      <c r="L11" s="11">
        <v>0.49414285714285722</v>
      </c>
      <c r="M11" s="11">
        <v>0.54752880952380956</v>
      </c>
      <c r="N11" s="11">
        <v>0.57227928571428577</v>
      </c>
      <c r="O11" s="11">
        <v>0.62775785714285715</v>
      </c>
      <c r="P11" s="4">
        <v>74</v>
      </c>
      <c r="Q11" s="4">
        <v>80</v>
      </c>
      <c r="R11" s="12">
        <v>1.4441190476190441E-2</v>
      </c>
      <c r="S11" s="12">
        <v>-7.2061904761905075E-3</v>
      </c>
      <c r="T11" s="12">
        <v>7.6309523809523598E-3</v>
      </c>
      <c r="U11" s="12">
        <v>1.0450000000000472E-3</v>
      </c>
      <c r="V11" s="13"/>
      <c r="W11" s="12">
        <f t="shared" si="3"/>
        <v>3.9777380952380845E-3</v>
      </c>
      <c r="X11" s="13"/>
      <c r="Y11" s="4">
        <v>74</v>
      </c>
      <c r="Z11" s="4">
        <v>80</v>
      </c>
      <c r="AA11" s="11">
        <v>1.8969761904761902E-2</v>
      </c>
      <c r="AB11" s="11">
        <v>1.5125000000000001E-2</v>
      </c>
      <c r="AC11" s="11">
        <v>8.6950000000000013E-3</v>
      </c>
      <c r="AD11" s="11">
        <v>3.6269047619047622E-3</v>
      </c>
      <c r="AE11" s="11">
        <v>1.1014047619047619E-2</v>
      </c>
      <c r="AF11" s="11">
        <v>5.3597619047619045E-3</v>
      </c>
      <c r="AG11" s="11">
        <v>1.3453333333333335E-2</v>
      </c>
      <c r="AH11" s="11">
        <v>1.1940952380952382E-2</v>
      </c>
      <c r="AJ11" s="14">
        <f t="shared" si="4"/>
        <v>8.6647142857142645E-2</v>
      </c>
      <c r="AK11" s="14">
        <f t="shared" si="0"/>
        <v>-4.3237142857143043E-2</v>
      </c>
      <c r="AL11" s="14">
        <f t="shared" si="0"/>
        <v>4.5785714285714159E-2</v>
      </c>
      <c r="AM11" s="14">
        <f t="shared" si="0"/>
        <v>6.2700000000002832E-3</v>
      </c>
      <c r="AO11" s="14">
        <f t="shared" si="5"/>
        <v>1.1402980032235885</v>
      </c>
      <c r="AP11" s="14">
        <f t="shared" si="1"/>
        <v>-0.77782863487218135</v>
      </c>
      <c r="AQ11" s="14">
        <f t="shared" si="1"/>
        <v>0.82511618197525727</v>
      </c>
      <c r="AR11" s="14">
        <f t="shared" si="1"/>
        <v>0.14503597619559216</v>
      </c>
      <c r="AT11" s="14">
        <f t="shared" si="6"/>
        <v>0</v>
      </c>
      <c r="AU11" s="14">
        <f t="shared" si="2"/>
        <v>0</v>
      </c>
      <c r="AV11" s="14">
        <f t="shared" si="2"/>
        <v>0</v>
      </c>
      <c r="AW11" s="14">
        <f t="shared" si="2"/>
        <v>0</v>
      </c>
      <c r="AX11" s="4">
        <v>74</v>
      </c>
      <c r="AY11" s="4">
        <v>80</v>
      </c>
    </row>
    <row r="12" spans="1:51" x14ac:dyDescent="0.2">
      <c r="A12" s="4">
        <v>85</v>
      </c>
      <c r="B12" s="4">
        <v>99</v>
      </c>
      <c r="D12" s="3">
        <v>1789.9594999999999</v>
      </c>
      <c r="E12" s="4">
        <v>13</v>
      </c>
      <c r="F12" s="3" t="s">
        <v>325</v>
      </c>
      <c r="G12" s="11">
        <v>0.25903615384615386</v>
      </c>
      <c r="H12" s="11">
        <v>0.35013373626373628</v>
      </c>
      <c r="I12" s="11">
        <v>0.44723549450549449</v>
      </c>
      <c r="J12" s="11">
        <v>0.52792868131868143</v>
      </c>
      <c r="L12" s="11">
        <v>0.23925131868131869</v>
      </c>
      <c r="M12" s="11">
        <v>0.33385450549450552</v>
      </c>
      <c r="N12" s="11">
        <v>0.40882065934065936</v>
      </c>
      <c r="O12" s="11">
        <v>0.49268307692307695</v>
      </c>
      <c r="P12" s="4">
        <v>85</v>
      </c>
      <c r="Q12" s="4">
        <v>99</v>
      </c>
      <c r="R12" s="12">
        <v>1.9784835164835146E-2</v>
      </c>
      <c r="S12" s="12">
        <v>1.6279230769230754E-2</v>
      </c>
      <c r="T12" s="12">
        <v>3.841483516483514E-2</v>
      </c>
      <c r="U12" s="12">
        <v>3.5245604395604396E-2</v>
      </c>
      <c r="V12" s="13"/>
      <c r="W12" s="12">
        <f t="shared" si="3"/>
        <v>2.7431126373626359E-2</v>
      </c>
      <c r="X12" s="13"/>
      <c r="Y12" s="4">
        <v>85</v>
      </c>
      <c r="Z12" s="4">
        <v>99</v>
      </c>
      <c r="AA12" s="11">
        <v>1.0247912087912089E-2</v>
      </c>
      <c r="AB12" s="11">
        <v>1.1082417582417584E-2</v>
      </c>
      <c r="AC12" s="11">
        <v>8.0886813186813195E-3</v>
      </c>
      <c r="AD12" s="11">
        <v>7.9405494505494518E-3</v>
      </c>
      <c r="AE12" s="11">
        <v>1.0733516483516484E-2</v>
      </c>
      <c r="AF12" s="11">
        <v>7.843186813186815E-3</v>
      </c>
      <c r="AG12" s="11">
        <v>9.2862637362637369E-3</v>
      </c>
      <c r="AH12" s="11">
        <v>1.1799890109890111E-2</v>
      </c>
      <c r="AJ12" s="14">
        <f t="shared" si="4"/>
        <v>0.2572028571428569</v>
      </c>
      <c r="AK12" s="14">
        <f t="shared" si="0"/>
        <v>0.21162999999999982</v>
      </c>
      <c r="AL12" s="14">
        <f t="shared" si="0"/>
        <v>0.49939285714285681</v>
      </c>
      <c r="AM12" s="14">
        <f t="shared" si="0"/>
        <v>0.45819285714285718</v>
      </c>
      <c r="AO12" s="14">
        <f t="shared" si="5"/>
        <v>2.3091743201240398</v>
      </c>
      <c r="AP12" s="14">
        <f t="shared" si="1"/>
        <v>2.0767773902968729</v>
      </c>
      <c r="AQ12" s="14">
        <f t="shared" si="1"/>
        <v>5.4028384959553346</v>
      </c>
      <c r="AR12" s="14">
        <f t="shared" si="1"/>
        <v>4.292187346926327</v>
      </c>
      <c r="AT12" s="14">
        <f t="shared" si="6"/>
        <v>0</v>
      </c>
      <c r="AU12" s="14">
        <f t="shared" si="2"/>
        <v>0</v>
      </c>
      <c r="AV12" s="14">
        <f t="shared" si="2"/>
        <v>2</v>
      </c>
      <c r="AW12" s="14">
        <f t="shared" si="2"/>
        <v>2</v>
      </c>
      <c r="AX12" s="4">
        <v>85</v>
      </c>
      <c r="AY12" s="4">
        <v>99</v>
      </c>
    </row>
    <row r="13" spans="1:51" x14ac:dyDescent="0.2">
      <c r="A13" s="4">
        <v>99</v>
      </c>
      <c r="B13" s="4">
        <v>106</v>
      </c>
      <c r="D13" s="3">
        <v>948.49720000000002</v>
      </c>
      <c r="E13" s="4">
        <v>6</v>
      </c>
      <c r="F13" s="3" t="s">
        <v>326</v>
      </c>
      <c r="G13" s="11">
        <v>0.64550214285714291</v>
      </c>
      <c r="H13" s="11">
        <v>0.65861380952380955</v>
      </c>
      <c r="I13" s="11">
        <v>0.67738285714285718</v>
      </c>
      <c r="J13" s="11">
        <v>0.64280928571428575</v>
      </c>
      <c r="L13" s="11">
        <v>0.62760547619047624</v>
      </c>
      <c r="M13" s="11">
        <v>0.63383452380952388</v>
      </c>
      <c r="N13" s="11">
        <v>0.63241500000000006</v>
      </c>
      <c r="O13" s="11">
        <v>0.63845952380952387</v>
      </c>
      <c r="P13" s="4">
        <v>99</v>
      </c>
      <c r="Q13" s="4">
        <v>106</v>
      </c>
      <c r="R13" s="12">
        <v>1.789666666666663E-2</v>
      </c>
      <c r="S13" s="12">
        <v>2.4779285714285736E-2</v>
      </c>
      <c r="T13" s="12">
        <v>4.4967857142857101E-2</v>
      </c>
      <c r="U13" s="12">
        <v>4.3497619047619266E-3</v>
      </c>
      <c r="V13" s="13"/>
      <c r="W13" s="12">
        <f t="shared" si="3"/>
        <v>2.2998392857142849E-2</v>
      </c>
      <c r="X13" s="13"/>
      <c r="Y13" s="4">
        <v>99</v>
      </c>
      <c r="Z13" s="4">
        <v>106</v>
      </c>
      <c r="AA13" s="11">
        <v>1.5037857142857146E-2</v>
      </c>
      <c r="AB13" s="11">
        <v>2.6182380952380954E-2</v>
      </c>
      <c r="AC13" s="11">
        <v>1.2498571428571428E-2</v>
      </c>
      <c r="AD13" s="11">
        <v>9.4678571428571442E-3</v>
      </c>
      <c r="AE13" s="11">
        <v>9.1002380952380953E-3</v>
      </c>
      <c r="AF13" s="11">
        <v>1.8253333333333333E-2</v>
      </c>
      <c r="AG13" s="11">
        <v>2.2933095238095239E-2</v>
      </c>
      <c r="AH13" s="11">
        <v>1.0256666666666667E-2</v>
      </c>
      <c r="AJ13" s="14">
        <f t="shared" si="4"/>
        <v>0.10737999999999978</v>
      </c>
      <c r="AK13" s="14">
        <f t="shared" si="0"/>
        <v>0.14867571428571441</v>
      </c>
      <c r="AL13" s="14">
        <f t="shared" si="0"/>
        <v>0.26980714285714258</v>
      </c>
      <c r="AM13" s="14">
        <f t="shared" si="0"/>
        <v>2.6098571428571561E-2</v>
      </c>
      <c r="AO13" s="14">
        <f t="shared" si="5"/>
        <v>1.7635494264681333</v>
      </c>
      <c r="AP13" s="14">
        <f t="shared" si="1"/>
        <v>1.3447018150802792</v>
      </c>
      <c r="AQ13" s="14">
        <f t="shared" si="1"/>
        <v>2.9821239938480737</v>
      </c>
      <c r="AR13" s="14">
        <f t="shared" si="1"/>
        <v>0.53974369287760793</v>
      </c>
      <c r="AT13" s="14">
        <f t="shared" si="6"/>
        <v>0</v>
      </c>
      <c r="AU13" s="14">
        <f t="shared" si="2"/>
        <v>1</v>
      </c>
      <c r="AV13" s="14">
        <f t="shared" si="2"/>
        <v>2</v>
      </c>
      <c r="AW13" s="14">
        <f t="shared" si="2"/>
        <v>0</v>
      </c>
      <c r="AX13" s="4">
        <v>99</v>
      </c>
      <c r="AY13" s="4">
        <v>106</v>
      </c>
    </row>
    <row r="14" spans="1:51" x14ac:dyDescent="0.2">
      <c r="A14" s="4">
        <v>99</v>
      </c>
      <c r="B14" s="4">
        <v>108</v>
      </c>
      <c r="D14" s="3">
        <v>1164.5717999999999</v>
      </c>
      <c r="E14" s="4">
        <v>8</v>
      </c>
      <c r="F14" s="3" t="s">
        <v>327</v>
      </c>
      <c r="G14" s="11">
        <v>0.60093642857142859</v>
      </c>
      <c r="H14" s="11">
        <v>0.62289000000000005</v>
      </c>
      <c r="I14" s="11">
        <v>0.64309000000000005</v>
      </c>
      <c r="J14" s="11">
        <v>0.62425267857142863</v>
      </c>
      <c r="L14" s="11">
        <v>0.58662964285714292</v>
      </c>
      <c r="M14" s="11">
        <v>0.60704553571428577</v>
      </c>
      <c r="N14" s="11">
        <v>0.60632696428571431</v>
      </c>
      <c r="O14" s="11">
        <v>0.58440875000000003</v>
      </c>
      <c r="P14" s="4">
        <v>99</v>
      </c>
      <c r="Q14" s="4">
        <v>108</v>
      </c>
      <c r="R14" s="12">
        <v>1.4306785714285739E-2</v>
      </c>
      <c r="S14" s="12">
        <v>1.5844464285714257E-2</v>
      </c>
      <c r="T14" s="12">
        <v>3.6763035714285713E-2</v>
      </c>
      <c r="U14" s="12">
        <v>3.9843928571428523E-2</v>
      </c>
      <c r="V14" s="13"/>
      <c r="W14" s="12">
        <f t="shared" si="3"/>
        <v>2.6689553571428555E-2</v>
      </c>
      <c r="X14" s="13"/>
      <c r="Y14" s="4">
        <v>99</v>
      </c>
      <c r="Z14" s="4">
        <v>108</v>
      </c>
      <c r="AA14" s="11">
        <v>1.2277857142857142E-2</v>
      </c>
      <c r="AB14" s="11">
        <v>1.4521964285714287E-2</v>
      </c>
      <c r="AC14" s="11">
        <v>1.1620892857142857E-2</v>
      </c>
      <c r="AD14" s="11">
        <v>1.2615000000000001E-2</v>
      </c>
      <c r="AE14" s="11">
        <v>1.0994464285714286E-2</v>
      </c>
      <c r="AF14" s="11">
        <v>1.0145892857142859E-2</v>
      </c>
      <c r="AG14" s="11">
        <v>1.1294107142857144E-2</v>
      </c>
      <c r="AH14" s="11">
        <v>1.5719642857142859E-2</v>
      </c>
      <c r="AJ14" s="14">
        <f t="shared" si="4"/>
        <v>0.11445428571428591</v>
      </c>
      <c r="AK14" s="14">
        <f t="shared" si="0"/>
        <v>0.12675571428571406</v>
      </c>
      <c r="AL14" s="14">
        <f t="shared" si="0"/>
        <v>0.29410428571428571</v>
      </c>
      <c r="AM14" s="14">
        <f t="shared" si="0"/>
        <v>0.31875142857142819</v>
      </c>
      <c r="AO14" s="14">
        <f t="shared" si="5"/>
        <v>1.5035525542571744</v>
      </c>
      <c r="AP14" s="14">
        <f t="shared" si="1"/>
        <v>1.5491494577467078</v>
      </c>
      <c r="AQ14" s="14">
        <f t="shared" si="1"/>
        <v>3.9293704341745479</v>
      </c>
      <c r="AR14" s="14">
        <f t="shared" si="1"/>
        <v>3.4239589862630742</v>
      </c>
      <c r="AT14" s="14">
        <f t="shared" si="6"/>
        <v>0</v>
      </c>
      <c r="AU14" s="14">
        <f t="shared" si="2"/>
        <v>0</v>
      </c>
      <c r="AV14" s="14">
        <f t="shared" si="2"/>
        <v>2</v>
      </c>
      <c r="AW14" s="14">
        <f t="shared" si="2"/>
        <v>2</v>
      </c>
      <c r="AX14" s="4">
        <v>99</v>
      </c>
      <c r="AY14" s="4">
        <v>108</v>
      </c>
    </row>
    <row r="15" spans="1:51" x14ac:dyDescent="0.2">
      <c r="A15" s="4">
        <v>100</v>
      </c>
      <c r="B15" s="4">
        <v>108</v>
      </c>
      <c r="D15" s="3">
        <v>1017.5034000000001</v>
      </c>
      <c r="E15" s="4">
        <v>7</v>
      </c>
      <c r="F15" s="3" t="s">
        <v>255</v>
      </c>
      <c r="G15" s="11">
        <v>0.59060244897959191</v>
      </c>
      <c r="H15" s="11">
        <v>0.62274673469387753</v>
      </c>
      <c r="I15" s="11">
        <v>0.62042714285714295</v>
      </c>
      <c r="J15" s="11">
        <v>0.61328836734693881</v>
      </c>
      <c r="L15" s="11">
        <v>0.55914489795918365</v>
      </c>
      <c r="M15" s="11">
        <v>0.58551673469387755</v>
      </c>
      <c r="N15" s="11">
        <v>0.60450142857142863</v>
      </c>
      <c r="O15" s="11">
        <v>0.59225775510204082</v>
      </c>
      <c r="P15" s="4">
        <v>100</v>
      </c>
      <c r="Q15" s="4">
        <v>108</v>
      </c>
      <c r="R15" s="12">
        <v>3.145755102040821E-2</v>
      </c>
      <c r="S15" s="12">
        <v>3.7230000000000027E-2</v>
      </c>
      <c r="T15" s="12">
        <v>1.5925714285714286E-2</v>
      </c>
      <c r="U15" s="12">
        <v>2.1030612244897978E-2</v>
      </c>
      <c r="V15" s="13"/>
      <c r="W15" s="12">
        <f t="shared" si="3"/>
        <v>2.641096938775513E-2</v>
      </c>
      <c r="X15" s="13"/>
      <c r="Y15" s="4">
        <v>100</v>
      </c>
      <c r="Z15" s="4">
        <v>108</v>
      </c>
      <c r="AA15" s="11">
        <v>1.4149591836734695E-2</v>
      </c>
      <c r="AB15" s="11">
        <v>1.4478571428571429E-2</v>
      </c>
      <c r="AC15" s="11">
        <v>1.7931020408163266E-2</v>
      </c>
      <c r="AD15" s="11">
        <v>1.9010816326530615E-2</v>
      </c>
      <c r="AE15" s="11">
        <v>1.0105714285714286E-2</v>
      </c>
      <c r="AF15" s="11">
        <v>1.5559591836734695E-2</v>
      </c>
      <c r="AG15" s="11">
        <v>1.0353469387755103E-2</v>
      </c>
      <c r="AH15" s="11">
        <v>2.2430816326530614E-2</v>
      </c>
      <c r="AJ15" s="14">
        <f t="shared" si="4"/>
        <v>0.22020285714285748</v>
      </c>
      <c r="AK15" s="14">
        <f t="shared" si="0"/>
        <v>0.26061000000000017</v>
      </c>
      <c r="AL15" s="14">
        <f t="shared" si="0"/>
        <v>0.11148</v>
      </c>
      <c r="AM15" s="14">
        <f t="shared" si="0"/>
        <v>0.14721428571428585</v>
      </c>
      <c r="AO15" s="14">
        <f t="shared" si="5"/>
        <v>3.1335765664548845</v>
      </c>
      <c r="AP15" s="14">
        <f t="shared" si="1"/>
        <v>3.0339906008651387</v>
      </c>
      <c r="AQ15" s="14">
        <f t="shared" si="1"/>
        <v>1.3322164499142206</v>
      </c>
      <c r="AR15" s="14">
        <f t="shared" si="1"/>
        <v>1.2388445601562319</v>
      </c>
      <c r="AT15" s="14">
        <f t="shared" si="6"/>
        <v>2</v>
      </c>
      <c r="AU15" s="14">
        <f t="shared" si="2"/>
        <v>2</v>
      </c>
      <c r="AV15" s="14">
        <f t="shared" si="2"/>
        <v>0</v>
      </c>
      <c r="AW15" s="14">
        <f t="shared" si="2"/>
        <v>1</v>
      </c>
      <c r="AX15" s="4">
        <v>100</v>
      </c>
      <c r="AY15" s="4">
        <v>108</v>
      </c>
    </row>
    <row r="16" spans="1:51" x14ac:dyDescent="0.2">
      <c r="A16" s="4">
        <v>100</v>
      </c>
      <c r="B16" s="4">
        <v>112</v>
      </c>
      <c r="D16" s="3">
        <v>1393.645</v>
      </c>
      <c r="E16" s="4">
        <v>11</v>
      </c>
      <c r="F16" s="3" t="s">
        <v>328</v>
      </c>
      <c r="G16" s="11">
        <v>0.49320688311688315</v>
      </c>
      <c r="H16" s="11">
        <v>0.61276207792207793</v>
      </c>
      <c r="I16" s="11">
        <v>0.73568272727272732</v>
      </c>
      <c r="J16" s="11">
        <v>0.75658142857142852</v>
      </c>
      <c r="L16" s="11">
        <v>0.50436597402597405</v>
      </c>
      <c r="M16" s="11">
        <v>0.62033987012987013</v>
      </c>
      <c r="N16" s="11">
        <v>0.74342844155844157</v>
      </c>
      <c r="O16" s="11">
        <v>0.74879129870129879</v>
      </c>
      <c r="P16" s="4">
        <v>100</v>
      </c>
      <c r="Q16" s="4">
        <v>112</v>
      </c>
      <c r="R16" s="12">
        <v>-1.1159090909090856E-2</v>
      </c>
      <c r="S16" s="12">
        <v>-7.5777922077921774E-3</v>
      </c>
      <c r="T16" s="12">
        <v>-7.7457142857143115E-3</v>
      </c>
      <c r="U16" s="12">
        <v>7.7901298701298759E-3</v>
      </c>
      <c r="V16" s="13"/>
      <c r="W16" s="12">
        <f t="shared" si="3"/>
        <v>-4.6731168831168676E-3</v>
      </c>
      <c r="X16" s="13"/>
      <c r="Y16" s="4">
        <v>100</v>
      </c>
      <c r="Z16" s="4">
        <v>112</v>
      </c>
      <c r="AA16" s="11">
        <v>8.8046753246753245E-3</v>
      </c>
      <c r="AB16" s="11">
        <v>8.5174025974025982E-3</v>
      </c>
      <c r="AC16" s="11">
        <v>1.9580389610389611E-2</v>
      </c>
      <c r="AD16" s="11">
        <v>8.2227272727272722E-3</v>
      </c>
      <c r="AE16" s="11">
        <v>1.8716753246753245E-2</v>
      </c>
      <c r="AF16" s="11">
        <v>3.5649350649350651E-3</v>
      </c>
      <c r="AG16" s="11">
        <v>2.6289480519480522E-2</v>
      </c>
      <c r="AH16" s="11">
        <v>6.2163636363636371E-3</v>
      </c>
      <c r="AJ16" s="14">
        <f t="shared" si="4"/>
        <v>-0.12274999999999942</v>
      </c>
      <c r="AK16" s="14">
        <f t="shared" si="0"/>
        <v>-8.335571428571395E-2</v>
      </c>
      <c r="AL16" s="14">
        <f t="shared" si="0"/>
        <v>-8.5202857142857427E-2</v>
      </c>
      <c r="AM16" s="14">
        <f t="shared" si="0"/>
        <v>8.5691428571428641E-2</v>
      </c>
      <c r="AO16" s="14">
        <f t="shared" si="5"/>
        <v>-0.9344351716839171</v>
      </c>
      <c r="AP16" s="14">
        <f t="shared" si="1"/>
        <v>-1.4214893882740085</v>
      </c>
      <c r="AQ16" s="14">
        <f t="shared" si="1"/>
        <v>-0.40927304495398148</v>
      </c>
      <c r="AR16" s="14">
        <f t="shared" si="1"/>
        <v>1.3089640955057298</v>
      </c>
      <c r="AT16" s="14">
        <f t="shared" si="6"/>
        <v>0</v>
      </c>
      <c r="AU16" s="14">
        <f t="shared" si="2"/>
        <v>0</v>
      </c>
      <c r="AV16" s="14">
        <f t="shared" si="2"/>
        <v>0</v>
      </c>
      <c r="AW16" s="14">
        <f t="shared" si="2"/>
        <v>0</v>
      </c>
      <c r="AX16" s="4">
        <v>100</v>
      </c>
      <c r="AY16" s="4">
        <v>112</v>
      </c>
    </row>
    <row r="17" spans="1:51" x14ac:dyDescent="0.2">
      <c r="A17" s="4">
        <v>113</v>
      </c>
      <c r="B17" s="4">
        <v>127</v>
      </c>
      <c r="D17" s="3">
        <v>1793.9948999999999</v>
      </c>
      <c r="E17" s="4">
        <v>14</v>
      </c>
      <c r="F17" s="3" t="s">
        <v>329</v>
      </c>
      <c r="G17" s="11">
        <v>0.20874326530612247</v>
      </c>
      <c r="H17" s="11">
        <v>0.32796326530612246</v>
      </c>
      <c r="I17" s="11">
        <v>0.34168734693877556</v>
      </c>
      <c r="J17" s="11">
        <v>0.36753989795918368</v>
      </c>
      <c r="L17" s="11">
        <v>0.18692775510204085</v>
      </c>
      <c r="M17" s="11">
        <v>0.31502102040816327</v>
      </c>
      <c r="N17" s="11">
        <v>0.32037183673469388</v>
      </c>
      <c r="O17" s="11">
        <v>0.34469877551020411</v>
      </c>
      <c r="P17" s="4">
        <v>113</v>
      </c>
      <c r="Q17" s="4">
        <v>127</v>
      </c>
      <c r="R17" s="12">
        <v>2.1815510204081633E-2</v>
      </c>
      <c r="S17" s="12">
        <v>1.294224489795915E-2</v>
      </c>
      <c r="T17" s="12">
        <v>2.1315510204081643E-2</v>
      </c>
      <c r="U17" s="12">
        <v>2.2841122448979595E-2</v>
      </c>
      <c r="V17" s="13"/>
      <c r="W17" s="12">
        <f t="shared" si="3"/>
        <v>1.9728596938775503E-2</v>
      </c>
      <c r="X17" s="13"/>
      <c r="Y17" s="4">
        <v>113</v>
      </c>
      <c r="Z17" s="4">
        <v>127</v>
      </c>
      <c r="AA17" s="11">
        <v>8.2150000000000001E-3</v>
      </c>
      <c r="AB17" s="11">
        <v>6.3715306122448983E-3</v>
      </c>
      <c r="AC17" s="11">
        <v>1.4415000000000002E-2</v>
      </c>
      <c r="AD17" s="11">
        <v>8.4150000000000006E-3</v>
      </c>
      <c r="AE17" s="11">
        <v>5.4575510204081636E-3</v>
      </c>
      <c r="AF17" s="11">
        <v>6.0970408163265304E-3</v>
      </c>
      <c r="AG17" s="11">
        <v>6.0069387755102045E-3</v>
      </c>
      <c r="AH17" s="11">
        <v>7.3155102040816334E-3</v>
      </c>
      <c r="AJ17" s="14">
        <f t="shared" si="4"/>
        <v>0.30541714285714289</v>
      </c>
      <c r="AK17" s="14">
        <f t="shared" si="0"/>
        <v>0.18119142857142811</v>
      </c>
      <c r="AL17" s="14">
        <f t="shared" si="0"/>
        <v>0.29841714285714299</v>
      </c>
      <c r="AM17" s="14">
        <f t="shared" si="0"/>
        <v>0.31977571428571433</v>
      </c>
      <c r="AO17" s="14">
        <f t="shared" si="5"/>
        <v>3.8311937419057553</v>
      </c>
      <c r="AP17" s="14">
        <f t="shared" si="1"/>
        <v>2.5419284879306154</v>
      </c>
      <c r="AQ17" s="14">
        <f t="shared" si="1"/>
        <v>2.3641348172911334</v>
      </c>
      <c r="AR17" s="14">
        <f t="shared" si="1"/>
        <v>3.5480685204109155</v>
      </c>
      <c r="AT17" s="14">
        <f t="shared" si="6"/>
        <v>2</v>
      </c>
      <c r="AU17" s="14">
        <f t="shared" si="2"/>
        <v>0</v>
      </c>
      <c r="AV17" s="14">
        <f t="shared" si="2"/>
        <v>1</v>
      </c>
      <c r="AW17" s="14">
        <f t="shared" si="2"/>
        <v>2</v>
      </c>
      <c r="AX17" s="4">
        <v>113</v>
      </c>
      <c r="AY17" s="4">
        <v>127</v>
      </c>
    </row>
    <row r="18" spans="1:51" x14ac:dyDescent="0.2">
      <c r="A18" s="4">
        <v>114</v>
      </c>
      <c r="B18" s="4">
        <v>124</v>
      </c>
      <c r="D18" s="3">
        <v>1242.7204999999999</v>
      </c>
      <c r="E18" s="4">
        <v>10</v>
      </c>
      <c r="F18" s="3" t="s">
        <v>330</v>
      </c>
      <c r="G18" s="11">
        <v>0.19865357142857143</v>
      </c>
      <c r="H18" s="11">
        <v>0.28858457142857147</v>
      </c>
      <c r="I18" s="11">
        <v>0.28727128571428573</v>
      </c>
      <c r="J18" s="11">
        <v>0.28938557142857146</v>
      </c>
      <c r="L18" s="11">
        <v>0.17448242857142857</v>
      </c>
      <c r="M18" s="11">
        <v>0.24864600000000001</v>
      </c>
      <c r="N18" s="11">
        <v>0.27597214285714289</v>
      </c>
      <c r="O18" s="11">
        <v>0.25951514285714289</v>
      </c>
      <c r="P18" s="4">
        <v>114</v>
      </c>
      <c r="Q18" s="4">
        <v>124</v>
      </c>
      <c r="R18" s="12">
        <v>2.4171142857142853E-2</v>
      </c>
      <c r="S18" s="12">
        <v>3.9938571428571448E-2</v>
      </c>
      <c r="T18" s="12">
        <v>1.1299142857142888E-2</v>
      </c>
      <c r="U18" s="12">
        <v>2.9870428571428572E-2</v>
      </c>
      <c r="V18" s="13"/>
      <c r="W18" s="12">
        <f t="shared" si="3"/>
        <v>2.6319821428571439E-2</v>
      </c>
      <c r="X18" s="13"/>
      <c r="Y18" s="4">
        <v>114</v>
      </c>
      <c r="Z18" s="4">
        <v>124</v>
      </c>
      <c r="AA18" s="11">
        <v>1.2506000000000001E-2</v>
      </c>
      <c r="AB18" s="11">
        <v>1.6935000000000002E-2</v>
      </c>
      <c r="AC18" s="11">
        <v>1.3512857142857142E-2</v>
      </c>
      <c r="AD18" s="11">
        <v>1.3672857142857143E-2</v>
      </c>
      <c r="AE18" s="11">
        <v>1.7928285714285716E-2</v>
      </c>
      <c r="AF18" s="11">
        <v>1.4021285714285715E-2</v>
      </c>
      <c r="AG18" s="11">
        <v>1.4996714285714287E-2</v>
      </c>
      <c r="AH18" s="11">
        <v>1.2457857142857146E-2</v>
      </c>
      <c r="AJ18" s="14">
        <f t="shared" si="4"/>
        <v>0.24171142857142852</v>
      </c>
      <c r="AK18" s="14">
        <f t="shared" si="0"/>
        <v>0.39938571428571445</v>
      </c>
      <c r="AL18" s="14">
        <f t="shared" si="0"/>
        <v>0.11299142857142888</v>
      </c>
      <c r="AM18" s="14">
        <f t="shared" si="0"/>
        <v>0.2987042857142857</v>
      </c>
      <c r="AO18" s="14">
        <f t="shared" si="5"/>
        <v>1.9152438480394238</v>
      </c>
      <c r="AP18" s="14">
        <f t="shared" si="1"/>
        <v>3.1463281672529666</v>
      </c>
      <c r="AQ18" s="14">
        <f t="shared" si="1"/>
        <v>0.96948922751754374</v>
      </c>
      <c r="AR18" s="14">
        <f t="shared" si="1"/>
        <v>2.797028155942229</v>
      </c>
      <c r="AT18" s="14">
        <f t="shared" si="6"/>
        <v>1</v>
      </c>
      <c r="AU18" s="14">
        <f t="shared" si="2"/>
        <v>2</v>
      </c>
      <c r="AV18" s="14">
        <f t="shared" si="2"/>
        <v>0</v>
      </c>
      <c r="AW18" s="14">
        <f t="shared" si="2"/>
        <v>2</v>
      </c>
      <c r="AX18" s="4">
        <v>114</v>
      </c>
      <c r="AY18" s="4">
        <v>124</v>
      </c>
    </row>
    <row r="19" spans="1:51" x14ac:dyDescent="0.2">
      <c r="A19" s="4">
        <v>114</v>
      </c>
      <c r="B19" s="4">
        <v>127</v>
      </c>
      <c r="D19" s="3">
        <v>1646.9265</v>
      </c>
      <c r="E19" s="4">
        <v>13</v>
      </c>
      <c r="F19" s="3" t="s">
        <v>331</v>
      </c>
      <c r="G19" s="11">
        <v>0.24018032967032971</v>
      </c>
      <c r="H19" s="11">
        <v>0.37785000000000007</v>
      </c>
      <c r="I19" s="11">
        <v>0.38449329670329674</v>
      </c>
      <c r="J19" s="11">
        <v>0.41153384615384619</v>
      </c>
      <c r="L19" s="11">
        <v>0.21114186813186817</v>
      </c>
      <c r="M19" s="11">
        <v>0.35869901098901102</v>
      </c>
      <c r="N19" s="11">
        <v>0.36559637362637359</v>
      </c>
      <c r="O19" s="11">
        <v>0.37256824175824182</v>
      </c>
      <c r="P19" s="4">
        <v>114</v>
      </c>
      <c r="Q19" s="4">
        <v>127</v>
      </c>
      <c r="R19" s="12">
        <v>2.903846153846153E-2</v>
      </c>
      <c r="S19" s="12">
        <v>1.9150989010989015E-2</v>
      </c>
      <c r="T19" s="12">
        <v>1.8896923076923096E-2</v>
      </c>
      <c r="U19" s="12">
        <v>3.8965604395604397E-2</v>
      </c>
      <c r="V19" s="13"/>
      <c r="W19" s="12">
        <f t="shared" si="3"/>
        <v>2.6512994505494512E-2</v>
      </c>
      <c r="X19" s="13"/>
      <c r="Y19" s="4">
        <v>114</v>
      </c>
      <c r="Z19" s="4">
        <v>127</v>
      </c>
      <c r="AA19" s="11">
        <v>6.2621978021978018E-3</v>
      </c>
      <c r="AB19" s="11">
        <v>1.13189010989011E-2</v>
      </c>
      <c r="AC19" s="11">
        <v>4.604065934065934E-3</v>
      </c>
      <c r="AD19" s="11">
        <v>5.0527472527472526E-3</v>
      </c>
      <c r="AE19" s="11">
        <v>6.7692307692307696E-3</v>
      </c>
      <c r="AF19" s="11">
        <v>1.0500659340659342E-2</v>
      </c>
      <c r="AG19" s="11">
        <v>6.2296703296703297E-3</v>
      </c>
      <c r="AH19" s="11">
        <v>1.0799230769230769E-2</v>
      </c>
      <c r="AJ19" s="14">
        <f t="shared" si="4"/>
        <v>0.37749999999999989</v>
      </c>
      <c r="AK19" s="14">
        <f t="shared" si="0"/>
        <v>0.24896285714285721</v>
      </c>
      <c r="AL19" s="14">
        <f t="shared" si="0"/>
        <v>0.24566000000000024</v>
      </c>
      <c r="AM19" s="14">
        <f t="shared" si="0"/>
        <v>0.50655285714285714</v>
      </c>
      <c r="AO19" s="14">
        <f t="shared" si="5"/>
        <v>5.4541705873465629</v>
      </c>
      <c r="AP19" s="14">
        <f t="shared" si="1"/>
        <v>2.1484026527530315</v>
      </c>
      <c r="AQ19" s="14">
        <f t="shared" si="1"/>
        <v>4.2252616098150959</v>
      </c>
      <c r="AR19" s="14">
        <f t="shared" si="1"/>
        <v>5.6606076237134362</v>
      </c>
      <c r="AT19" s="14">
        <f t="shared" si="6"/>
        <v>2</v>
      </c>
      <c r="AU19" s="14">
        <f t="shared" si="2"/>
        <v>0</v>
      </c>
      <c r="AV19" s="14">
        <f t="shared" si="2"/>
        <v>1</v>
      </c>
      <c r="AW19" s="14">
        <f t="shared" si="2"/>
        <v>3</v>
      </c>
      <c r="AX19" s="4">
        <v>114</v>
      </c>
      <c r="AY19" s="4">
        <v>127</v>
      </c>
    </row>
    <row r="20" spans="1:51" x14ac:dyDescent="0.2">
      <c r="A20" s="4">
        <v>114</v>
      </c>
      <c r="B20" s="4">
        <v>128</v>
      </c>
      <c r="D20" s="3">
        <v>1760.0105000000001</v>
      </c>
      <c r="E20" s="4">
        <v>14</v>
      </c>
      <c r="F20" s="3" t="s">
        <v>332</v>
      </c>
      <c r="G20" s="11">
        <v>0.22060438775510205</v>
      </c>
      <c r="H20" s="11">
        <v>0.34226887755102042</v>
      </c>
      <c r="I20" s="11">
        <v>0.3566925510204082</v>
      </c>
      <c r="J20" s="11">
        <v>0.38654438775510203</v>
      </c>
      <c r="L20" s="11">
        <v>0.20470663265306124</v>
      </c>
      <c r="M20" s="11">
        <v>0.33265642857142858</v>
      </c>
      <c r="N20" s="11">
        <v>0.33736795918367352</v>
      </c>
      <c r="O20" s="11">
        <v>0.36549520408163272</v>
      </c>
      <c r="P20" s="4">
        <v>114</v>
      </c>
      <c r="Q20" s="4">
        <v>128</v>
      </c>
      <c r="R20" s="12">
        <v>1.5897755102040806E-2</v>
      </c>
      <c r="S20" s="12">
        <v>9.6124489795918495E-3</v>
      </c>
      <c r="T20" s="12">
        <v>1.9324591836734697E-2</v>
      </c>
      <c r="U20" s="12">
        <v>2.1049183673469377E-2</v>
      </c>
      <c r="V20" s="13"/>
      <c r="W20" s="12">
        <f t="shared" si="3"/>
        <v>1.6470994897959182E-2</v>
      </c>
      <c r="X20" s="13"/>
      <c r="Y20" s="4">
        <v>114</v>
      </c>
      <c r="Z20" s="4">
        <v>128</v>
      </c>
      <c r="AA20" s="11">
        <v>9.2520408163265302E-3</v>
      </c>
      <c r="AB20" s="11">
        <v>6.2334693877551034E-3</v>
      </c>
      <c r="AC20" s="11">
        <v>3.6372448979591844E-3</v>
      </c>
      <c r="AD20" s="11">
        <v>6.430408163265307E-3</v>
      </c>
      <c r="AE20" s="11">
        <v>8.0158163265306136E-3</v>
      </c>
      <c r="AF20" s="11">
        <v>4.2843877551020405E-3</v>
      </c>
      <c r="AG20" s="11">
        <v>8.0660204081632672E-3</v>
      </c>
      <c r="AH20" s="11">
        <v>4.7472448979591839E-3</v>
      </c>
      <c r="AJ20" s="14">
        <f t="shared" si="4"/>
        <v>0.22256857142857128</v>
      </c>
      <c r="AK20" s="14">
        <f t="shared" si="0"/>
        <v>0.1345742857142859</v>
      </c>
      <c r="AL20" s="14">
        <f t="shared" si="0"/>
        <v>0.27054428571428579</v>
      </c>
      <c r="AM20" s="14">
        <f t="shared" si="0"/>
        <v>0.2946885714285713</v>
      </c>
      <c r="AO20" s="14">
        <f t="shared" si="5"/>
        <v>2.2493802733911283</v>
      </c>
      <c r="AP20" s="14">
        <f t="shared" si="1"/>
        <v>2.2011551654482768</v>
      </c>
      <c r="AQ20" s="14">
        <f t="shared" si="1"/>
        <v>3.7828328947842209</v>
      </c>
      <c r="AR20" s="14">
        <f t="shared" si="1"/>
        <v>4.5613289550593397</v>
      </c>
      <c r="AT20" s="14">
        <f t="shared" si="6"/>
        <v>0</v>
      </c>
      <c r="AU20" s="14">
        <f t="shared" si="2"/>
        <v>0</v>
      </c>
      <c r="AV20" s="14">
        <f t="shared" si="2"/>
        <v>1</v>
      </c>
      <c r="AW20" s="14">
        <f t="shared" si="2"/>
        <v>2</v>
      </c>
      <c r="AX20" s="4">
        <v>114</v>
      </c>
      <c r="AY20" s="4">
        <v>128</v>
      </c>
    </row>
    <row r="21" spans="1:51" x14ac:dyDescent="0.2">
      <c r="A21" s="4">
        <v>129</v>
      </c>
      <c r="B21" s="4">
        <v>135</v>
      </c>
      <c r="D21" s="3">
        <v>890.48040000000003</v>
      </c>
      <c r="E21" s="4">
        <v>6</v>
      </c>
      <c r="F21" s="3" t="s">
        <v>214</v>
      </c>
      <c r="G21" s="11">
        <v>1.5421666666666667E-2</v>
      </c>
      <c r="H21" s="11">
        <v>1.9789999999999999E-2</v>
      </c>
      <c r="I21" s="11">
        <v>8.6027619047619061E-2</v>
      </c>
      <c r="J21" s="11">
        <v>0.2585757142857143</v>
      </c>
      <c r="L21" s="11">
        <v>1.1818809523809525E-2</v>
      </c>
      <c r="M21" s="11">
        <v>2.2003809523809526E-2</v>
      </c>
      <c r="N21" s="11">
        <v>8.7617142857142866E-2</v>
      </c>
      <c r="O21" s="11">
        <v>0.25243166666666672</v>
      </c>
      <c r="P21" s="4">
        <v>129</v>
      </c>
      <c r="Q21" s="4">
        <v>135</v>
      </c>
      <c r="R21" s="12">
        <v>3.6028571428571412E-3</v>
      </c>
      <c r="S21" s="12">
        <v>-2.2138095238095241E-3</v>
      </c>
      <c r="T21" s="12">
        <v>-1.5895238095238002E-3</v>
      </c>
      <c r="U21" s="12">
        <v>6.1440476190475855E-3</v>
      </c>
      <c r="V21" s="13"/>
      <c r="W21" s="12">
        <f t="shared" si="3"/>
        <v>1.4858928571428506E-3</v>
      </c>
      <c r="X21" s="13"/>
      <c r="Y21" s="4">
        <v>129</v>
      </c>
      <c r="Z21" s="4">
        <v>135</v>
      </c>
      <c r="AA21" s="11">
        <v>1.6242857142857142E-2</v>
      </c>
      <c r="AB21" s="11">
        <v>1.5059047619047619E-2</v>
      </c>
      <c r="AC21" s="11">
        <v>1.142857142857143E-2</v>
      </c>
      <c r="AD21" s="11">
        <v>1.7835238095238095E-2</v>
      </c>
      <c r="AE21" s="11">
        <v>1.5195952380952385E-2</v>
      </c>
      <c r="AF21" s="11">
        <v>1.2225714285714286E-2</v>
      </c>
      <c r="AG21" s="11">
        <v>1.5394285714285716E-2</v>
      </c>
      <c r="AH21" s="11">
        <v>1.2908809523809524E-2</v>
      </c>
      <c r="AJ21" s="14">
        <f t="shared" si="4"/>
        <v>2.1617142857142849E-2</v>
      </c>
      <c r="AK21" s="14">
        <f t="shared" si="0"/>
        <v>-1.3282857142857145E-2</v>
      </c>
      <c r="AL21" s="14">
        <f t="shared" si="0"/>
        <v>-9.5371428571428014E-3</v>
      </c>
      <c r="AM21" s="14">
        <f t="shared" si="0"/>
        <v>3.6864285714285516E-2</v>
      </c>
      <c r="AO21" s="14">
        <f t="shared" si="5"/>
        <v>0.28055364753097689</v>
      </c>
      <c r="AP21" s="14">
        <f t="shared" si="1"/>
        <v>-0.19768178849138318</v>
      </c>
      <c r="AQ21" s="14">
        <f t="shared" si="1"/>
        <v>-0.14359592399710783</v>
      </c>
      <c r="AR21" s="14">
        <f t="shared" si="1"/>
        <v>0.48335239016218318</v>
      </c>
      <c r="AT21" s="14">
        <f t="shared" si="6"/>
        <v>0</v>
      </c>
      <c r="AU21" s="14">
        <f t="shared" si="2"/>
        <v>0</v>
      </c>
      <c r="AV21" s="14">
        <f t="shared" si="2"/>
        <v>0</v>
      </c>
      <c r="AW21" s="14">
        <f t="shared" si="2"/>
        <v>0</v>
      </c>
      <c r="AX21" s="4">
        <v>129</v>
      </c>
      <c r="AY21" s="4">
        <v>135</v>
      </c>
    </row>
    <row r="22" spans="1:51" x14ac:dyDescent="0.2">
      <c r="A22" s="4">
        <v>136</v>
      </c>
      <c r="B22" s="4">
        <v>151</v>
      </c>
      <c r="D22" s="3">
        <v>1854.9568999999999</v>
      </c>
      <c r="E22" s="4">
        <v>15</v>
      </c>
      <c r="F22" s="3" t="s">
        <v>333</v>
      </c>
      <c r="G22" s="11">
        <v>0.19284123809523812</v>
      </c>
      <c r="H22" s="11">
        <v>0.20896009523809525</v>
      </c>
      <c r="I22" s="11">
        <v>0.25327085714285713</v>
      </c>
      <c r="J22" s="11">
        <v>0.27919561904761908</v>
      </c>
      <c r="L22" s="11">
        <v>0.16728647619047618</v>
      </c>
      <c r="M22" s="11">
        <v>0.1837044761904762</v>
      </c>
      <c r="N22" s="11">
        <v>0.23615895238095239</v>
      </c>
      <c r="O22" s="11">
        <v>0.23893571428571428</v>
      </c>
      <c r="P22" s="4">
        <v>136</v>
      </c>
      <c r="Q22" s="4">
        <v>151</v>
      </c>
      <c r="R22" s="12">
        <v>2.555476190476192E-2</v>
      </c>
      <c r="S22" s="12">
        <v>2.5255619047619055E-2</v>
      </c>
      <c r="T22" s="12">
        <v>1.7111904761904766E-2</v>
      </c>
      <c r="U22" s="12">
        <v>4.0259904761904795E-2</v>
      </c>
      <c r="V22" s="13"/>
      <c r="W22" s="12">
        <f t="shared" si="3"/>
        <v>2.7045547619047636E-2</v>
      </c>
      <c r="X22" s="13"/>
      <c r="Y22" s="4">
        <v>136</v>
      </c>
      <c r="Z22" s="4">
        <v>151</v>
      </c>
      <c r="AA22" s="11">
        <v>9.3385714285714287E-3</v>
      </c>
      <c r="AB22" s="11">
        <v>1.016752380952381E-2</v>
      </c>
      <c r="AC22" s="11">
        <v>9.1057142857142864E-3</v>
      </c>
      <c r="AD22" s="11">
        <v>1.1688761904761905E-2</v>
      </c>
      <c r="AE22" s="11">
        <v>1.0166285714285715E-2</v>
      </c>
      <c r="AF22" s="11">
        <v>1.1319999999999998E-2</v>
      </c>
      <c r="AG22" s="11">
        <v>1.5050666666666667E-2</v>
      </c>
      <c r="AH22" s="11">
        <v>1.1665904761904763E-2</v>
      </c>
      <c r="AJ22" s="14">
        <f t="shared" si="4"/>
        <v>0.38332142857142881</v>
      </c>
      <c r="AK22" s="14">
        <f t="shared" si="0"/>
        <v>0.37883428571428579</v>
      </c>
      <c r="AL22" s="14">
        <f t="shared" si="0"/>
        <v>0.25667857142857148</v>
      </c>
      <c r="AM22" s="14">
        <f t="shared" si="0"/>
        <v>0.60389857142857195</v>
      </c>
      <c r="AO22" s="14">
        <f t="shared" si="5"/>
        <v>3.206372642678271</v>
      </c>
      <c r="AP22" s="14">
        <f t="shared" si="1"/>
        <v>2.8749050552308644</v>
      </c>
      <c r="AQ22" s="14">
        <f t="shared" si="1"/>
        <v>1.6848961647286675</v>
      </c>
      <c r="AR22" s="14">
        <f t="shared" si="1"/>
        <v>4.222546951219341</v>
      </c>
      <c r="AT22" s="14">
        <f t="shared" si="6"/>
        <v>2</v>
      </c>
      <c r="AU22" s="14">
        <f t="shared" si="2"/>
        <v>2</v>
      </c>
      <c r="AV22" s="14">
        <f t="shared" si="2"/>
        <v>0</v>
      </c>
      <c r="AW22" s="14">
        <f t="shared" si="2"/>
        <v>3</v>
      </c>
      <c r="AX22" s="4">
        <v>136</v>
      </c>
      <c r="AY22" s="4">
        <v>151</v>
      </c>
    </row>
    <row r="23" spans="1:51" x14ac:dyDescent="0.2">
      <c r="A23" s="4">
        <v>152</v>
      </c>
      <c r="B23" s="4">
        <v>158</v>
      </c>
      <c r="D23" s="3">
        <v>805.44539999999995</v>
      </c>
      <c r="E23" s="4">
        <v>6</v>
      </c>
      <c r="F23" s="3" t="s">
        <v>334</v>
      </c>
      <c r="G23" s="11">
        <v>0.16327857142857144</v>
      </c>
      <c r="H23" s="11">
        <v>0.16724238095238098</v>
      </c>
      <c r="I23" s="11">
        <v>0.17145238095238097</v>
      </c>
      <c r="J23" s="11">
        <v>0.16348857142857146</v>
      </c>
      <c r="L23" s="11">
        <v>0.15993690476190475</v>
      </c>
      <c r="M23" s="11">
        <v>0.15144928571428573</v>
      </c>
      <c r="N23" s="11">
        <v>0.16989547619047621</v>
      </c>
      <c r="O23" s="11">
        <v>0.1609657142857143</v>
      </c>
      <c r="P23" s="4">
        <v>152</v>
      </c>
      <c r="Q23" s="4">
        <v>158</v>
      </c>
      <c r="R23" s="12">
        <v>3.3416666666666716E-3</v>
      </c>
      <c r="S23" s="12">
        <v>1.5793095238095245E-2</v>
      </c>
      <c r="T23" s="12">
        <v>1.5569047619047528E-3</v>
      </c>
      <c r="U23" s="12">
        <v>2.5228571428571548E-3</v>
      </c>
      <c r="V23" s="13"/>
      <c r="W23" s="12">
        <f t="shared" si="3"/>
        <v>5.8036309523809559E-3</v>
      </c>
      <c r="X23" s="13"/>
      <c r="Y23" s="4">
        <v>152</v>
      </c>
      <c r="Z23" s="4">
        <v>158</v>
      </c>
      <c r="AA23" s="11">
        <v>2.5463571428571429E-2</v>
      </c>
      <c r="AB23" s="11">
        <v>2.3447380952380952E-2</v>
      </c>
      <c r="AC23" s="11">
        <v>2.445857142857143E-2</v>
      </c>
      <c r="AD23" s="11">
        <v>2.1458095238095238E-2</v>
      </c>
      <c r="AE23" s="11">
        <v>2.3427619047619048E-2</v>
      </c>
      <c r="AF23" s="11">
        <v>2.6669285714285718E-2</v>
      </c>
      <c r="AG23" s="11">
        <v>2.7351904761904761E-2</v>
      </c>
      <c r="AH23" s="11">
        <v>2.2660000000000003E-2</v>
      </c>
      <c r="AJ23" s="14">
        <f t="shared" si="4"/>
        <v>2.005000000000003E-2</v>
      </c>
      <c r="AK23" s="14">
        <f t="shared" si="0"/>
        <v>9.475857142857147E-2</v>
      </c>
      <c r="AL23" s="14">
        <f t="shared" si="0"/>
        <v>9.3414285714285179E-3</v>
      </c>
      <c r="AM23" s="14">
        <f t="shared" si="0"/>
        <v>1.5137142857142929E-2</v>
      </c>
      <c r="AO23" s="14">
        <f t="shared" si="5"/>
        <v>0.16727533592699523</v>
      </c>
      <c r="AP23" s="14">
        <f t="shared" si="1"/>
        <v>0.77030921061548085</v>
      </c>
      <c r="AQ23" s="14">
        <f t="shared" si="1"/>
        <v>7.3492656074390997E-2</v>
      </c>
      <c r="AR23" s="14">
        <f t="shared" si="1"/>
        <v>0.14002011466400796</v>
      </c>
      <c r="AT23" s="14">
        <f t="shared" si="6"/>
        <v>0</v>
      </c>
      <c r="AU23" s="14">
        <f t="shared" si="2"/>
        <v>0</v>
      </c>
      <c r="AV23" s="14">
        <f t="shared" si="2"/>
        <v>0</v>
      </c>
      <c r="AW23" s="14">
        <f t="shared" si="2"/>
        <v>0</v>
      </c>
      <c r="AX23" s="4">
        <v>152</v>
      </c>
      <c r="AY23" s="4">
        <v>158</v>
      </c>
    </row>
    <row r="24" spans="1:51" x14ac:dyDescent="0.2">
      <c r="A24" s="4">
        <v>153</v>
      </c>
      <c r="B24" s="4">
        <v>161</v>
      </c>
      <c r="D24" s="3">
        <v>1011.5146</v>
      </c>
      <c r="E24" s="4">
        <v>8</v>
      </c>
      <c r="F24" s="3" t="s">
        <v>335</v>
      </c>
      <c r="G24" s="11">
        <v>0.16755285714285717</v>
      </c>
      <c r="H24" s="11">
        <v>0.21489892857142856</v>
      </c>
      <c r="I24" s="11">
        <v>0.22927160714285719</v>
      </c>
      <c r="J24" s="11">
        <v>0.26209803571428575</v>
      </c>
      <c r="L24" s="11">
        <v>0.14711375000000002</v>
      </c>
      <c r="M24" s="11">
        <v>0.19729625000000001</v>
      </c>
      <c r="N24" s="11">
        <v>0.20482410714285715</v>
      </c>
      <c r="O24" s="11">
        <v>0.23539392857142857</v>
      </c>
      <c r="P24" s="4">
        <v>153</v>
      </c>
      <c r="Q24" s="4">
        <v>161</v>
      </c>
      <c r="R24" s="12">
        <v>2.0439107142857141E-2</v>
      </c>
      <c r="S24" s="12">
        <v>1.7602678571428547E-2</v>
      </c>
      <c r="T24" s="12">
        <v>2.4447500000000035E-2</v>
      </c>
      <c r="U24" s="12">
        <v>2.6704107142857141E-2</v>
      </c>
      <c r="V24" s="13"/>
      <c r="W24" s="12">
        <f t="shared" si="3"/>
        <v>2.2298348214285717E-2</v>
      </c>
      <c r="X24" s="13"/>
      <c r="Y24" s="4">
        <v>153</v>
      </c>
      <c r="Z24" s="4">
        <v>161</v>
      </c>
      <c r="AA24" s="11">
        <v>2.4028392857142859E-2</v>
      </c>
      <c r="AB24" s="11">
        <v>2.4735178571428575E-2</v>
      </c>
      <c r="AC24" s="11">
        <v>3.2115357142857147E-2</v>
      </c>
      <c r="AD24" s="11">
        <v>3.0732321428571432E-2</v>
      </c>
      <c r="AE24" s="11">
        <v>2.180839285714286E-2</v>
      </c>
      <c r="AF24" s="11">
        <v>2.0920000000000001E-2</v>
      </c>
      <c r="AG24" s="11">
        <v>2.529267857142857E-2</v>
      </c>
      <c r="AH24" s="11">
        <v>2.5144464285714284E-2</v>
      </c>
      <c r="AJ24" s="14">
        <f t="shared" si="4"/>
        <v>0.16351285714285713</v>
      </c>
      <c r="AK24" s="14">
        <f t="shared" si="4"/>
        <v>0.14082142857142838</v>
      </c>
      <c r="AL24" s="14">
        <f t="shared" si="4"/>
        <v>0.19558000000000028</v>
      </c>
      <c r="AM24" s="14">
        <f t="shared" si="4"/>
        <v>0.21363285714285712</v>
      </c>
      <c r="AO24" s="14">
        <f t="shared" si="5"/>
        <v>1.0909745467326302</v>
      </c>
      <c r="AP24" s="14">
        <f t="shared" si="5"/>
        <v>0.94113785533924699</v>
      </c>
      <c r="AQ24" s="14">
        <f t="shared" si="5"/>
        <v>1.0358379434650091</v>
      </c>
      <c r="AR24" s="14">
        <f t="shared" si="5"/>
        <v>1.164827049231739</v>
      </c>
      <c r="AT24" s="14">
        <f t="shared" si="6"/>
        <v>1</v>
      </c>
      <c r="AU24" s="14">
        <f t="shared" si="6"/>
        <v>0</v>
      </c>
      <c r="AV24" s="14">
        <f t="shared" si="6"/>
        <v>1</v>
      </c>
      <c r="AW24" s="14">
        <f t="shared" si="6"/>
        <v>1</v>
      </c>
      <c r="AX24" s="4">
        <v>153</v>
      </c>
      <c r="AY24" s="4">
        <v>161</v>
      </c>
    </row>
    <row r="25" spans="1:51" x14ac:dyDescent="0.2">
      <c r="A25" s="4">
        <v>153</v>
      </c>
      <c r="B25" s="4">
        <v>174</v>
      </c>
      <c r="D25" s="3">
        <v>2433.1509999999998</v>
      </c>
      <c r="E25" s="4">
        <v>20</v>
      </c>
      <c r="F25" s="3" t="s">
        <v>336</v>
      </c>
      <c r="G25" s="11">
        <v>0.23675235714285717</v>
      </c>
      <c r="H25" s="11">
        <v>0.25853878571428573</v>
      </c>
      <c r="I25" s="11">
        <v>0.27679835714285711</v>
      </c>
      <c r="J25" s="11">
        <v>0.29598885714285716</v>
      </c>
      <c r="L25" s="11">
        <v>0.21869221428571431</v>
      </c>
      <c r="M25" s="11">
        <v>0.23413885714285718</v>
      </c>
      <c r="N25" s="11">
        <v>0.25715371428571426</v>
      </c>
      <c r="O25" s="11">
        <v>0.2655009285714286</v>
      </c>
      <c r="P25" s="4">
        <v>153</v>
      </c>
      <c r="Q25" s="4">
        <v>174</v>
      </c>
      <c r="R25" s="12">
        <v>1.8060142857142844E-2</v>
      </c>
      <c r="S25" s="12">
        <v>2.4399928571428572E-2</v>
      </c>
      <c r="T25" s="12">
        <v>1.9644642857142847E-2</v>
      </c>
      <c r="U25" s="12">
        <v>3.0487928571428541E-2</v>
      </c>
      <c r="V25" s="13"/>
      <c r="W25" s="12">
        <f t="shared" si="3"/>
        <v>2.3148160714285701E-2</v>
      </c>
      <c r="X25" s="13"/>
      <c r="Y25" s="4">
        <v>153</v>
      </c>
      <c r="Z25" s="4">
        <v>174</v>
      </c>
      <c r="AA25" s="11">
        <v>1.0069142857142858E-2</v>
      </c>
      <c r="AB25" s="11">
        <v>9.2110714285714278E-3</v>
      </c>
      <c r="AC25" s="11">
        <v>8.4012142857142862E-3</v>
      </c>
      <c r="AD25" s="11">
        <v>6.6977857142857151E-3</v>
      </c>
      <c r="AE25" s="11">
        <v>4.2089285714285718E-3</v>
      </c>
      <c r="AF25" s="11">
        <v>4.4582857142857141E-3</v>
      </c>
      <c r="AG25" s="11">
        <v>4.5094999999999996E-3</v>
      </c>
      <c r="AH25" s="11">
        <v>6.5515E-3</v>
      </c>
      <c r="AJ25" s="14">
        <f t="shared" si="4"/>
        <v>0.36120285714285688</v>
      </c>
      <c r="AK25" s="14">
        <f t="shared" si="4"/>
        <v>0.48799857142857145</v>
      </c>
      <c r="AL25" s="14">
        <f t="shared" si="4"/>
        <v>0.39289285714285693</v>
      </c>
      <c r="AM25" s="14">
        <f t="shared" si="4"/>
        <v>0.60975857142857082</v>
      </c>
      <c r="AO25" s="14">
        <f t="shared" si="5"/>
        <v>2.8662955746107666</v>
      </c>
      <c r="AP25" s="14">
        <f t="shared" si="5"/>
        <v>4.1298479074169165</v>
      </c>
      <c r="AQ25" s="14">
        <f t="shared" si="5"/>
        <v>3.5684911564800434</v>
      </c>
      <c r="AR25" s="14">
        <f t="shared" si="5"/>
        <v>5.6361768055756487</v>
      </c>
      <c r="AT25" s="14">
        <f t="shared" si="6"/>
        <v>1</v>
      </c>
      <c r="AU25" s="14">
        <f t="shared" si="6"/>
        <v>2</v>
      </c>
      <c r="AV25" s="14">
        <f t="shared" si="6"/>
        <v>1</v>
      </c>
      <c r="AW25" s="14">
        <f t="shared" si="6"/>
        <v>3</v>
      </c>
      <c r="AX25" s="4">
        <v>153</v>
      </c>
      <c r="AY25" s="4">
        <v>174</v>
      </c>
    </row>
    <row r="26" spans="1:51" x14ac:dyDescent="0.2">
      <c r="A26" s="4">
        <v>162</v>
      </c>
      <c r="B26" s="4">
        <v>179</v>
      </c>
      <c r="D26" s="3">
        <v>2024.0236</v>
      </c>
      <c r="E26" s="4">
        <v>16</v>
      </c>
      <c r="F26" s="3" t="s">
        <v>59</v>
      </c>
      <c r="G26" s="11">
        <v>0.49863223214285718</v>
      </c>
      <c r="H26" s="11">
        <v>0.49569919642857146</v>
      </c>
      <c r="I26" s="11">
        <v>0.51465553571428568</v>
      </c>
      <c r="J26" s="11">
        <v>0.51356196428571432</v>
      </c>
      <c r="L26" s="11">
        <v>0.51642446428571431</v>
      </c>
      <c r="M26" s="11">
        <v>0.51099839285714288</v>
      </c>
      <c r="N26" s="11">
        <v>0.53074767857142857</v>
      </c>
      <c r="O26" s="11">
        <v>0.51410464285714286</v>
      </c>
      <c r="P26" s="4">
        <v>162</v>
      </c>
      <c r="Q26" s="4">
        <v>179</v>
      </c>
      <c r="R26" s="12">
        <v>-1.7792232142857127E-2</v>
      </c>
      <c r="S26" s="12">
        <v>-1.5299196428571473E-2</v>
      </c>
      <c r="T26" s="12">
        <v>-1.6092142857142874E-2</v>
      </c>
      <c r="U26" s="12">
        <v>-5.4267857142853426E-4</v>
      </c>
      <c r="V26" s="13"/>
      <c r="W26" s="12">
        <f t="shared" si="3"/>
        <v>-1.2431562500000002E-2</v>
      </c>
      <c r="X26" s="13"/>
      <c r="Y26" s="4">
        <v>162</v>
      </c>
      <c r="Z26" s="4">
        <v>179</v>
      </c>
      <c r="AA26" s="11">
        <v>1.7098303571428573E-2</v>
      </c>
      <c r="AB26" s="11">
        <v>1.3539821428571429E-2</v>
      </c>
      <c r="AC26" s="11">
        <v>1.1067678571428572E-2</v>
      </c>
      <c r="AD26" s="11">
        <v>1.3901160714285715E-2</v>
      </c>
      <c r="AE26" s="11">
        <v>3.0499374999999999E-2</v>
      </c>
      <c r="AF26" s="11">
        <v>2.0859464285714287E-2</v>
      </c>
      <c r="AG26" s="11">
        <v>3.5178750000000002E-2</v>
      </c>
      <c r="AH26" s="11">
        <v>2.4518750000000002E-2</v>
      </c>
      <c r="AJ26" s="14">
        <f t="shared" si="4"/>
        <v>-0.28467571428571403</v>
      </c>
      <c r="AK26" s="14">
        <f t="shared" si="4"/>
        <v>-0.24478714285714356</v>
      </c>
      <c r="AL26" s="14">
        <f t="shared" si="4"/>
        <v>-0.25747428571428599</v>
      </c>
      <c r="AM26" s="14">
        <f t="shared" si="4"/>
        <v>-8.6828571428565482E-3</v>
      </c>
      <c r="AO26" s="14">
        <f t="shared" si="5"/>
        <v>-0.88136395828044378</v>
      </c>
      <c r="AP26" s="14">
        <f t="shared" si="5"/>
        <v>-1.0655628055433908</v>
      </c>
      <c r="AQ26" s="14">
        <f t="shared" si="5"/>
        <v>-0.75578625872082472</v>
      </c>
      <c r="AR26" s="14">
        <f t="shared" si="5"/>
        <v>-3.3348827901720141E-2</v>
      </c>
      <c r="AT26" s="14">
        <f t="shared" si="6"/>
        <v>0</v>
      </c>
      <c r="AU26" s="14">
        <f t="shared" si="6"/>
        <v>0</v>
      </c>
      <c r="AV26" s="14">
        <f t="shared" si="6"/>
        <v>0</v>
      </c>
      <c r="AW26" s="14">
        <f t="shared" si="6"/>
        <v>0</v>
      </c>
      <c r="AX26" s="4">
        <v>162</v>
      </c>
      <c r="AY26" s="4">
        <v>179</v>
      </c>
    </row>
    <row r="27" spans="1:51" x14ac:dyDescent="0.2">
      <c r="A27" s="4">
        <v>180</v>
      </c>
      <c r="B27" s="4">
        <v>186</v>
      </c>
      <c r="D27" s="3">
        <v>819.36649999999997</v>
      </c>
      <c r="E27" s="4">
        <v>6</v>
      </c>
      <c r="F27" s="3" t="s">
        <v>337</v>
      </c>
      <c r="G27" s="11">
        <v>0.71594999999999998</v>
      </c>
      <c r="H27" s="11">
        <v>0.72834095238095242</v>
      </c>
      <c r="I27" s="11">
        <v>0.73557904761904769</v>
      </c>
      <c r="J27" s="11">
        <v>0.7318676190476191</v>
      </c>
      <c r="L27" s="11">
        <v>0.729017380952381</v>
      </c>
      <c r="M27" s="11">
        <v>0.74649166666666678</v>
      </c>
      <c r="N27" s="11">
        <v>0.74521500000000007</v>
      </c>
      <c r="O27" s="11">
        <v>0.73746095238095233</v>
      </c>
      <c r="P27" s="4">
        <v>180</v>
      </c>
      <c r="Q27" s="4">
        <v>186</v>
      </c>
      <c r="R27" s="12">
        <v>-1.3067380952380903E-2</v>
      </c>
      <c r="S27" s="12">
        <v>-1.8150714285714232E-2</v>
      </c>
      <c r="T27" s="12">
        <v>-9.6359523809524169E-3</v>
      </c>
      <c r="U27" s="12">
        <v>-5.5933333333333494E-3</v>
      </c>
      <c r="V27" s="13"/>
      <c r="W27" s="12">
        <f t="shared" si="3"/>
        <v>-1.1611845238095227E-2</v>
      </c>
      <c r="X27" s="13"/>
      <c r="Y27" s="4">
        <v>180</v>
      </c>
      <c r="Z27" s="4">
        <v>186</v>
      </c>
      <c r="AA27" s="11">
        <v>3.9805714285714291E-2</v>
      </c>
      <c r="AB27" s="11">
        <v>4.1897380952380957E-2</v>
      </c>
      <c r="AC27" s="11">
        <v>4.9381190476190474E-2</v>
      </c>
      <c r="AD27" s="11">
        <v>4.4414523809523813E-2</v>
      </c>
      <c r="AE27" s="11">
        <v>4.1113809523809525E-2</v>
      </c>
      <c r="AF27" s="11">
        <v>3.1994047619047623E-2</v>
      </c>
      <c r="AG27" s="11">
        <v>4.9613333333333336E-2</v>
      </c>
      <c r="AH27" s="11">
        <v>3.8315476190476198E-2</v>
      </c>
      <c r="AJ27" s="14">
        <f t="shared" si="4"/>
        <v>-7.8404285714285427E-2</v>
      </c>
      <c r="AK27" s="14">
        <f t="shared" si="4"/>
        <v>-0.1089042857142854</v>
      </c>
      <c r="AL27" s="14">
        <f t="shared" si="4"/>
        <v>-5.7815714285714498E-2</v>
      </c>
      <c r="AM27" s="14">
        <f t="shared" si="4"/>
        <v>-3.3560000000000097E-2</v>
      </c>
      <c r="AO27" s="14">
        <f t="shared" si="5"/>
        <v>-0.39550695192553059</v>
      </c>
      <c r="AP27" s="14">
        <f t="shared" si="5"/>
        <v>-0.59636112217209636</v>
      </c>
      <c r="AQ27" s="14">
        <f t="shared" si="5"/>
        <v>-0.23842835657435443</v>
      </c>
      <c r="AR27" s="14">
        <f t="shared" si="5"/>
        <v>-0.16516054495337623</v>
      </c>
      <c r="AT27" s="14">
        <f t="shared" si="6"/>
        <v>0</v>
      </c>
      <c r="AU27" s="14">
        <f t="shared" si="6"/>
        <v>0</v>
      </c>
      <c r="AV27" s="14">
        <f t="shared" si="6"/>
        <v>0</v>
      </c>
      <c r="AW27" s="14">
        <f t="shared" si="6"/>
        <v>0</v>
      </c>
      <c r="AX27" s="4">
        <v>180</v>
      </c>
      <c r="AY27" s="4">
        <v>186</v>
      </c>
    </row>
    <row r="28" spans="1:51" x14ac:dyDescent="0.2">
      <c r="A28" s="4">
        <v>187</v>
      </c>
      <c r="B28" s="4">
        <v>194</v>
      </c>
      <c r="D28" s="3">
        <v>999.48940000000005</v>
      </c>
      <c r="E28" s="4">
        <v>7</v>
      </c>
      <c r="F28" s="3" t="s">
        <v>338</v>
      </c>
      <c r="G28" s="11">
        <v>5.5106326530612253E-2</v>
      </c>
      <c r="H28" s="11">
        <v>0.10040204081632655</v>
      </c>
      <c r="I28" s="11">
        <v>0.22976959183673473</v>
      </c>
      <c r="J28" s="11">
        <v>0.36761571428571438</v>
      </c>
      <c r="L28" s="11">
        <v>8.5230612244897967E-3</v>
      </c>
      <c r="M28" s="11">
        <v>9.2890204081632663E-2</v>
      </c>
      <c r="N28" s="11">
        <v>0.20868714285714285</v>
      </c>
      <c r="O28" s="11">
        <v>0.32539530612244905</v>
      </c>
      <c r="P28" s="4">
        <v>187</v>
      </c>
      <c r="Q28" s="4">
        <v>194</v>
      </c>
      <c r="R28" s="12">
        <v>4.6583265306122452E-2</v>
      </c>
      <c r="S28" s="12">
        <v>7.5118367346938796E-3</v>
      </c>
      <c r="T28" s="12">
        <v>2.1082448979591849E-2</v>
      </c>
      <c r="U28" s="12">
        <v>4.2220408163265298E-2</v>
      </c>
      <c r="V28" s="13"/>
      <c r="W28" s="12">
        <f t="shared" si="3"/>
        <v>2.9349489795918372E-2</v>
      </c>
      <c r="X28" s="13"/>
      <c r="Y28" s="4">
        <v>187</v>
      </c>
      <c r="Z28" s="4">
        <v>194</v>
      </c>
      <c r="AA28" s="11">
        <v>1.1304693877551023E-2</v>
      </c>
      <c r="AB28" s="11">
        <v>1.8461428571428573E-2</v>
      </c>
      <c r="AC28" s="11">
        <v>1.1567755102040818E-2</v>
      </c>
      <c r="AD28" s="11">
        <v>1.3871836734693879E-2</v>
      </c>
      <c r="AE28" s="11">
        <v>2.5974081632653061E-2</v>
      </c>
      <c r="AF28" s="11">
        <v>1.172857142857143E-2</v>
      </c>
      <c r="AG28" s="11">
        <v>1.3121020408163266E-2</v>
      </c>
      <c r="AH28" s="11">
        <v>9.4251020408163272E-3</v>
      </c>
      <c r="AJ28" s="14">
        <f t="shared" si="4"/>
        <v>0.32608285714285717</v>
      </c>
      <c r="AK28" s="14">
        <f t="shared" si="4"/>
        <v>5.2582857142857153E-2</v>
      </c>
      <c r="AL28" s="14">
        <f t="shared" si="4"/>
        <v>0.14757714285714293</v>
      </c>
      <c r="AM28" s="14">
        <f t="shared" si="4"/>
        <v>0.29554285714285711</v>
      </c>
      <c r="AO28" s="14">
        <f t="shared" si="5"/>
        <v>2.8482744190480669</v>
      </c>
      <c r="AP28" s="14">
        <f t="shared" si="5"/>
        <v>0.59486520392197295</v>
      </c>
      <c r="AQ28" s="14">
        <f t="shared" si="5"/>
        <v>2.087561735529877</v>
      </c>
      <c r="AR28" s="14">
        <f t="shared" si="5"/>
        <v>4.3604243640376081</v>
      </c>
      <c r="AT28" s="14">
        <f t="shared" si="6"/>
        <v>2</v>
      </c>
      <c r="AU28" s="14">
        <f t="shared" si="6"/>
        <v>0</v>
      </c>
      <c r="AV28" s="14">
        <f t="shared" si="6"/>
        <v>1</v>
      </c>
      <c r="AW28" s="14">
        <f t="shared" si="6"/>
        <v>2</v>
      </c>
      <c r="AX28" s="4">
        <v>187</v>
      </c>
      <c r="AY28" s="4">
        <v>194</v>
      </c>
    </row>
    <row r="29" spans="1:51" x14ac:dyDescent="0.2">
      <c r="A29" s="4">
        <v>195</v>
      </c>
      <c r="B29" s="4">
        <v>205</v>
      </c>
      <c r="D29" s="3">
        <v>1267.7052000000001</v>
      </c>
      <c r="E29" s="4">
        <v>10</v>
      </c>
      <c r="F29" s="3" t="s">
        <v>339</v>
      </c>
      <c r="G29" s="11">
        <v>3.3704428571428573E-2</v>
      </c>
      <c r="H29" s="11">
        <v>5.5179142857142857E-2</v>
      </c>
      <c r="I29" s="11">
        <v>5.7560285714285717E-2</v>
      </c>
      <c r="J29" s="11">
        <v>0.15914899999999998</v>
      </c>
      <c r="L29" s="11">
        <v>2.5586142857142859E-2</v>
      </c>
      <c r="M29" s="11">
        <v>3.7480428571428574E-2</v>
      </c>
      <c r="N29" s="11">
        <v>4.9313428571428571E-2</v>
      </c>
      <c r="O29" s="11">
        <v>0.15026928571428572</v>
      </c>
      <c r="P29" s="4">
        <v>195</v>
      </c>
      <c r="Q29" s="4">
        <v>205</v>
      </c>
      <c r="R29" s="12">
        <v>8.1182857142857133E-3</v>
      </c>
      <c r="S29" s="12">
        <v>1.7698714285714283E-2</v>
      </c>
      <c r="T29" s="12">
        <v>8.2468571428571426E-3</v>
      </c>
      <c r="U29" s="12">
        <v>8.8797142857142772E-3</v>
      </c>
      <c r="V29" s="13"/>
      <c r="W29" s="12">
        <f t="shared" si="3"/>
        <v>1.0735892857142854E-2</v>
      </c>
      <c r="X29" s="13"/>
      <c r="Y29" s="4">
        <v>195</v>
      </c>
      <c r="Z29" s="4">
        <v>205</v>
      </c>
      <c r="AA29" s="11">
        <v>1.3849E-2</v>
      </c>
      <c r="AB29" s="11">
        <v>1.1662428571428572E-2</v>
      </c>
      <c r="AC29" s="11">
        <v>2.6023571428571431E-2</v>
      </c>
      <c r="AD29" s="11">
        <v>1.2928857142857143E-2</v>
      </c>
      <c r="AE29" s="11">
        <v>1.1373428571428573E-2</v>
      </c>
      <c r="AF29" s="11">
        <v>1.0961285714285717E-2</v>
      </c>
      <c r="AG29" s="11">
        <v>1.3752714285714285E-2</v>
      </c>
      <c r="AH29" s="11">
        <v>1.4104142857142858E-2</v>
      </c>
      <c r="AJ29" s="14">
        <f t="shared" si="4"/>
        <v>8.118285714285714E-2</v>
      </c>
      <c r="AK29" s="14">
        <f t="shared" si="4"/>
        <v>0.17698714285714284</v>
      </c>
      <c r="AL29" s="14">
        <f t="shared" si="4"/>
        <v>8.2468571428571419E-2</v>
      </c>
      <c r="AM29" s="14">
        <f t="shared" si="4"/>
        <v>8.8797142857142769E-2</v>
      </c>
      <c r="AO29" s="14">
        <f t="shared" si="5"/>
        <v>0.78464138971157948</v>
      </c>
      <c r="AP29" s="14">
        <f t="shared" si="5"/>
        <v>1.9153360024336039</v>
      </c>
      <c r="AQ29" s="14">
        <f t="shared" si="5"/>
        <v>0.48528743339836333</v>
      </c>
      <c r="AR29" s="14">
        <f t="shared" si="5"/>
        <v>0.80384130309930257</v>
      </c>
      <c r="AT29" s="14">
        <f t="shared" si="6"/>
        <v>0</v>
      </c>
      <c r="AU29" s="14">
        <f t="shared" si="6"/>
        <v>0</v>
      </c>
      <c r="AV29" s="14">
        <f t="shared" si="6"/>
        <v>0</v>
      </c>
      <c r="AW29" s="14">
        <f t="shared" si="6"/>
        <v>0</v>
      </c>
      <c r="AX29" s="4">
        <v>195</v>
      </c>
      <c r="AY29" s="4">
        <v>205</v>
      </c>
    </row>
    <row r="30" spans="1:51" x14ac:dyDescent="0.2">
      <c r="A30" s="4">
        <v>205</v>
      </c>
      <c r="B30" s="4">
        <v>214</v>
      </c>
      <c r="D30" s="3">
        <v>1115.6419000000001</v>
      </c>
      <c r="E30" s="4">
        <v>9</v>
      </c>
      <c r="F30" s="3" t="s">
        <v>340</v>
      </c>
      <c r="G30" s="11">
        <v>3.6775396825396829E-2</v>
      </c>
      <c r="H30" s="11">
        <v>8.014380952380952E-2</v>
      </c>
      <c r="I30" s="11">
        <v>0.33608079365079369</v>
      </c>
      <c r="J30" s="11">
        <v>0.68987587301587305</v>
      </c>
      <c r="L30" s="11">
        <v>1.4163174603174603E-2</v>
      </c>
      <c r="M30" s="11">
        <v>6.532825396825398E-2</v>
      </c>
      <c r="N30" s="11">
        <v>0.32987682539682539</v>
      </c>
      <c r="O30" s="11">
        <v>0.68208587301587298</v>
      </c>
      <c r="P30" s="4">
        <v>205</v>
      </c>
      <c r="Q30" s="4">
        <v>214</v>
      </c>
      <c r="R30" s="12">
        <v>2.2612222222222221E-2</v>
      </c>
      <c r="S30" s="12">
        <v>1.4815555555555552E-2</v>
      </c>
      <c r="T30" s="12">
        <v>6.2039682539682603E-3</v>
      </c>
      <c r="U30" s="12">
        <v>7.7900000000000764E-3</v>
      </c>
      <c r="V30" s="13"/>
      <c r="W30" s="12">
        <f t="shared" si="3"/>
        <v>1.2855436507936528E-2</v>
      </c>
      <c r="X30" s="13"/>
      <c r="Y30" s="4">
        <v>205</v>
      </c>
      <c r="Z30" s="4">
        <v>214</v>
      </c>
      <c r="AA30" s="11">
        <v>8.0038095238095242E-3</v>
      </c>
      <c r="AB30" s="11">
        <v>8.612063492063492E-3</v>
      </c>
      <c r="AC30" s="11">
        <v>7.0853968253968254E-3</v>
      </c>
      <c r="AD30" s="11">
        <v>7.0853968253968254E-3</v>
      </c>
      <c r="AE30" s="11">
        <v>7.8585714285714283E-3</v>
      </c>
      <c r="AF30" s="11">
        <v>7.0853968253968254E-3</v>
      </c>
      <c r="AG30" s="11">
        <v>1.25384126984127E-2</v>
      </c>
      <c r="AH30" s="11">
        <v>1.2303809523809524E-2</v>
      </c>
      <c r="AJ30" s="14">
        <f t="shared" si="4"/>
        <v>0.20351</v>
      </c>
      <c r="AK30" s="14">
        <f t="shared" si="4"/>
        <v>0.13333999999999996</v>
      </c>
      <c r="AL30" s="14">
        <f t="shared" si="4"/>
        <v>5.5835714285714343E-2</v>
      </c>
      <c r="AM30" s="14">
        <f t="shared" si="4"/>
        <v>7.0110000000000686E-2</v>
      </c>
      <c r="AO30" s="14">
        <f t="shared" si="5"/>
        <v>3.4916627566249088</v>
      </c>
      <c r="AP30" s="14">
        <f t="shared" si="5"/>
        <v>2.3010174034588347</v>
      </c>
      <c r="AQ30" s="14">
        <f t="shared" si="5"/>
        <v>0.74612310597474241</v>
      </c>
      <c r="AR30" s="14">
        <f t="shared" si="5"/>
        <v>0.95031433370402418</v>
      </c>
      <c r="AT30" s="14">
        <f t="shared" si="6"/>
        <v>2</v>
      </c>
      <c r="AU30" s="14">
        <f t="shared" si="6"/>
        <v>0</v>
      </c>
      <c r="AV30" s="14">
        <f t="shared" si="6"/>
        <v>0</v>
      </c>
      <c r="AW30" s="14">
        <f t="shared" si="6"/>
        <v>0</v>
      </c>
      <c r="AX30" s="4">
        <v>205</v>
      </c>
      <c r="AY30" s="4">
        <v>214</v>
      </c>
    </row>
    <row r="31" spans="1:51" x14ac:dyDescent="0.2">
      <c r="A31" s="4">
        <v>205</v>
      </c>
      <c r="B31" s="4">
        <v>219</v>
      </c>
      <c r="D31" s="3">
        <v>1670.9799</v>
      </c>
      <c r="E31" s="4">
        <v>14</v>
      </c>
      <c r="F31" s="3" t="s">
        <v>341</v>
      </c>
      <c r="G31" s="11">
        <v>4.743061224489796E-2</v>
      </c>
      <c r="H31" s="11">
        <v>7.4944081632653065E-2</v>
      </c>
      <c r="I31" s="11">
        <v>0.2950945918367347</v>
      </c>
      <c r="J31" s="11">
        <v>0.64320112244897965</v>
      </c>
      <c r="L31" s="11">
        <v>3.8271734693877554E-2</v>
      </c>
      <c r="M31" s="11">
        <v>8.0160204081632658E-2</v>
      </c>
      <c r="N31" s="11">
        <v>0.28506551020408166</v>
      </c>
      <c r="O31" s="11">
        <v>0.62037938775510204</v>
      </c>
      <c r="P31" s="4">
        <v>205</v>
      </c>
      <c r="Q31" s="4">
        <v>219</v>
      </c>
      <c r="R31" s="12">
        <v>9.1588775510204126E-3</v>
      </c>
      <c r="S31" s="12">
        <v>-5.2161224489795923E-3</v>
      </c>
      <c r="T31" s="12">
        <v>1.0029081632653035E-2</v>
      </c>
      <c r="U31" s="12">
        <v>2.2821734693877608E-2</v>
      </c>
      <c r="V31" s="13"/>
      <c r="W31" s="12">
        <f t="shared" si="3"/>
        <v>9.1983928571428668E-3</v>
      </c>
      <c r="X31" s="13"/>
      <c r="Y31" s="4">
        <v>205</v>
      </c>
      <c r="Z31" s="4">
        <v>219</v>
      </c>
      <c r="AA31" s="11">
        <v>1.4576530612244898E-2</v>
      </c>
      <c r="AB31" s="11">
        <v>1.4920102040816329E-2</v>
      </c>
      <c r="AC31" s="11">
        <v>2.0605918367346942E-2</v>
      </c>
      <c r="AD31" s="11">
        <v>1.6541836734693879E-2</v>
      </c>
      <c r="AE31" s="11">
        <v>1.439010204081633E-2</v>
      </c>
      <c r="AF31" s="11">
        <v>1.3278163265306122E-2</v>
      </c>
      <c r="AG31" s="11">
        <v>1.154061224489796E-2</v>
      </c>
      <c r="AH31" s="11">
        <v>2.4073061224489795E-2</v>
      </c>
      <c r="AJ31" s="14">
        <f t="shared" si="4"/>
        <v>0.12822428571428579</v>
      </c>
      <c r="AK31" s="14">
        <f t="shared" si="4"/>
        <v>-7.3025714285714291E-2</v>
      </c>
      <c r="AL31" s="14">
        <f t="shared" si="4"/>
        <v>0.14040714285714248</v>
      </c>
      <c r="AM31" s="14">
        <f t="shared" si="4"/>
        <v>0.31950428571428652</v>
      </c>
      <c r="AO31" s="14">
        <f t="shared" si="5"/>
        <v>0.77448118528451038</v>
      </c>
      <c r="AP31" s="14">
        <f t="shared" si="5"/>
        <v>-0.45234105779863037</v>
      </c>
      <c r="AQ31" s="14">
        <f t="shared" si="5"/>
        <v>0.73550662053878557</v>
      </c>
      <c r="AR31" s="14">
        <f t="shared" si="5"/>
        <v>1.3533120429487213</v>
      </c>
      <c r="AT31" s="14">
        <f t="shared" si="6"/>
        <v>0</v>
      </c>
      <c r="AU31" s="14">
        <f t="shared" si="6"/>
        <v>0</v>
      </c>
      <c r="AV31" s="14">
        <f t="shared" si="6"/>
        <v>0</v>
      </c>
      <c r="AW31" s="14">
        <f t="shared" si="6"/>
        <v>1</v>
      </c>
      <c r="AX31" s="4">
        <v>205</v>
      </c>
      <c r="AY31" s="4">
        <v>219</v>
      </c>
    </row>
    <row r="32" spans="1:51" x14ac:dyDescent="0.2">
      <c r="A32" s="4">
        <v>206</v>
      </c>
      <c r="B32" s="4">
        <v>226</v>
      </c>
      <c r="D32" s="3">
        <v>2481.4762999999998</v>
      </c>
      <c r="E32" s="4">
        <v>20</v>
      </c>
      <c r="F32" s="3" t="s">
        <v>342</v>
      </c>
      <c r="G32" s="11">
        <v>9.2191785714285726E-2</v>
      </c>
      <c r="H32" s="11">
        <v>0.12011578571428573</v>
      </c>
      <c r="I32" s="11">
        <v>0.29512871428571436</v>
      </c>
      <c r="J32" s="11">
        <v>0.54021307142857145</v>
      </c>
      <c r="L32" s="11">
        <v>7.3101214285714297E-2</v>
      </c>
      <c r="M32" s="11">
        <v>0.11889664285714287</v>
      </c>
      <c r="N32" s="11">
        <v>0.28334885714285718</v>
      </c>
      <c r="O32" s="11">
        <v>0.51766042857142858</v>
      </c>
      <c r="P32" s="4">
        <v>206</v>
      </c>
      <c r="Q32" s="4">
        <v>226</v>
      </c>
      <c r="R32" s="12">
        <v>1.9090571428571432E-2</v>
      </c>
      <c r="S32" s="12">
        <v>1.2191428571428631E-3</v>
      </c>
      <c r="T32" s="12">
        <v>1.1779857142857184E-2</v>
      </c>
      <c r="U32" s="12">
        <v>2.2552642857142886E-2</v>
      </c>
      <c r="V32" s="13"/>
      <c r="W32" s="12">
        <f t="shared" si="3"/>
        <v>1.3660553571428591E-2</v>
      </c>
      <c r="X32" s="13"/>
      <c r="Y32" s="4">
        <v>206</v>
      </c>
      <c r="Z32" s="4">
        <v>226</v>
      </c>
      <c r="AA32" s="11">
        <v>1.5152428571428572E-2</v>
      </c>
      <c r="AB32" s="11">
        <v>1.5639500000000001E-2</v>
      </c>
      <c r="AC32" s="11">
        <v>1.6085571428571428E-2</v>
      </c>
      <c r="AD32" s="11">
        <v>2.2500285714285716E-2</v>
      </c>
      <c r="AE32" s="11">
        <v>6.9056428571428576E-3</v>
      </c>
      <c r="AF32" s="11">
        <v>8.7159999999999998E-3</v>
      </c>
      <c r="AG32" s="11">
        <v>1.0957571428571429E-2</v>
      </c>
      <c r="AH32" s="11">
        <v>1.351492857142857E-2</v>
      </c>
      <c r="AJ32" s="14">
        <f t="shared" si="4"/>
        <v>0.38181142857142863</v>
      </c>
      <c r="AK32" s="14">
        <f t="shared" si="4"/>
        <v>2.4382857142857262E-2</v>
      </c>
      <c r="AL32" s="14">
        <f t="shared" si="4"/>
        <v>0.23559714285714367</v>
      </c>
      <c r="AM32" s="14">
        <f t="shared" si="4"/>
        <v>0.4510528571428577</v>
      </c>
      <c r="AO32" s="14">
        <f t="shared" si="5"/>
        <v>1.9857160873755471</v>
      </c>
      <c r="AP32" s="14">
        <f t="shared" si="5"/>
        <v>0.11793936602204237</v>
      </c>
      <c r="AQ32" s="14">
        <f t="shared" si="5"/>
        <v>1.0483049876765667</v>
      </c>
      <c r="AR32" s="14">
        <f t="shared" si="5"/>
        <v>1.4882465567742225</v>
      </c>
      <c r="AT32" s="14">
        <f t="shared" si="6"/>
        <v>0</v>
      </c>
      <c r="AU32" s="14">
        <f t="shared" si="6"/>
        <v>0</v>
      </c>
      <c r="AV32" s="14">
        <f t="shared" si="6"/>
        <v>0</v>
      </c>
      <c r="AW32" s="14">
        <f t="shared" si="6"/>
        <v>1</v>
      </c>
      <c r="AX32" s="4">
        <v>206</v>
      </c>
      <c r="AY32" s="4">
        <v>226</v>
      </c>
    </row>
    <row r="33" spans="1:51" x14ac:dyDescent="0.2">
      <c r="A33" s="4">
        <v>213</v>
      </c>
      <c r="B33" s="4">
        <v>222</v>
      </c>
      <c r="D33" s="3">
        <v>1172.6521</v>
      </c>
      <c r="E33" s="4">
        <v>9</v>
      </c>
      <c r="F33" s="3" t="s">
        <v>343</v>
      </c>
      <c r="G33" s="11">
        <v>4.4429523809523808E-2</v>
      </c>
      <c r="H33" s="11">
        <v>6.5396984126984137E-2</v>
      </c>
      <c r="I33" s="11">
        <v>0.13109904761904762</v>
      </c>
      <c r="J33" s="11">
        <v>0.29668444444444447</v>
      </c>
      <c r="L33" s="11">
        <v>3.9234285714285722E-2</v>
      </c>
      <c r="M33" s="11">
        <v>4.0023015873015877E-2</v>
      </c>
      <c r="N33" s="11">
        <v>0.11139730158730159</v>
      </c>
      <c r="O33" s="11">
        <v>0.25730047619047619</v>
      </c>
      <c r="P33" s="4">
        <v>213</v>
      </c>
      <c r="Q33" s="4">
        <v>222</v>
      </c>
      <c r="R33" s="12">
        <v>5.195238095238093E-3</v>
      </c>
      <c r="S33" s="12">
        <v>2.5373968253968256E-2</v>
      </c>
      <c r="T33" s="12">
        <v>1.9701746031746039E-2</v>
      </c>
      <c r="U33" s="12">
        <v>3.9383968253968289E-2</v>
      </c>
      <c r="V33" s="13"/>
      <c r="W33" s="12">
        <f t="shared" si="3"/>
        <v>2.2413730158730168E-2</v>
      </c>
      <c r="X33" s="13"/>
      <c r="Y33" s="4">
        <v>213</v>
      </c>
      <c r="Z33" s="4">
        <v>222</v>
      </c>
      <c r="AA33" s="11">
        <v>9.5058730158730162E-3</v>
      </c>
      <c r="AB33" s="11">
        <v>7.8842857142857135E-3</v>
      </c>
      <c r="AC33" s="11">
        <v>8.8844444444444448E-3</v>
      </c>
      <c r="AD33" s="11">
        <v>1.2362222222222224E-2</v>
      </c>
      <c r="AE33" s="11">
        <v>1.0536666666666666E-2</v>
      </c>
      <c r="AF33" s="11">
        <v>9.5082539682539696E-3</v>
      </c>
      <c r="AG33" s="11">
        <v>7.9888888888888891E-3</v>
      </c>
      <c r="AH33" s="11">
        <v>9.1692063492063505E-3</v>
      </c>
      <c r="AJ33" s="14">
        <f t="shared" si="4"/>
        <v>4.6757142857142837E-2</v>
      </c>
      <c r="AK33" s="14">
        <f t="shared" si="4"/>
        <v>0.22836571428571431</v>
      </c>
      <c r="AL33" s="14">
        <f t="shared" si="4"/>
        <v>0.17731571428571435</v>
      </c>
      <c r="AM33" s="14">
        <f t="shared" si="4"/>
        <v>0.3544557142857146</v>
      </c>
      <c r="AO33" s="14">
        <f t="shared" si="5"/>
        <v>0.6340955662344796</v>
      </c>
      <c r="AP33" s="14">
        <f t="shared" si="5"/>
        <v>3.5580830138499553</v>
      </c>
      <c r="AQ33" s="14">
        <f t="shared" si="5"/>
        <v>2.8560684825805631</v>
      </c>
      <c r="AR33" s="14">
        <f t="shared" si="5"/>
        <v>4.4319881776927952</v>
      </c>
      <c r="AT33" s="14">
        <f t="shared" si="6"/>
        <v>0</v>
      </c>
      <c r="AU33" s="14">
        <f t="shared" si="6"/>
        <v>2</v>
      </c>
      <c r="AV33" s="14">
        <f t="shared" si="6"/>
        <v>1</v>
      </c>
      <c r="AW33" s="14">
        <f t="shared" si="6"/>
        <v>2</v>
      </c>
      <c r="AX33" s="4">
        <v>213</v>
      </c>
      <c r="AY33" s="4">
        <v>222</v>
      </c>
    </row>
    <row r="34" spans="1:51" x14ac:dyDescent="0.2">
      <c r="A34" s="4">
        <v>220</v>
      </c>
      <c r="B34" s="4">
        <v>226</v>
      </c>
      <c r="D34" s="3">
        <v>900.55129999999997</v>
      </c>
      <c r="E34" s="4">
        <v>6</v>
      </c>
      <c r="F34" s="3" t="s">
        <v>344</v>
      </c>
      <c r="G34" s="11">
        <v>0.22731976190476191</v>
      </c>
      <c r="H34" s="11">
        <v>0.30446380952380953</v>
      </c>
      <c r="I34" s="11">
        <v>0.48014238095238099</v>
      </c>
      <c r="J34" s="11">
        <v>0.63753880952380959</v>
      </c>
      <c r="L34" s="11">
        <v>0.18779071428571431</v>
      </c>
      <c r="M34" s="11">
        <v>0.32120476190476188</v>
      </c>
      <c r="N34" s="11">
        <v>0.45608238095238096</v>
      </c>
      <c r="O34" s="11">
        <v>0.61484523809523817</v>
      </c>
      <c r="P34" s="4">
        <v>220</v>
      </c>
      <c r="Q34" s="4">
        <v>226</v>
      </c>
      <c r="R34" s="12">
        <v>3.9529047619047623E-2</v>
      </c>
      <c r="S34" s="12">
        <v>-1.6740952380952367E-2</v>
      </c>
      <c r="T34" s="12">
        <v>2.4060000000000036E-2</v>
      </c>
      <c r="U34" s="12">
        <v>2.2693571428571424E-2</v>
      </c>
      <c r="V34" s="13"/>
      <c r="W34" s="12">
        <f t="shared" si="3"/>
        <v>1.7385416666666681E-2</v>
      </c>
      <c r="X34" s="13"/>
      <c r="Y34" s="4">
        <v>220</v>
      </c>
      <c r="Z34" s="4">
        <v>226</v>
      </c>
      <c r="AA34" s="11">
        <v>2.0630238095238097E-2</v>
      </c>
      <c r="AB34" s="11">
        <v>1.1291666666666669E-2</v>
      </c>
      <c r="AC34" s="11">
        <v>1.3688095238095241E-2</v>
      </c>
      <c r="AD34" s="11">
        <v>1.7452142857142857E-2</v>
      </c>
      <c r="AE34" s="11">
        <v>1.2147380952380955E-2</v>
      </c>
      <c r="AF34" s="11">
        <v>1.7270714285714289E-2</v>
      </c>
      <c r="AG34" s="11">
        <v>1.3356428571428573E-2</v>
      </c>
      <c r="AH34" s="11">
        <v>3.1236428571428571E-2</v>
      </c>
      <c r="AJ34" s="14">
        <f t="shared" si="4"/>
        <v>0.23717428571428573</v>
      </c>
      <c r="AK34" s="14">
        <f t="shared" si="4"/>
        <v>-0.10044571428571419</v>
      </c>
      <c r="AL34" s="14">
        <f t="shared" si="4"/>
        <v>0.14436000000000021</v>
      </c>
      <c r="AM34" s="14">
        <f t="shared" si="4"/>
        <v>0.13616142857142854</v>
      </c>
      <c r="AO34" s="14">
        <f t="shared" si="5"/>
        <v>2.8598083131890952</v>
      </c>
      <c r="AP34" s="14">
        <f t="shared" si="5"/>
        <v>-1.4052335579707402</v>
      </c>
      <c r="AQ34" s="14">
        <f t="shared" si="5"/>
        <v>2.1790101487562654</v>
      </c>
      <c r="AR34" s="14">
        <f t="shared" si="5"/>
        <v>1.0985226124072474</v>
      </c>
      <c r="AT34" s="14">
        <f t="shared" si="6"/>
        <v>2</v>
      </c>
      <c r="AU34" s="14">
        <f t="shared" si="6"/>
        <v>0</v>
      </c>
      <c r="AV34" s="14">
        <f t="shared" si="6"/>
        <v>1</v>
      </c>
      <c r="AW34" s="14">
        <f t="shared" si="6"/>
        <v>1</v>
      </c>
      <c r="AX34" s="4">
        <v>220</v>
      </c>
      <c r="AY34" s="4">
        <v>226</v>
      </c>
    </row>
    <row r="35" spans="1:51" x14ac:dyDescent="0.2">
      <c r="A35" s="4">
        <v>223</v>
      </c>
      <c r="B35" s="4">
        <v>239</v>
      </c>
      <c r="D35" s="3">
        <v>1965.0797</v>
      </c>
      <c r="E35" s="4">
        <v>16</v>
      </c>
      <c r="F35" s="3" t="s">
        <v>345</v>
      </c>
      <c r="G35" s="11">
        <v>0.24781767857142861</v>
      </c>
      <c r="H35" s="11">
        <v>0.33442321428571431</v>
      </c>
      <c r="I35" s="11">
        <v>0.48982714285714285</v>
      </c>
      <c r="J35" s="11">
        <v>0.55954392857142865</v>
      </c>
      <c r="L35" s="11">
        <v>0.24795276785714285</v>
      </c>
      <c r="M35" s="11">
        <v>0.31996982142857144</v>
      </c>
      <c r="N35" s="11">
        <v>0.44611107142857148</v>
      </c>
      <c r="O35" s="11">
        <v>0.54497767857142854</v>
      </c>
      <c r="P35" s="4">
        <v>223</v>
      </c>
      <c r="Q35" s="4">
        <v>239</v>
      </c>
      <c r="R35" s="12">
        <v>-1.3508928571425479E-4</v>
      </c>
      <c r="S35" s="12">
        <v>1.4453392857142875E-2</v>
      </c>
      <c r="T35" s="12">
        <v>4.3716071428571389E-2</v>
      </c>
      <c r="U35" s="12">
        <v>1.4566250000000051E-2</v>
      </c>
      <c r="V35" s="13"/>
      <c r="W35" s="12">
        <f t="shared" si="3"/>
        <v>1.8150156250000014E-2</v>
      </c>
      <c r="X35" s="13"/>
      <c r="Y35" s="4">
        <v>223</v>
      </c>
      <c r="Z35" s="4">
        <v>239</v>
      </c>
      <c r="AA35" s="11">
        <v>6.3891071428571426E-3</v>
      </c>
      <c r="AB35" s="11">
        <v>1.2869999999999999E-2</v>
      </c>
      <c r="AC35" s="11">
        <v>1.8006428571428573E-2</v>
      </c>
      <c r="AD35" s="11">
        <v>5.0416071428571437E-3</v>
      </c>
      <c r="AE35" s="11">
        <v>1.2107142857142858E-2</v>
      </c>
      <c r="AF35" s="11">
        <v>1.5200267857142858E-2</v>
      </c>
      <c r="AG35" s="11">
        <v>1.4073214285714288E-3</v>
      </c>
      <c r="AH35" s="11">
        <v>1.3438392857142859E-3</v>
      </c>
      <c r="AJ35" s="14">
        <f t="shared" si="4"/>
        <v>-2.1614285714280767E-3</v>
      </c>
      <c r="AK35" s="14">
        <f t="shared" si="4"/>
        <v>0.231254285714286</v>
      </c>
      <c r="AL35" s="14">
        <f t="shared" si="4"/>
        <v>0.69945714285714222</v>
      </c>
      <c r="AM35" s="14">
        <f t="shared" si="4"/>
        <v>0.23306000000000082</v>
      </c>
      <c r="AO35" s="14">
        <f t="shared" si="5"/>
        <v>-1.7091987638828188E-2</v>
      </c>
      <c r="AP35" s="14">
        <f t="shared" si="5"/>
        <v>1.2569196676813954</v>
      </c>
      <c r="AQ35" s="14">
        <f t="shared" si="5"/>
        <v>4.1922943920740758</v>
      </c>
      <c r="AR35" s="14">
        <f t="shared" si="5"/>
        <v>4.8354261961403919</v>
      </c>
      <c r="AT35" s="14">
        <f t="shared" si="6"/>
        <v>0</v>
      </c>
      <c r="AU35" s="14">
        <f t="shared" si="6"/>
        <v>0</v>
      </c>
      <c r="AV35" s="14">
        <f t="shared" si="6"/>
        <v>3</v>
      </c>
      <c r="AW35" s="14">
        <f t="shared" si="6"/>
        <v>1</v>
      </c>
      <c r="AX35" s="4">
        <v>223</v>
      </c>
      <c r="AY35" s="4">
        <v>239</v>
      </c>
    </row>
    <row r="36" spans="1:51" x14ac:dyDescent="0.2">
      <c r="A36" s="4">
        <v>248</v>
      </c>
      <c r="B36" s="4">
        <v>261</v>
      </c>
      <c r="D36" s="3">
        <v>1698.9246000000001</v>
      </c>
      <c r="E36" s="4">
        <v>13</v>
      </c>
      <c r="F36" s="3" t="s">
        <v>346</v>
      </c>
      <c r="G36" s="11">
        <v>2.4346263736263737E-2</v>
      </c>
      <c r="H36" s="11">
        <v>4.5665274725274728E-2</v>
      </c>
      <c r="I36" s="11">
        <v>0.20958120879120881</v>
      </c>
      <c r="J36" s="11">
        <v>0.39477153846153851</v>
      </c>
      <c r="L36" s="11">
        <v>2.2173186813186814E-2</v>
      </c>
      <c r="M36" s="11">
        <v>5.0125384615384627E-2</v>
      </c>
      <c r="N36" s="11">
        <v>0.17251582417582417</v>
      </c>
      <c r="O36" s="11">
        <v>0.34664912087912092</v>
      </c>
      <c r="P36" s="4">
        <v>248</v>
      </c>
      <c r="Q36" s="4">
        <v>261</v>
      </c>
      <c r="R36" s="12">
        <v>2.1730769230769221E-3</v>
      </c>
      <c r="S36" s="12">
        <v>-4.4601098901098949E-3</v>
      </c>
      <c r="T36" s="12">
        <v>3.7065384615384632E-2</v>
      </c>
      <c r="U36" s="12">
        <v>4.8122417582417552E-2</v>
      </c>
      <c r="V36" s="13"/>
      <c r="W36" s="12">
        <f t="shared" si="3"/>
        <v>2.0725192307692302E-2</v>
      </c>
      <c r="X36" s="13"/>
      <c r="Y36" s="4">
        <v>248</v>
      </c>
      <c r="Z36" s="4">
        <v>261</v>
      </c>
      <c r="AA36" s="11">
        <v>1.0210549450549451E-2</v>
      </c>
      <c r="AB36" s="11">
        <v>1.3321208791208792E-2</v>
      </c>
      <c r="AC36" s="11">
        <v>1.8508131868131869E-2</v>
      </c>
      <c r="AD36" s="11">
        <v>2.4897802197802198E-2</v>
      </c>
      <c r="AE36" s="11">
        <v>1.7266373626373628E-2</v>
      </c>
      <c r="AF36" s="11">
        <v>9.0395604395604404E-3</v>
      </c>
      <c r="AG36" s="11">
        <v>1.3207692307692309E-2</v>
      </c>
      <c r="AH36" s="11">
        <v>1.8912637362637364E-2</v>
      </c>
      <c r="AJ36" s="14">
        <f t="shared" si="4"/>
        <v>2.8249999999999987E-2</v>
      </c>
      <c r="AK36" s="14">
        <f t="shared" si="4"/>
        <v>-5.7981428571428635E-2</v>
      </c>
      <c r="AL36" s="14">
        <f t="shared" si="4"/>
        <v>0.48185000000000022</v>
      </c>
      <c r="AM36" s="14">
        <f t="shared" si="4"/>
        <v>0.62559142857142813</v>
      </c>
      <c r="AO36" s="14">
        <f t="shared" si="5"/>
        <v>0.18763589659832933</v>
      </c>
      <c r="AP36" s="14">
        <f t="shared" si="5"/>
        <v>-0.47986081015445903</v>
      </c>
      <c r="AQ36" s="14">
        <f t="shared" si="5"/>
        <v>2.8234906425339443</v>
      </c>
      <c r="AR36" s="14">
        <f t="shared" si="5"/>
        <v>2.6658152222810303</v>
      </c>
      <c r="AT36" s="14">
        <f t="shared" si="6"/>
        <v>0</v>
      </c>
      <c r="AU36" s="14">
        <f t="shared" si="6"/>
        <v>0</v>
      </c>
      <c r="AV36" s="14">
        <f t="shared" si="6"/>
        <v>2</v>
      </c>
      <c r="AW36" s="14">
        <f t="shared" si="6"/>
        <v>2</v>
      </c>
      <c r="AX36" s="4">
        <v>248</v>
      </c>
      <c r="AY36" s="4">
        <v>261</v>
      </c>
    </row>
    <row r="37" spans="1:51" x14ac:dyDescent="0.2">
      <c r="A37" s="17">
        <v>252</v>
      </c>
      <c r="B37" s="17">
        <v>261</v>
      </c>
      <c r="D37" s="3">
        <v>1214.6964</v>
      </c>
      <c r="E37" s="4">
        <v>9</v>
      </c>
      <c r="F37" s="3" t="s">
        <v>347</v>
      </c>
      <c r="G37" s="11">
        <v>4.5489682539682538E-2</v>
      </c>
      <c r="H37" s="11">
        <v>6.7788730158730159E-2</v>
      </c>
      <c r="I37" s="11">
        <v>0.2248766666666667</v>
      </c>
      <c r="J37" s="11">
        <v>0.38366587301587307</v>
      </c>
      <c r="L37" s="11">
        <v>3.2935555555555558E-2</v>
      </c>
      <c r="M37" s="11">
        <v>4.1779047619047618E-2</v>
      </c>
      <c r="N37" s="11">
        <v>0.18792952380952382</v>
      </c>
      <c r="O37" s="11">
        <v>0.34914380952380958</v>
      </c>
      <c r="P37" s="4">
        <v>252</v>
      </c>
      <c r="Q37" s="4">
        <v>261</v>
      </c>
      <c r="R37" s="12">
        <v>1.255412698412698E-2</v>
      </c>
      <c r="S37" s="12">
        <v>2.6009682539682541E-2</v>
      </c>
      <c r="T37" s="12">
        <v>3.6947142857142852E-2</v>
      </c>
      <c r="U37" s="12">
        <v>3.45220634920635E-2</v>
      </c>
      <c r="V37" s="13"/>
      <c r="W37" s="12">
        <f t="shared" si="3"/>
        <v>2.7508253968253966E-2</v>
      </c>
      <c r="X37" s="13"/>
      <c r="Y37" s="4">
        <v>252</v>
      </c>
      <c r="Z37" s="4">
        <v>261</v>
      </c>
      <c r="AA37" s="11">
        <v>1.4932857142857142E-2</v>
      </c>
      <c r="AB37" s="11">
        <v>1.3330793650793652E-2</v>
      </c>
      <c r="AC37" s="11">
        <v>1.4645079365079366E-2</v>
      </c>
      <c r="AD37" s="11">
        <v>1.6777619047619048E-2</v>
      </c>
      <c r="AE37" s="11">
        <v>1.6050317460317463E-2</v>
      </c>
      <c r="AF37" s="11">
        <v>1.396952380952381E-2</v>
      </c>
      <c r="AG37" s="11">
        <v>1.1150317460317463E-2</v>
      </c>
      <c r="AH37" s="11">
        <v>1.0138571428571429E-2</v>
      </c>
      <c r="AJ37" s="14">
        <f t="shared" si="4"/>
        <v>0.11298714285714281</v>
      </c>
      <c r="AK37" s="14">
        <f t="shared" si="4"/>
        <v>0.23408714285714288</v>
      </c>
      <c r="AL37" s="14">
        <f t="shared" si="4"/>
        <v>0.33252428571428566</v>
      </c>
      <c r="AM37" s="14">
        <f t="shared" si="4"/>
        <v>0.31069857142857149</v>
      </c>
      <c r="AO37" s="14">
        <f t="shared" si="5"/>
        <v>0.99186815078671042</v>
      </c>
      <c r="AP37" s="14">
        <f t="shared" si="5"/>
        <v>2.3330505407602491</v>
      </c>
      <c r="AQ37" s="14">
        <f t="shared" si="5"/>
        <v>3.47667988103957</v>
      </c>
      <c r="AR37" s="14">
        <f t="shared" si="5"/>
        <v>3.0502397336115976</v>
      </c>
      <c r="AT37" s="14">
        <f t="shared" si="6"/>
        <v>0</v>
      </c>
      <c r="AU37" s="14">
        <f t="shared" si="6"/>
        <v>1</v>
      </c>
      <c r="AV37" s="14">
        <f t="shared" si="6"/>
        <v>2</v>
      </c>
      <c r="AW37" s="14">
        <f t="shared" si="6"/>
        <v>2</v>
      </c>
      <c r="AX37" s="4">
        <v>252</v>
      </c>
      <c r="AY37" s="4">
        <v>261</v>
      </c>
    </row>
    <row r="38" spans="1:51" x14ac:dyDescent="0.2">
      <c r="A38" s="17">
        <v>252</v>
      </c>
      <c r="B38" s="17">
        <v>264</v>
      </c>
      <c r="D38" s="3">
        <v>1497.886</v>
      </c>
      <c r="E38" s="4">
        <v>12</v>
      </c>
      <c r="F38" s="3" t="s">
        <v>348</v>
      </c>
      <c r="G38" s="11">
        <v>2.4121666666666666E-2</v>
      </c>
      <c r="H38" s="11">
        <v>4.2185119047619048E-2</v>
      </c>
      <c r="I38" s="11">
        <v>0.17218369047619048</v>
      </c>
      <c r="J38" s="11">
        <v>0.35966642857142861</v>
      </c>
      <c r="L38" s="11">
        <v>1.7295238095238096E-2</v>
      </c>
      <c r="M38" s="11">
        <v>3.4099523809523816E-2</v>
      </c>
      <c r="N38" s="11">
        <v>0.14241595238095239</v>
      </c>
      <c r="O38" s="11">
        <v>0.3149751190476191</v>
      </c>
      <c r="P38" s="4">
        <v>252</v>
      </c>
      <c r="Q38" s="4">
        <v>264</v>
      </c>
      <c r="R38" s="12">
        <v>6.8264285714285727E-3</v>
      </c>
      <c r="S38" s="12">
        <v>8.0855952380952337E-3</v>
      </c>
      <c r="T38" s="12">
        <v>2.9767738095238094E-2</v>
      </c>
      <c r="U38" s="12">
        <v>4.4691309523809529E-2</v>
      </c>
      <c r="V38" s="13"/>
      <c r="W38" s="12">
        <f t="shared" si="3"/>
        <v>2.2342767857142856E-2</v>
      </c>
      <c r="X38" s="13"/>
      <c r="Y38" s="4">
        <v>252</v>
      </c>
      <c r="Z38" s="4">
        <v>264</v>
      </c>
      <c r="AA38" s="11">
        <v>1.262511904761905E-2</v>
      </c>
      <c r="AB38" s="11">
        <v>1.2531904761904763E-2</v>
      </c>
      <c r="AC38" s="11">
        <v>1.4071785714285715E-2</v>
      </c>
      <c r="AD38" s="11">
        <v>1.6584761904761904E-2</v>
      </c>
      <c r="AE38" s="11">
        <v>6.84547619047619E-3</v>
      </c>
      <c r="AF38" s="11">
        <v>9.1541666666666681E-3</v>
      </c>
      <c r="AG38" s="11">
        <v>9.645714285714287E-3</v>
      </c>
      <c r="AH38" s="11">
        <v>1.165857142857143E-2</v>
      </c>
      <c r="AJ38" s="14">
        <f t="shared" si="4"/>
        <v>8.1917142857142869E-2</v>
      </c>
      <c r="AK38" s="14">
        <f t="shared" si="4"/>
        <v>9.7027142857142812E-2</v>
      </c>
      <c r="AL38" s="14">
        <f t="shared" si="4"/>
        <v>0.35721285714285711</v>
      </c>
      <c r="AM38" s="14">
        <f t="shared" si="4"/>
        <v>0.53629571428571432</v>
      </c>
      <c r="AO38" s="14">
        <f t="shared" si="5"/>
        <v>0.82328992976349191</v>
      </c>
      <c r="AP38" s="14">
        <f t="shared" si="5"/>
        <v>0.90240530385513729</v>
      </c>
      <c r="AQ38" s="14">
        <f t="shared" si="5"/>
        <v>3.0221705070205283</v>
      </c>
      <c r="AR38" s="14">
        <f t="shared" si="5"/>
        <v>3.8183448808867149</v>
      </c>
      <c r="AT38" s="14">
        <f t="shared" si="6"/>
        <v>0</v>
      </c>
      <c r="AU38" s="14">
        <f t="shared" si="6"/>
        <v>0</v>
      </c>
      <c r="AV38" s="14">
        <f t="shared" si="6"/>
        <v>2</v>
      </c>
      <c r="AW38" s="14">
        <f t="shared" si="6"/>
        <v>3</v>
      </c>
      <c r="AX38" s="4">
        <v>252</v>
      </c>
      <c r="AY38" s="4">
        <v>264</v>
      </c>
    </row>
    <row r="39" spans="1:51" x14ac:dyDescent="0.2">
      <c r="A39" s="16">
        <v>262</v>
      </c>
      <c r="B39" s="16">
        <v>272</v>
      </c>
      <c r="D39" s="3">
        <v>1233.7678000000001</v>
      </c>
      <c r="E39" s="4">
        <v>10</v>
      </c>
      <c r="F39" s="3" t="s">
        <v>349</v>
      </c>
      <c r="G39" s="11">
        <v>1.7227571428571429E-2</v>
      </c>
      <c r="H39" s="11">
        <v>4.0026428571428574E-2</v>
      </c>
      <c r="I39" s="11">
        <v>0.15694</v>
      </c>
      <c r="J39" s="11">
        <v>0.46233571428571435</v>
      </c>
      <c r="L39" s="11">
        <v>1.4988857142857144E-2</v>
      </c>
      <c r="M39" s="11">
        <v>2.8324285714285719E-2</v>
      </c>
      <c r="N39" s="11">
        <v>0.11401414285714287</v>
      </c>
      <c r="O39" s="11">
        <v>0.37086485714285716</v>
      </c>
      <c r="P39" s="4">
        <v>262</v>
      </c>
      <c r="Q39" s="4">
        <v>272</v>
      </c>
      <c r="R39" s="12">
        <v>2.2387142857142866E-3</v>
      </c>
      <c r="S39" s="12">
        <v>1.1702142857142859E-2</v>
      </c>
      <c r="T39" s="12">
        <v>4.2925857142857127E-2</v>
      </c>
      <c r="U39" s="12">
        <v>9.1470857142857118E-2</v>
      </c>
      <c r="V39" s="13"/>
      <c r="W39" s="12">
        <f t="shared" si="3"/>
        <v>3.708439285714285E-2</v>
      </c>
      <c r="X39" s="13"/>
      <c r="Y39" s="4">
        <v>262</v>
      </c>
      <c r="Z39" s="4">
        <v>272</v>
      </c>
      <c r="AA39" s="11">
        <v>2.2595857142857147E-2</v>
      </c>
      <c r="AB39" s="11">
        <v>1.9035428571428575E-2</v>
      </c>
      <c r="AC39" s="11">
        <v>2.1160571428571431E-2</v>
      </c>
      <c r="AD39" s="11">
        <v>2.1416571428571427E-2</v>
      </c>
      <c r="AE39" s="11">
        <v>1.7424857142857145E-2</v>
      </c>
      <c r="AF39" s="11">
        <v>1.5815714285714287E-2</v>
      </c>
      <c r="AG39" s="11">
        <v>2.383514285714286E-2</v>
      </c>
      <c r="AH39" s="11">
        <v>2.3311714285714283E-2</v>
      </c>
      <c r="AJ39" s="14">
        <f t="shared" si="4"/>
        <v>2.2387142857142866E-2</v>
      </c>
      <c r="AK39" s="14">
        <f t="shared" si="4"/>
        <v>0.11702142857142858</v>
      </c>
      <c r="AL39" s="14">
        <f t="shared" si="4"/>
        <v>0.42925857142857127</v>
      </c>
      <c r="AM39" s="14">
        <f t="shared" si="4"/>
        <v>0.9147085714285712</v>
      </c>
      <c r="AO39" s="14">
        <f t="shared" si="5"/>
        <v>0.1358920887028047</v>
      </c>
      <c r="AP39" s="14">
        <f t="shared" si="5"/>
        <v>0.8189898539471181</v>
      </c>
      <c r="AQ39" s="14">
        <f t="shared" si="5"/>
        <v>2.3326929776739478</v>
      </c>
      <c r="AR39" s="14">
        <f t="shared" si="5"/>
        <v>5.0047990127147495</v>
      </c>
      <c r="AT39" s="14">
        <f t="shared" si="6"/>
        <v>0</v>
      </c>
      <c r="AU39" s="14">
        <f t="shared" si="6"/>
        <v>0</v>
      </c>
      <c r="AV39" s="14">
        <f t="shared" si="6"/>
        <v>1</v>
      </c>
      <c r="AW39" s="14">
        <f t="shared" si="6"/>
        <v>3</v>
      </c>
      <c r="AX39" s="4">
        <v>262</v>
      </c>
      <c r="AY39" s="4">
        <v>272</v>
      </c>
    </row>
    <row r="40" spans="1:51" x14ac:dyDescent="0.2">
      <c r="A40" s="16">
        <v>265</v>
      </c>
      <c r="B40" s="16">
        <v>272</v>
      </c>
      <c r="D40" s="3">
        <v>950.57820000000004</v>
      </c>
      <c r="E40" s="4">
        <v>7</v>
      </c>
      <c r="F40" s="3" t="s">
        <v>350</v>
      </c>
      <c r="G40" s="11">
        <v>1.7014693877551022E-2</v>
      </c>
      <c r="H40" s="11">
        <v>2.9570612244897959E-2</v>
      </c>
      <c r="I40" s="11">
        <v>0.17990408163265309</v>
      </c>
      <c r="J40" s="11">
        <v>0.50142612244897966</v>
      </c>
      <c r="L40" s="11">
        <v>2.3817142857142856E-2</v>
      </c>
      <c r="M40" s="11">
        <v>3.5821836734693878E-2</v>
      </c>
      <c r="N40" s="11">
        <v>0.12423816326530611</v>
      </c>
      <c r="O40" s="11">
        <v>0.45124387755102041</v>
      </c>
      <c r="P40" s="4">
        <v>265</v>
      </c>
      <c r="Q40" s="4">
        <v>272</v>
      </c>
      <c r="R40" s="12">
        <v>-6.8024489795918373E-3</v>
      </c>
      <c r="S40" s="12">
        <v>-6.251224489795917E-3</v>
      </c>
      <c r="T40" s="12">
        <v>5.5665918367346967E-2</v>
      </c>
      <c r="U40" s="12">
        <v>5.0182244897959208E-2</v>
      </c>
      <c r="V40" s="13"/>
      <c r="W40" s="12">
        <f t="shared" si="3"/>
        <v>2.3198622448979606E-2</v>
      </c>
      <c r="X40" s="13"/>
      <c r="Y40" s="4">
        <v>265</v>
      </c>
      <c r="Z40" s="4">
        <v>272</v>
      </c>
      <c r="AA40" s="11">
        <v>2.0059183673469389E-2</v>
      </c>
      <c r="AB40" s="11">
        <v>1.7270612244897961E-2</v>
      </c>
      <c r="AC40" s="11">
        <v>5.2610204081632653E-3</v>
      </c>
      <c r="AD40" s="11">
        <v>2.5333673469387755E-2</v>
      </c>
      <c r="AE40" s="11">
        <v>5.40795918367347E-3</v>
      </c>
      <c r="AF40" s="11">
        <v>1.2316122448979594E-2</v>
      </c>
      <c r="AG40" s="11">
        <v>1.0895714285714286E-2</v>
      </c>
      <c r="AH40" s="11">
        <v>3.0019183673469389E-2</v>
      </c>
      <c r="AJ40" s="14">
        <f t="shared" si="4"/>
        <v>-4.7617142857142858E-2</v>
      </c>
      <c r="AK40" s="14">
        <f t="shared" si="4"/>
        <v>-4.3758571428571418E-2</v>
      </c>
      <c r="AL40" s="14">
        <f t="shared" si="4"/>
        <v>0.38966142857142877</v>
      </c>
      <c r="AM40" s="14">
        <f t="shared" si="4"/>
        <v>0.35127571428571447</v>
      </c>
      <c r="AO40" s="14">
        <f t="shared" si="5"/>
        <v>-0.56712228594086567</v>
      </c>
      <c r="AP40" s="14">
        <f t="shared" si="5"/>
        <v>-0.5104325071361786</v>
      </c>
      <c r="AQ40" s="14">
        <f t="shared" si="5"/>
        <v>7.9686911390798603</v>
      </c>
      <c r="AR40" s="14">
        <f t="shared" si="5"/>
        <v>2.212764998587851</v>
      </c>
      <c r="AT40" s="14">
        <f t="shared" si="6"/>
        <v>0</v>
      </c>
      <c r="AU40" s="14">
        <f t="shared" si="6"/>
        <v>0</v>
      </c>
      <c r="AV40" s="14">
        <f t="shared" si="6"/>
        <v>2</v>
      </c>
      <c r="AW40" s="14">
        <f t="shared" si="6"/>
        <v>1</v>
      </c>
      <c r="AX40" s="4">
        <v>265</v>
      </c>
      <c r="AY40" s="4">
        <v>272</v>
      </c>
    </row>
    <row r="41" spans="1:51" x14ac:dyDescent="0.2">
      <c r="A41" s="16">
        <v>265</v>
      </c>
      <c r="B41" s="16">
        <v>279</v>
      </c>
      <c r="D41" s="3">
        <v>1683.9177</v>
      </c>
      <c r="E41" s="4">
        <v>14</v>
      </c>
      <c r="F41" s="3" t="s">
        <v>351</v>
      </c>
      <c r="G41" s="11">
        <v>0.15134918367346942</v>
      </c>
      <c r="H41" s="11">
        <v>0.2752842857142857</v>
      </c>
      <c r="I41" s="11">
        <v>0.41855979591836745</v>
      </c>
      <c r="J41" s="11">
        <v>0.57344265306122455</v>
      </c>
      <c r="L41" s="11">
        <v>0.10290295918367345</v>
      </c>
      <c r="M41" s="11">
        <v>0.2310215306122449</v>
      </c>
      <c r="N41" s="11">
        <v>0.36163846938775512</v>
      </c>
      <c r="O41" s="11">
        <v>0.5153572448979592</v>
      </c>
      <c r="P41" s="4">
        <v>265</v>
      </c>
      <c r="Q41" s="4">
        <v>279</v>
      </c>
      <c r="R41" s="12">
        <v>4.8446224489795936E-2</v>
      </c>
      <c r="S41" s="12">
        <v>4.42627551020408E-2</v>
      </c>
      <c r="T41" s="12">
        <v>5.6921326530612278E-2</v>
      </c>
      <c r="U41" s="12">
        <v>5.8085408163265337E-2</v>
      </c>
      <c r="V41" s="13"/>
      <c r="W41" s="12">
        <f t="shared" si="3"/>
        <v>5.1928928571428584E-2</v>
      </c>
      <c r="X41" s="13"/>
      <c r="Y41" s="4">
        <v>265</v>
      </c>
      <c r="Z41" s="4">
        <v>279</v>
      </c>
      <c r="AA41" s="11">
        <v>7.6010204081632653E-3</v>
      </c>
      <c r="AB41" s="11">
        <v>9.7776530612244915E-3</v>
      </c>
      <c r="AC41" s="11">
        <v>1.2542857142857144E-2</v>
      </c>
      <c r="AD41" s="11">
        <v>1.8563673469387757E-2</v>
      </c>
      <c r="AE41" s="11">
        <v>6.4521428571428568E-3</v>
      </c>
      <c r="AF41" s="11">
        <v>7.6072448979591844E-3</v>
      </c>
      <c r="AG41" s="11">
        <v>1.1023367346938776E-2</v>
      </c>
      <c r="AH41" s="11">
        <v>9.4685714285714286E-3</v>
      </c>
      <c r="AJ41" s="14">
        <f t="shared" si="4"/>
        <v>0.67824714285714305</v>
      </c>
      <c r="AK41" s="14">
        <f t="shared" si="4"/>
        <v>0.61967857142857119</v>
      </c>
      <c r="AL41" s="14">
        <f t="shared" si="4"/>
        <v>0.7968985714285719</v>
      </c>
      <c r="AM41" s="14">
        <f t="shared" si="4"/>
        <v>0.81319571428571469</v>
      </c>
      <c r="AO41" s="14">
        <f t="shared" si="5"/>
        <v>8.4161799145742098</v>
      </c>
      <c r="AP41" s="14">
        <f t="shared" si="5"/>
        <v>6.18847355830657</v>
      </c>
      <c r="AQ41" s="14">
        <f t="shared" si="5"/>
        <v>5.9041821002946016</v>
      </c>
      <c r="AR41" s="14">
        <f t="shared" si="5"/>
        <v>4.8278175582986416</v>
      </c>
      <c r="AT41" s="14">
        <f t="shared" si="6"/>
        <v>3</v>
      </c>
      <c r="AU41" s="14">
        <f t="shared" si="6"/>
        <v>3</v>
      </c>
      <c r="AV41" s="14">
        <f t="shared" si="6"/>
        <v>3</v>
      </c>
      <c r="AW41" s="14">
        <f t="shared" si="6"/>
        <v>3</v>
      </c>
      <c r="AX41" s="4">
        <v>265</v>
      </c>
      <c r="AY41" s="4">
        <v>279</v>
      </c>
    </row>
    <row r="42" spans="1:51" x14ac:dyDescent="0.2">
      <c r="A42" s="16">
        <v>266</v>
      </c>
      <c r="B42" s="16">
        <v>279</v>
      </c>
      <c r="D42" s="3">
        <v>1570.8335999999999</v>
      </c>
      <c r="E42" s="4">
        <v>13</v>
      </c>
      <c r="F42" s="3" t="s">
        <v>352</v>
      </c>
      <c r="G42" s="11">
        <v>0.15401318681318685</v>
      </c>
      <c r="H42" s="11">
        <v>0.30755406593406592</v>
      </c>
      <c r="I42" s="11">
        <v>0.45301384615384621</v>
      </c>
      <c r="J42" s="11">
        <v>0.60274912087912091</v>
      </c>
      <c r="L42" s="11">
        <v>0.11873615384615387</v>
      </c>
      <c r="M42" s="11">
        <v>0.25826439560439562</v>
      </c>
      <c r="N42" s="11">
        <v>0.39651153846153853</v>
      </c>
      <c r="O42" s="11">
        <v>0.55164131868131872</v>
      </c>
      <c r="P42" s="4">
        <v>266</v>
      </c>
      <c r="Q42" s="4">
        <v>279</v>
      </c>
      <c r="R42" s="12">
        <v>3.5277032967032974E-2</v>
      </c>
      <c r="S42" s="12">
        <v>4.9289670329670313E-2</v>
      </c>
      <c r="T42" s="12">
        <v>5.6502307692307671E-2</v>
      </c>
      <c r="U42" s="12">
        <v>5.1107802197802164E-2</v>
      </c>
      <c r="V42" s="13"/>
      <c r="W42" s="12">
        <f t="shared" si="3"/>
        <v>4.8044203296703288E-2</v>
      </c>
      <c r="X42" s="13"/>
      <c r="Y42" s="4">
        <v>266</v>
      </c>
      <c r="Z42" s="4">
        <v>279</v>
      </c>
      <c r="AA42" s="11">
        <v>1.2736593406593407E-2</v>
      </c>
      <c r="AB42" s="11">
        <v>6.0999999999999995E-3</v>
      </c>
      <c r="AC42" s="11">
        <v>1.0654505494505495E-2</v>
      </c>
      <c r="AD42" s="11">
        <v>1.3586593406593407E-2</v>
      </c>
      <c r="AE42" s="11">
        <v>7.0112087912087909E-3</v>
      </c>
      <c r="AF42" s="11">
        <v>8.1212087912087907E-3</v>
      </c>
      <c r="AG42" s="11">
        <v>6.9978021978021982E-3</v>
      </c>
      <c r="AH42" s="11">
        <v>6.1990109890109899E-3</v>
      </c>
      <c r="AJ42" s="14">
        <f t="shared" si="4"/>
        <v>0.45860142857142866</v>
      </c>
      <c r="AK42" s="14">
        <f t="shared" si="4"/>
        <v>0.64076571428571405</v>
      </c>
      <c r="AL42" s="14">
        <f t="shared" si="4"/>
        <v>0.73452999999999968</v>
      </c>
      <c r="AM42" s="14">
        <f t="shared" si="4"/>
        <v>0.66440142857142814</v>
      </c>
      <c r="AO42" s="14">
        <f t="shared" si="5"/>
        <v>4.2026471594856716</v>
      </c>
      <c r="AP42" s="14">
        <f t="shared" si="5"/>
        <v>8.4052838928063487</v>
      </c>
      <c r="AQ42" s="14">
        <f t="shared" si="5"/>
        <v>7.6774418705441985</v>
      </c>
      <c r="AR42" s="14">
        <f t="shared" si="5"/>
        <v>5.9275162747938781</v>
      </c>
      <c r="AT42" s="14">
        <f t="shared" si="6"/>
        <v>2</v>
      </c>
      <c r="AU42" s="14">
        <f t="shared" si="6"/>
        <v>3</v>
      </c>
      <c r="AV42" s="14">
        <f t="shared" si="6"/>
        <v>3</v>
      </c>
      <c r="AW42" s="14">
        <f t="shared" si="6"/>
        <v>3</v>
      </c>
      <c r="AX42" s="4">
        <v>266</v>
      </c>
      <c r="AY42" s="4">
        <v>279</v>
      </c>
    </row>
    <row r="43" spans="1:51" x14ac:dyDescent="0.2">
      <c r="A43" s="16">
        <v>273</v>
      </c>
      <c r="B43" s="16">
        <v>279</v>
      </c>
      <c r="D43" s="3">
        <v>752.35730000000001</v>
      </c>
      <c r="E43" s="4">
        <v>6</v>
      </c>
      <c r="F43" s="3" t="s">
        <v>280</v>
      </c>
      <c r="G43" s="11">
        <v>0.29569190476190477</v>
      </c>
      <c r="H43" s="11">
        <v>0.53362047619047626</v>
      </c>
      <c r="I43" s="11">
        <v>0.60801857142857152</v>
      </c>
      <c r="J43" s="11">
        <v>0.60007952380952378</v>
      </c>
      <c r="L43" s="11">
        <v>0.2196569047619048</v>
      </c>
      <c r="M43" s="11">
        <v>0.47420928571428572</v>
      </c>
      <c r="N43" s="11">
        <v>0.59176071428571431</v>
      </c>
      <c r="O43" s="11">
        <v>0.57039571428571434</v>
      </c>
      <c r="P43" s="4">
        <v>273</v>
      </c>
      <c r="Q43" s="4">
        <v>279</v>
      </c>
      <c r="R43" s="12">
        <v>7.6034999999999991E-2</v>
      </c>
      <c r="S43" s="12">
        <v>5.9411190476190499E-2</v>
      </c>
      <c r="T43" s="12">
        <v>1.6257857142857168E-2</v>
      </c>
      <c r="U43" s="12">
        <v>2.9683809523809501E-2</v>
      </c>
      <c r="V43" s="13"/>
      <c r="W43" s="12">
        <f t="shared" si="3"/>
        <v>4.5346964285714289E-2</v>
      </c>
      <c r="X43" s="13"/>
      <c r="Y43" s="4">
        <v>273</v>
      </c>
      <c r="Z43" s="4">
        <v>279</v>
      </c>
      <c r="AA43" s="11">
        <v>9.9623809523809517E-3</v>
      </c>
      <c r="AB43" s="11">
        <v>1.0191190476190477E-2</v>
      </c>
      <c r="AC43" s="11">
        <v>7.2483333333333349E-3</v>
      </c>
      <c r="AD43" s="11">
        <v>5.0483333333333335E-3</v>
      </c>
      <c r="AE43" s="11">
        <v>6.6545238095238107E-3</v>
      </c>
      <c r="AF43" s="11">
        <v>4.4414285714285719E-3</v>
      </c>
      <c r="AG43" s="11">
        <v>1.6768571428571431E-2</v>
      </c>
      <c r="AH43" s="11">
        <v>5.9785714285714294E-3</v>
      </c>
      <c r="AJ43" s="14">
        <f t="shared" si="4"/>
        <v>0.45620999999999995</v>
      </c>
      <c r="AK43" s="14">
        <f t="shared" si="4"/>
        <v>0.35646714285714298</v>
      </c>
      <c r="AL43" s="14">
        <f t="shared" si="4"/>
        <v>9.7547142857142999E-2</v>
      </c>
      <c r="AM43" s="14">
        <f t="shared" si="4"/>
        <v>0.17810285714285701</v>
      </c>
      <c r="AO43" s="14">
        <f t="shared" si="5"/>
        <v>10.992595085977735</v>
      </c>
      <c r="AP43" s="14">
        <f t="shared" si="5"/>
        <v>9.2564210263665672</v>
      </c>
      <c r="AQ43" s="14">
        <f t="shared" si="5"/>
        <v>1.5414542880782764</v>
      </c>
      <c r="AR43" s="14">
        <f t="shared" si="5"/>
        <v>6.5705500934978707</v>
      </c>
      <c r="AT43" s="14">
        <f t="shared" si="6"/>
        <v>2</v>
      </c>
      <c r="AU43" s="14">
        <f t="shared" si="6"/>
        <v>2</v>
      </c>
      <c r="AV43" s="14">
        <f t="shared" si="6"/>
        <v>0</v>
      </c>
      <c r="AW43" s="14">
        <f t="shared" si="6"/>
        <v>2</v>
      </c>
      <c r="AX43" s="4">
        <v>273</v>
      </c>
      <c r="AY43" s="4">
        <v>279</v>
      </c>
    </row>
    <row r="44" spans="1:51" x14ac:dyDescent="0.2">
      <c r="A44" s="17">
        <v>280</v>
      </c>
      <c r="B44" s="17">
        <v>286</v>
      </c>
      <c r="D44" s="3">
        <v>797.45159999999998</v>
      </c>
      <c r="E44" s="4">
        <v>6</v>
      </c>
      <c r="F44" s="3" t="s">
        <v>353</v>
      </c>
      <c r="G44" s="11">
        <v>0.18094071428571432</v>
      </c>
      <c r="H44" s="11">
        <v>0.45018404761904768</v>
      </c>
      <c r="I44" s="11">
        <v>0.56125738095238098</v>
      </c>
      <c r="J44" s="11">
        <v>0.56844261904761906</v>
      </c>
      <c r="L44" s="11">
        <v>0.1563802380952381</v>
      </c>
      <c r="M44" s="11">
        <v>0.41636476190476196</v>
      </c>
      <c r="N44" s="11">
        <v>0.56074238095238094</v>
      </c>
      <c r="O44" s="11">
        <v>0.56076380952380955</v>
      </c>
      <c r="P44" s="4">
        <v>280</v>
      </c>
      <c r="Q44" s="4">
        <v>286</v>
      </c>
      <c r="R44" s="12">
        <v>2.4560476190476212E-2</v>
      </c>
      <c r="S44" s="12">
        <v>3.3819285714285739E-2</v>
      </c>
      <c r="T44" s="12">
        <v>5.1499999999997978E-4</v>
      </c>
      <c r="U44" s="12">
        <v>7.6788095238095313E-3</v>
      </c>
      <c r="V44" s="13"/>
      <c r="W44" s="12">
        <f t="shared" si="3"/>
        <v>1.6643392857142864E-2</v>
      </c>
      <c r="X44" s="13"/>
      <c r="Y44" s="4">
        <v>280</v>
      </c>
      <c r="Z44" s="4">
        <v>286</v>
      </c>
      <c r="AA44" s="11">
        <v>1.8701428571428574E-2</v>
      </c>
      <c r="AB44" s="11">
        <v>1.1580000000000002E-2</v>
      </c>
      <c r="AC44" s="11">
        <v>1.5233809523809524E-2</v>
      </c>
      <c r="AD44" s="11">
        <v>2.2948809523809528E-2</v>
      </c>
      <c r="AE44" s="11">
        <v>2.5016190476190477E-2</v>
      </c>
      <c r="AF44" s="11">
        <v>1.1550000000000001E-2</v>
      </c>
      <c r="AG44" s="11">
        <v>2.2115714285714287E-2</v>
      </c>
      <c r="AH44" s="11">
        <v>1.7860476190476191E-2</v>
      </c>
      <c r="AJ44" s="14">
        <f t="shared" si="4"/>
        <v>0.14736285714285727</v>
      </c>
      <c r="AK44" s="14">
        <f t="shared" si="4"/>
        <v>0.20291571428571442</v>
      </c>
      <c r="AL44" s="14">
        <f t="shared" si="4"/>
        <v>3.0899999999998784E-3</v>
      </c>
      <c r="AM44" s="14">
        <f t="shared" si="4"/>
        <v>4.6072857142857186E-2</v>
      </c>
      <c r="AO44" s="14">
        <f t="shared" si="5"/>
        <v>1.3619837551428542</v>
      </c>
      <c r="AP44" s="14">
        <f t="shared" si="5"/>
        <v>3.5814925977769785</v>
      </c>
      <c r="AQ44" s="14">
        <f t="shared" si="5"/>
        <v>3.3216043061716868E-2</v>
      </c>
      <c r="AR44" s="14">
        <f t="shared" si="5"/>
        <v>0.45736256628062688</v>
      </c>
      <c r="AT44" s="14">
        <f t="shared" si="6"/>
        <v>1</v>
      </c>
      <c r="AU44" s="14">
        <f t="shared" si="6"/>
        <v>2</v>
      </c>
      <c r="AV44" s="14">
        <f t="shared" si="6"/>
        <v>0</v>
      </c>
      <c r="AW44" s="14">
        <f t="shared" si="6"/>
        <v>0</v>
      </c>
      <c r="AX44" s="4">
        <v>280</v>
      </c>
      <c r="AY44" s="4">
        <v>286</v>
      </c>
    </row>
    <row r="45" spans="1:51" x14ac:dyDescent="0.2">
      <c r="A45" s="16">
        <v>283</v>
      </c>
      <c r="B45" s="16">
        <v>293</v>
      </c>
      <c r="D45" s="3">
        <v>1336.7946999999999</v>
      </c>
      <c r="E45" s="4">
        <v>10</v>
      </c>
      <c r="F45" s="3" t="s">
        <v>354</v>
      </c>
      <c r="G45" s="11">
        <v>0.24049485714285718</v>
      </c>
      <c r="H45" s="11">
        <v>0.54980257142857147</v>
      </c>
      <c r="I45" s="11">
        <v>0.75056871428571426</v>
      </c>
      <c r="J45" s="11">
        <v>0.7335884285714287</v>
      </c>
      <c r="L45" s="11">
        <v>0.19649428571428573</v>
      </c>
      <c r="M45" s="11">
        <v>0.46723628571428577</v>
      </c>
      <c r="N45" s="11">
        <v>0.6734552857142857</v>
      </c>
      <c r="O45" s="11">
        <v>0.66324371428571438</v>
      </c>
      <c r="P45" s="4">
        <v>283</v>
      </c>
      <c r="Q45" s="4">
        <v>293</v>
      </c>
      <c r="R45" s="12">
        <v>4.4000571428571451E-2</v>
      </c>
      <c r="S45" s="12">
        <v>8.2566285714285731E-2</v>
      </c>
      <c r="T45" s="12">
        <v>7.7113428571428527E-2</v>
      </c>
      <c r="U45" s="12">
        <v>7.0344714285714288E-2</v>
      </c>
      <c r="V45" s="13"/>
      <c r="W45" s="12">
        <f t="shared" si="3"/>
        <v>6.8506249999999991E-2</v>
      </c>
      <c r="X45" s="13"/>
      <c r="Y45" s="4">
        <v>283</v>
      </c>
      <c r="Z45" s="4">
        <v>293</v>
      </c>
      <c r="AA45" s="11">
        <v>8.2880000000000002E-3</v>
      </c>
      <c r="AB45" s="11">
        <v>1.4032714285714286E-2</v>
      </c>
      <c r="AC45" s="11">
        <v>7.2451428571428571E-3</v>
      </c>
      <c r="AD45" s="11">
        <v>2.1070428571428577E-2</v>
      </c>
      <c r="AE45" s="11">
        <v>1.2461571428571431E-2</v>
      </c>
      <c r="AF45" s="11">
        <v>8.1365714285714288E-3</v>
      </c>
      <c r="AG45" s="11">
        <v>2.8849571428571429E-2</v>
      </c>
      <c r="AH45" s="11">
        <v>1.9552714285714284E-2</v>
      </c>
      <c r="AJ45" s="14">
        <f t="shared" si="4"/>
        <v>0.4400057142857145</v>
      </c>
      <c r="AK45" s="14">
        <f t="shared" si="4"/>
        <v>0.82566285714285725</v>
      </c>
      <c r="AL45" s="14">
        <f t="shared" si="4"/>
        <v>0.77113428571428533</v>
      </c>
      <c r="AM45" s="14">
        <f t="shared" si="4"/>
        <v>0.70344714285714294</v>
      </c>
      <c r="AO45" s="14">
        <f t="shared" si="5"/>
        <v>5.0922846201995009</v>
      </c>
      <c r="AP45" s="14">
        <f t="shared" si="5"/>
        <v>8.8162872431805095</v>
      </c>
      <c r="AQ45" s="14">
        <f t="shared" si="5"/>
        <v>4.4902505033153899</v>
      </c>
      <c r="AR45" s="14">
        <f t="shared" si="5"/>
        <v>4.2386805355633346</v>
      </c>
      <c r="AT45" s="14">
        <f t="shared" si="6"/>
        <v>2</v>
      </c>
      <c r="AU45" s="14">
        <f t="shared" si="6"/>
        <v>3</v>
      </c>
      <c r="AV45" s="14">
        <f t="shared" si="6"/>
        <v>3</v>
      </c>
      <c r="AW45" s="14">
        <f t="shared" si="6"/>
        <v>3</v>
      </c>
      <c r="AX45" s="4">
        <v>283</v>
      </c>
      <c r="AY45" s="4">
        <v>293</v>
      </c>
    </row>
    <row r="46" spans="1:51" x14ac:dyDescent="0.2">
      <c r="A46" s="16">
        <v>287</v>
      </c>
      <c r="B46" s="16">
        <v>293</v>
      </c>
      <c r="D46" s="3">
        <v>845.47270000000003</v>
      </c>
      <c r="E46" s="4">
        <v>6</v>
      </c>
      <c r="F46" s="3" t="s">
        <v>355</v>
      </c>
      <c r="G46" s="11">
        <v>0.25914952380952383</v>
      </c>
      <c r="H46" s="11">
        <v>0.55156904761904768</v>
      </c>
      <c r="I46" s="11">
        <v>0.78426904761904759</v>
      </c>
      <c r="J46" s="11">
        <v>0.79465595238095244</v>
      </c>
      <c r="L46" s="11">
        <v>0.23838190476190479</v>
      </c>
      <c r="M46" s="11">
        <v>0.50770428571428572</v>
      </c>
      <c r="N46" s="11">
        <v>0.72462404761904775</v>
      </c>
      <c r="O46" s="11">
        <v>0.75434499999999993</v>
      </c>
      <c r="P46" s="4">
        <v>287</v>
      </c>
      <c r="Q46" s="4">
        <v>293</v>
      </c>
      <c r="R46" s="12">
        <v>2.0767619047619042E-2</v>
      </c>
      <c r="S46" s="12">
        <v>4.3864761904761948E-2</v>
      </c>
      <c r="T46" s="12">
        <v>5.9645000000000031E-2</v>
      </c>
      <c r="U46" s="12">
        <v>4.0310952380952426E-2</v>
      </c>
      <c r="V46" s="13"/>
      <c r="W46" s="12">
        <f t="shared" si="3"/>
        <v>4.1147083333333362E-2</v>
      </c>
      <c r="X46" s="13"/>
      <c r="Y46" s="4">
        <v>287</v>
      </c>
      <c r="Z46" s="4">
        <v>293</v>
      </c>
      <c r="AA46" s="11">
        <v>1.6650476190476188E-2</v>
      </c>
      <c r="AB46" s="11">
        <v>5.4983333333333334E-3</v>
      </c>
      <c r="AC46" s="11">
        <v>1.2719523809523809E-2</v>
      </c>
      <c r="AD46" s="11">
        <v>1.7025952380952381E-2</v>
      </c>
      <c r="AE46" s="11">
        <v>6.9945238095238099E-3</v>
      </c>
      <c r="AF46" s="11">
        <v>9.5119047619047613E-3</v>
      </c>
      <c r="AG46" s="11">
        <v>8.0140476190476203E-3</v>
      </c>
      <c r="AH46" s="11">
        <v>5.3750000000000004E-3</v>
      </c>
      <c r="AJ46" s="14">
        <f t="shared" si="4"/>
        <v>0.12460571428571425</v>
      </c>
      <c r="AK46" s="14">
        <f t="shared" si="4"/>
        <v>0.26318857142857166</v>
      </c>
      <c r="AL46" s="14">
        <f t="shared" si="4"/>
        <v>0.35787000000000019</v>
      </c>
      <c r="AM46" s="14">
        <f t="shared" si="4"/>
        <v>0.24186571428571457</v>
      </c>
      <c r="AO46" s="14">
        <f t="shared" si="5"/>
        <v>1.9917317260145968</v>
      </c>
      <c r="AP46" s="14">
        <f t="shared" si="5"/>
        <v>6.9152577759084553</v>
      </c>
      <c r="AQ46" s="14">
        <f t="shared" si="5"/>
        <v>6.8717863160693398</v>
      </c>
      <c r="AR46" s="14">
        <f t="shared" si="5"/>
        <v>3.9105915591997014</v>
      </c>
      <c r="AT46" s="14">
        <f t="shared" si="6"/>
        <v>1</v>
      </c>
      <c r="AU46" s="14">
        <f t="shared" si="6"/>
        <v>2</v>
      </c>
      <c r="AV46" s="14">
        <f t="shared" si="6"/>
        <v>2</v>
      </c>
      <c r="AW46" s="14">
        <f t="shared" si="6"/>
        <v>2</v>
      </c>
      <c r="AX46" s="4">
        <v>287</v>
      </c>
      <c r="AY46" s="4">
        <v>293</v>
      </c>
    </row>
    <row r="47" spans="1:51" x14ac:dyDescent="0.2">
      <c r="A47" s="17">
        <v>308</v>
      </c>
      <c r="B47" s="17">
        <v>314</v>
      </c>
      <c r="D47" s="3">
        <v>787.46720000000005</v>
      </c>
      <c r="E47" s="4">
        <v>6</v>
      </c>
      <c r="F47" s="3" t="s">
        <v>356</v>
      </c>
      <c r="G47" s="11">
        <v>4.0256428571428575E-2</v>
      </c>
      <c r="H47" s="11">
        <v>0.13255428571428571</v>
      </c>
      <c r="I47" s="11">
        <v>0.41905476190476187</v>
      </c>
      <c r="J47" s="11">
        <v>0.64577571428571434</v>
      </c>
      <c r="L47" s="11">
        <v>1.9669047619047621E-2</v>
      </c>
      <c r="M47" s="11">
        <v>0.12728214285714287</v>
      </c>
      <c r="N47" s="11">
        <v>0.37419904761904765</v>
      </c>
      <c r="O47" s="11">
        <v>0.61085428571428568</v>
      </c>
      <c r="P47" s="4">
        <v>308</v>
      </c>
      <c r="Q47" s="4">
        <v>314</v>
      </c>
      <c r="R47" s="12">
        <v>2.0587380952380954E-2</v>
      </c>
      <c r="S47" s="12">
        <v>5.2721428571428633E-3</v>
      </c>
      <c r="T47" s="12">
        <v>4.4855714285714277E-2</v>
      </c>
      <c r="U47" s="12">
        <v>3.4921428571428541E-2</v>
      </c>
      <c r="V47" s="13"/>
      <c r="W47" s="12">
        <f t="shared" si="3"/>
        <v>2.6409166666666657E-2</v>
      </c>
      <c r="X47" s="13"/>
      <c r="Y47" s="4">
        <v>308</v>
      </c>
      <c r="Z47" s="4">
        <v>314</v>
      </c>
      <c r="AA47" s="11">
        <v>1.0596904761904762E-2</v>
      </c>
      <c r="AB47" s="11">
        <v>1.1291904761904763E-2</v>
      </c>
      <c r="AC47" s="11">
        <v>1.1458095238095239E-2</v>
      </c>
      <c r="AD47" s="11">
        <v>1.2936428571428571E-2</v>
      </c>
      <c r="AE47" s="11">
        <v>1.2745238095238096E-2</v>
      </c>
      <c r="AF47" s="11">
        <v>1.6015952380952381E-2</v>
      </c>
      <c r="AG47" s="11">
        <v>2.9500238095238097E-2</v>
      </c>
      <c r="AH47" s="11">
        <v>1.4822619047619048E-2</v>
      </c>
      <c r="AJ47" s="14">
        <f t="shared" si="4"/>
        <v>0.12352428571428573</v>
      </c>
      <c r="AK47" s="14">
        <f t="shared" si="4"/>
        <v>3.1632857142857178E-2</v>
      </c>
      <c r="AL47" s="14">
        <f t="shared" si="4"/>
        <v>0.26913428571428566</v>
      </c>
      <c r="AM47" s="14">
        <f t="shared" si="4"/>
        <v>0.20952857142857123</v>
      </c>
      <c r="AO47" s="14">
        <f t="shared" si="5"/>
        <v>2.1513167078480695</v>
      </c>
      <c r="AP47" s="14">
        <f t="shared" si="5"/>
        <v>0.46598516906904214</v>
      </c>
      <c r="AQ47" s="14">
        <f t="shared" si="5"/>
        <v>2.4549443636459696</v>
      </c>
      <c r="AR47" s="14">
        <f t="shared" si="5"/>
        <v>3.0744171818433705</v>
      </c>
      <c r="AT47" s="14">
        <f t="shared" si="6"/>
        <v>1</v>
      </c>
      <c r="AU47" s="14">
        <f t="shared" si="6"/>
        <v>0</v>
      </c>
      <c r="AV47" s="14">
        <f t="shared" si="6"/>
        <v>1</v>
      </c>
      <c r="AW47" s="14">
        <f t="shared" si="6"/>
        <v>2</v>
      </c>
      <c r="AX47" s="4">
        <v>308</v>
      </c>
      <c r="AY47" s="4">
        <v>314</v>
      </c>
    </row>
    <row r="48" spans="1:51" x14ac:dyDescent="0.2">
      <c r="A48" s="4">
        <v>314</v>
      </c>
      <c r="B48" s="4">
        <v>321</v>
      </c>
      <c r="D48" s="3">
        <v>1002.5877</v>
      </c>
      <c r="E48" s="4">
        <v>7</v>
      </c>
      <c r="F48" s="3" t="s">
        <v>357</v>
      </c>
      <c r="G48" s="11">
        <v>1.5493673469387756E-2</v>
      </c>
      <c r="H48" s="11">
        <v>1.6462040816326531E-2</v>
      </c>
      <c r="I48" s="11">
        <v>8.8007959183673476E-2</v>
      </c>
      <c r="J48" s="11">
        <v>0.25917428571428575</v>
      </c>
      <c r="L48" s="11">
        <v>1.0456734693877551E-2</v>
      </c>
      <c r="M48" s="11">
        <v>3.0370204081632657E-2</v>
      </c>
      <c r="N48" s="11">
        <v>9.5955306122448986E-2</v>
      </c>
      <c r="O48" s="11">
        <v>0.22664857142857148</v>
      </c>
      <c r="P48" s="4">
        <v>314</v>
      </c>
      <c r="Q48" s="4">
        <v>321</v>
      </c>
      <c r="R48" s="12">
        <v>5.036938775510205E-3</v>
      </c>
      <c r="S48" s="12">
        <v>-1.3908163265306125E-2</v>
      </c>
      <c r="T48" s="12">
        <v>-7.9473469387755184E-3</v>
      </c>
      <c r="U48" s="12">
        <v>3.2525714285714276E-2</v>
      </c>
      <c r="V48" s="13"/>
      <c r="W48" s="12">
        <f t="shared" si="3"/>
        <v>3.9267857142857091E-3</v>
      </c>
      <c r="X48" s="13"/>
      <c r="Y48" s="4">
        <v>314</v>
      </c>
      <c r="Z48" s="4">
        <v>321</v>
      </c>
      <c r="AA48" s="11">
        <v>1.2365306122448981E-2</v>
      </c>
      <c r="AB48" s="11">
        <v>1.4570000000000001E-2</v>
      </c>
      <c r="AC48" s="11">
        <v>1.2608367346938779E-2</v>
      </c>
      <c r="AD48" s="11">
        <v>1.2680816326530613E-2</v>
      </c>
      <c r="AE48" s="11">
        <v>1.595408163265306E-2</v>
      </c>
      <c r="AF48" s="11">
        <v>1.2676122448979591E-2</v>
      </c>
      <c r="AG48" s="11">
        <v>1.7681632653061222E-2</v>
      </c>
      <c r="AH48" s="11">
        <v>1.2497755102040818E-2</v>
      </c>
      <c r="AJ48" s="14">
        <f t="shared" si="4"/>
        <v>3.5258571428571438E-2</v>
      </c>
      <c r="AK48" s="14">
        <f t="shared" si="4"/>
        <v>-9.7357142857142878E-2</v>
      </c>
      <c r="AL48" s="14">
        <f t="shared" si="4"/>
        <v>-5.563142857142863E-2</v>
      </c>
      <c r="AM48" s="14">
        <f t="shared" si="4"/>
        <v>0.22767999999999994</v>
      </c>
      <c r="AO48" s="14">
        <f t="shared" si="5"/>
        <v>0.43221409274098094</v>
      </c>
      <c r="AP48" s="14">
        <f t="shared" si="5"/>
        <v>-1.2473664272657721</v>
      </c>
      <c r="AQ48" s="14">
        <f t="shared" si="5"/>
        <v>-0.63385629658051534</v>
      </c>
      <c r="AR48" s="14">
        <f t="shared" si="5"/>
        <v>3.1641706956005704</v>
      </c>
      <c r="AT48" s="14">
        <f t="shared" si="6"/>
        <v>0</v>
      </c>
      <c r="AU48" s="14">
        <f t="shared" si="6"/>
        <v>0</v>
      </c>
      <c r="AV48" s="14">
        <f t="shared" si="6"/>
        <v>0</v>
      </c>
      <c r="AW48" s="14">
        <f t="shared" si="6"/>
        <v>2</v>
      </c>
      <c r="AX48" s="4">
        <v>314</v>
      </c>
      <c r="AY48" s="4">
        <v>321</v>
      </c>
    </row>
    <row r="49" spans="1:51" x14ac:dyDescent="0.2">
      <c r="A49" s="4">
        <v>315</v>
      </c>
      <c r="B49" s="4">
        <v>325</v>
      </c>
      <c r="D49" s="3">
        <v>1331.7464</v>
      </c>
      <c r="E49" s="4">
        <v>10</v>
      </c>
      <c r="F49" s="3" t="s">
        <v>358</v>
      </c>
      <c r="G49" s="11">
        <v>1.3642714285714286E-2</v>
      </c>
      <c r="H49" s="11">
        <v>3.3722714285714286E-2</v>
      </c>
      <c r="I49" s="11">
        <v>0.15724957142857143</v>
      </c>
      <c r="J49" s="11">
        <v>0.33653385714285716</v>
      </c>
      <c r="L49" s="11">
        <v>1.6056714285714285E-2</v>
      </c>
      <c r="M49" s="11">
        <v>3.5754142857142859E-2</v>
      </c>
      <c r="N49" s="11">
        <v>0.14870285714285716</v>
      </c>
      <c r="O49" s="11">
        <v>0.32587228571428573</v>
      </c>
      <c r="P49" s="4">
        <v>315</v>
      </c>
      <c r="Q49" s="4">
        <v>325</v>
      </c>
      <c r="R49" s="12">
        <v>-2.4139999999999995E-3</v>
      </c>
      <c r="S49" s="12">
        <v>-2.031428571428569E-3</v>
      </c>
      <c r="T49" s="12">
        <v>8.5467142857142651E-3</v>
      </c>
      <c r="U49" s="12">
        <v>1.0661571428571446E-2</v>
      </c>
      <c r="V49" s="13"/>
      <c r="W49" s="12">
        <f t="shared" si="3"/>
        <v>3.6907142857142855E-3</v>
      </c>
      <c r="X49" s="13"/>
      <c r="Y49" s="4">
        <v>315</v>
      </c>
      <c r="Z49" s="4">
        <v>325</v>
      </c>
      <c r="AA49" s="11">
        <v>7.5084285714285721E-3</v>
      </c>
      <c r="AB49" s="11">
        <v>1.0796857142857144E-2</v>
      </c>
      <c r="AC49" s="11">
        <v>1.5561428571428572E-2</v>
      </c>
      <c r="AD49" s="11">
        <v>8.3132857142857158E-3</v>
      </c>
      <c r="AE49" s="11">
        <v>7.053857142857143E-3</v>
      </c>
      <c r="AF49" s="11">
        <v>8.9981428571428573E-3</v>
      </c>
      <c r="AG49" s="11">
        <v>6.7358571428571433E-3</v>
      </c>
      <c r="AH49" s="11">
        <v>1.1096000000000002E-2</v>
      </c>
      <c r="AJ49" s="14">
        <f t="shared" si="4"/>
        <v>-2.4139999999999995E-2</v>
      </c>
      <c r="AK49" s="14">
        <f t="shared" si="4"/>
        <v>-2.0314285714285691E-2</v>
      </c>
      <c r="AL49" s="14">
        <f t="shared" si="4"/>
        <v>8.5467142857142658E-2</v>
      </c>
      <c r="AM49" s="14">
        <f t="shared" si="4"/>
        <v>0.10661571428571445</v>
      </c>
      <c r="AO49" s="14">
        <f t="shared" si="5"/>
        <v>-0.40585589099673647</v>
      </c>
      <c r="AP49" s="14">
        <f t="shared" si="5"/>
        <v>-0.25034336707250854</v>
      </c>
      <c r="AQ49" s="14">
        <f t="shared" si="5"/>
        <v>0.87300827233254497</v>
      </c>
      <c r="AR49" s="14">
        <f t="shared" si="5"/>
        <v>1.3318922106703626</v>
      </c>
      <c r="AT49" s="14">
        <f t="shared" si="6"/>
        <v>0</v>
      </c>
      <c r="AU49" s="14">
        <f t="shared" si="6"/>
        <v>0</v>
      </c>
      <c r="AV49" s="14">
        <f t="shared" si="6"/>
        <v>0</v>
      </c>
      <c r="AW49" s="14">
        <f t="shared" si="6"/>
        <v>0</v>
      </c>
      <c r="AX49" s="4">
        <v>315</v>
      </c>
      <c r="AY49" s="4">
        <v>325</v>
      </c>
    </row>
    <row r="50" spans="1:51" x14ac:dyDescent="0.2">
      <c r="A50" s="4">
        <v>319</v>
      </c>
      <c r="B50" s="4">
        <v>325</v>
      </c>
      <c r="D50" s="3">
        <v>858.50429999999994</v>
      </c>
      <c r="E50" s="4">
        <v>6</v>
      </c>
      <c r="F50" s="3" t="s">
        <v>163</v>
      </c>
      <c r="G50" s="11">
        <v>1.5016190476190476E-2</v>
      </c>
      <c r="H50" s="11">
        <v>3.6269999999999997E-2</v>
      </c>
      <c r="I50" s="11">
        <v>0.13128071428571428</v>
      </c>
      <c r="J50" s="11">
        <v>0.28127404761904767</v>
      </c>
      <c r="L50" s="11">
        <v>2.767952380952381E-2</v>
      </c>
      <c r="M50" s="11">
        <v>3.9901428571428574E-2</v>
      </c>
      <c r="N50" s="11">
        <v>0.12254571428571431</v>
      </c>
      <c r="O50" s="11">
        <v>0.2578928571428572</v>
      </c>
      <c r="P50" s="4">
        <v>319</v>
      </c>
      <c r="Q50" s="4">
        <v>325</v>
      </c>
      <c r="R50" s="12">
        <v>-1.2663333333333334E-2</v>
      </c>
      <c r="S50" s="12">
        <v>-3.6314285714285754E-3</v>
      </c>
      <c r="T50" s="12">
        <v>8.7349999999999789E-3</v>
      </c>
      <c r="U50" s="12">
        <v>2.3381190476190472E-2</v>
      </c>
      <c r="V50" s="13"/>
      <c r="W50" s="12">
        <f t="shared" si="3"/>
        <v>3.9553571428571355E-3</v>
      </c>
      <c r="X50" s="13"/>
      <c r="Y50" s="4">
        <v>319</v>
      </c>
      <c r="Z50" s="4">
        <v>325</v>
      </c>
      <c r="AA50" s="11">
        <v>3.056261904761905E-2</v>
      </c>
      <c r="AB50" s="11">
        <v>2.550071428571429E-2</v>
      </c>
      <c r="AC50" s="11">
        <v>2.441357142857143E-2</v>
      </c>
      <c r="AD50" s="11">
        <v>2.0889047619047623E-2</v>
      </c>
      <c r="AE50" s="11">
        <v>2.8490952380952384E-2</v>
      </c>
      <c r="AF50" s="11">
        <v>2.3851190476190477E-2</v>
      </c>
      <c r="AG50" s="11">
        <v>2.1393809523809527E-2</v>
      </c>
      <c r="AH50" s="11">
        <v>2.3784523809523811E-2</v>
      </c>
      <c r="AJ50" s="14">
        <f t="shared" si="4"/>
        <v>-7.5980000000000006E-2</v>
      </c>
      <c r="AK50" s="14">
        <f t="shared" si="4"/>
        <v>-2.1788571428571452E-2</v>
      </c>
      <c r="AL50" s="14">
        <f t="shared" si="4"/>
        <v>5.2409999999999873E-2</v>
      </c>
      <c r="AM50" s="14">
        <f t="shared" si="4"/>
        <v>0.14028714285714283</v>
      </c>
      <c r="AO50" s="14">
        <f t="shared" si="5"/>
        <v>-0.52494091058491865</v>
      </c>
      <c r="AP50" s="14">
        <f t="shared" si="5"/>
        <v>-0.18013859155390261</v>
      </c>
      <c r="AQ50" s="14">
        <f t="shared" si="5"/>
        <v>0.46608103185087235</v>
      </c>
      <c r="AR50" s="14">
        <f t="shared" si="5"/>
        <v>1.2793261471128825</v>
      </c>
      <c r="AT50" s="14">
        <f t="shared" si="6"/>
        <v>0</v>
      </c>
      <c r="AU50" s="14">
        <f t="shared" si="6"/>
        <v>0</v>
      </c>
      <c r="AV50" s="14">
        <f t="shared" si="6"/>
        <v>0</v>
      </c>
      <c r="AW50" s="14">
        <f t="shared" si="6"/>
        <v>1</v>
      </c>
      <c r="AX50" s="4">
        <v>319</v>
      </c>
      <c r="AY50" s="4">
        <v>325</v>
      </c>
    </row>
    <row r="51" spans="1:51" x14ac:dyDescent="0.2">
      <c r="A51" s="4">
        <v>327</v>
      </c>
      <c r="B51" s="4">
        <v>333</v>
      </c>
      <c r="D51" s="3">
        <v>896.47640000000001</v>
      </c>
      <c r="E51" s="4">
        <v>5</v>
      </c>
      <c r="F51" s="3" t="s">
        <v>359</v>
      </c>
      <c r="G51" s="11">
        <v>0.14199942857142858</v>
      </c>
      <c r="H51" s="11">
        <v>0.37802828571428576</v>
      </c>
      <c r="I51" s="11">
        <v>0.41793485714285716</v>
      </c>
      <c r="J51" s="11">
        <v>0.41401142857142859</v>
      </c>
      <c r="L51" s="11">
        <v>0.12949942857142857</v>
      </c>
      <c r="M51" s="11">
        <v>0.36416285714285712</v>
      </c>
      <c r="N51" s="11">
        <v>0.40580371428571432</v>
      </c>
      <c r="O51" s="11">
        <v>0.39558171428571431</v>
      </c>
      <c r="P51" s="4">
        <v>327</v>
      </c>
      <c r="Q51" s="4">
        <v>333</v>
      </c>
      <c r="R51" s="12">
        <v>1.2500000000000004E-2</v>
      </c>
      <c r="S51" s="12">
        <v>1.3865428571428586E-2</v>
      </c>
      <c r="T51" s="12">
        <v>1.2131142857142865E-2</v>
      </c>
      <c r="U51" s="12">
        <v>1.842971428571432E-2</v>
      </c>
      <c r="V51" s="13"/>
      <c r="W51" s="12">
        <f t="shared" si="3"/>
        <v>1.4231571428571442E-2</v>
      </c>
      <c r="X51" s="13"/>
      <c r="Y51" s="4">
        <v>327</v>
      </c>
      <c r="Z51" s="4">
        <v>333</v>
      </c>
      <c r="AA51" s="11">
        <v>1.889942857142857E-2</v>
      </c>
      <c r="AB51" s="11">
        <v>2.0970000000000003E-2</v>
      </c>
      <c r="AC51" s="11">
        <v>2.3449999999999999E-2</v>
      </c>
      <c r="AD51" s="11">
        <v>2.2994285714285714E-2</v>
      </c>
      <c r="AE51" s="11">
        <v>2.1372285714285715E-2</v>
      </c>
      <c r="AF51" s="11">
        <v>2.2540571428571431E-2</v>
      </c>
      <c r="AG51" s="11">
        <v>2.5463428571428574E-2</v>
      </c>
      <c r="AH51" s="11">
        <v>2.2406000000000006E-2</v>
      </c>
      <c r="AJ51" s="14">
        <f t="shared" si="4"/>
        <v>6.2500000000000028E-2</v>
      </c>
      <c r="AK51" s="14">
        <f t="shared" si="4"/>
        <v>6.9327142857142934E-2</v>
      </c>
      <c r="AL51" s="14">
        <f t="shared" si="4"/>
        <v>6.0655714285714327E-2</v>
      </c>
      <c r="AM51" s="14">
        <f t="shared" si="4"/>
        <v>9.2148571428571607E-2</v>
      </c>
      <c r="AO51" s="14">
        <f t="shared" si="5"/>
        <v>0.75887161604521547</v>
      </c>
      <c r="AP51" s="14">
        <f t="shared" si="5"/>
        <v>0.78006607258210281</v>
      </c>
      <c r="AQ51" s="14">
        <f t="shared" si="5"/>
        <v>0.60699010787454921</v>
      </c>
      <c r="AR51" s="14">
        <f t="shared" si="5"/>
        <v>0.99425820802530429</v>
      </c>
      <c r="AT51" s="14">
        <f t="shared" si="6"/>
        <v>0</v>
      </c>
      <c r="AU51" s="14">
        <f t="shared" si="6"/>
        <v>0</v>
      </c>
      <c r="AV51" s="14">
        <f t="shared" si="6"/>
        <v>0</v>
      </c>
      <c r="AW51" s="14">
        <f t="shared" si="6"/>
        <v>0</v>
      </c>
      <c r="AX51" s="4">
        <v>327</v>
      </c>
      <c r="AY51" s="4">
        <v>333</v>
      </c>
    </row>
    <row r="52" spans="1:51" x14ac:dyDescent="0.2">
      <c r="A52" s="4">
        <v>344</v>
      </c>
      <c r="B52" s="4">
        <v>351</v>
      </c>
      <c r="D52" s="3">
        <v>901.46249999999998</v>
      </c>
      <c r="E52" s="4">
        <v>6</v>
      </c>
      <c r="F52" s="3" t="s">
        <v>360</v>
      </c>
      <c r="G52" s="11">
        <v>0.45762357142857141</v>
      </c>
      <c r="H52" s="11">
        <v>0.4729221428571429</v>
      </c>
      <c r="I52" s="11">
        <v>0.50037047619047614</v>
      </c>
      <c r="J52" s="11">
        <v>0.49558857142857154</v>
      </c>
      <c r="L52" s="11">
        <v>0.39779999999999999</v>
      </c>
      <c r="M52" s="11">
        <v>0.4247016666666667</v>
      </c>
      <c r="N52" s="11">
        <v>0.43431333333333338</v>
      </c>
      <c r="O52" s="11">
        <v>0.42262071428571429</v>
      </c>
      <c r="P52" s="4">
        <v>344</v>
      </c>
      <c r="Q52" s="4">
        <v>351</v>
      </c>
      <c r="R52" s="12">
        <v>5.9823571428571407E-2</v>
      </c>
      <c r="S52" s="12">
        <v>4.8220476190476189E-2</v>
      </c>
      <c r="T52" s="12">
        <v>6.6057142857142842E-2</v>
      </c>
      <c r="U52" s="12">
        <v>7.2967857142857195E-2</v>
      </c>
      <c r="V52" s="13"/>
      <c r="W52" s="12">
        <f t="shared" si="3"/>
        <v>6.1767261904761908E-2</v>
      </c>
      <c r="X52" s="13"/>
      <c r="Y52" s="4">
        <v>344</v>
      </c>
      <c r="Z52" s="4">
        <v>351</v>
      </c>
      <c r="AA52" s="11">
        <v>1.6024523809523811E-2</v>
      </c>
      <c r="AB52" s="11">
        <v>1.5305000000000003E-2</v>
      </c>
      <c r="AC52" s="11">
        <v>1.4203809523809527E-2</v>
      </c>
      <c r="AD52" s="11">
        <v>1.5500952380952381E-2</v>
      </c>
      <c r="AE52" s="11">
        <v>2.2252142857142859E-2</v>
      </c>
      <c r="AF52" s="11">
        <v>1.1915476190476192E-2</v>
      </c>
      <c r="AG52" s="11">
        <v>2.509404761904762E-2</v>
      </c>
      <c r="AH52" s="11">
        <v>1.1481190476190476E-2</v>
      </c>
      <c r="AJ52" s="14">
        <f t="shared" si="4"/>
        <v>0.35894142857142841</v>
      </c>
      <c r="AK52" s="14">
        <f t="shared" si="4"/>
        <v>0.2893228571428571</v>
      </c>
      <c r="AL52" s="14">
        <f t="shared" si="4"/>
        <v>0.39634285714285705</v>
      </c>
      <c r="AM52" s="14">
        <f t="shared" si="4"/>
        <v>0.43780714285714317</v>
      </c>
      <c r="AO52" s="14">
        <f t="shared" si="5"/>
        <v>3.7786828155862349</v>
      </c>
      <c r="AP52" s="14">
        <f t="shared" si="5"/>
        <v>4.3059626696761795</v>
      </c>
      <c r="AQ52" s="14">
        <f t="shared" si="5"/>
        <v>3.9678923481315587</v>
      </c>
      <c r="AR52" s="14">
        <f t="shared" si="5"/>
        <v>6.5518505749123692</v>
      </c>
      <c r="AT52" s="14">
        <f t="shared" si="6"/>
        <v>2</v>
      </c>
      <c r="AU52" s="14">
        <f t="shared" si="6"/>
        <v>2</v>
      </c>
      <c r="AV52" s="14">
        <f t="shared" si="6"/>
        <v>2</v>
      </c>
      <c r="AW52" s="14">
        <f t="shared" si="6"/>
        <v>2</v>
      </c>
      <c r="AX52" s="4">
        <v>344</v>
      </c>
      <c r="AY52" s="4">
        <v>351</v>
      </c>
    </row>
    <row r="53" spans="1:51" x14ac:dyDescent="0.2">
      <c r="A53" s="4">
        <v>344</v>
      </c>
      <c r="B53" s="4">
        <v>352</v>
      </c>
      <c r="D53" s="3">
        <v>1048.5309999999999</v>
      </c>
      <c r="E53" s="4">
        <v>7</v>
      </c>
      <c r="F53" s="3" t="s">
        <v>361</v>
      </c>
      <c r="G53" s="11">
        <v>0.48330653061224499</v>
      </c>
      <c r="H53" s="11">
        <v>0.49628122448979589</v>
      </c>
      <c r="I53" s="11">
        <v>0.50728530612244904</v>
      </c>
      <c r="J53" s="11">
        <v>0.49572918367346941</v>
      </c>
      <c r="L53" s="11">
        <v>0.43096367346938774</v>
      </c>
      <c r="M53" s="11">
        <v>0.43843285714285724</v>
      </c>
      <c r="N53" s="11">
        <v>0.4529197959183674</v>
      </c>
      <c r="O53" s="11">
        <v>0.4346348979591837</v>
      </c>
      <c r="P53" s="4">
        <v>344</v>
      </c>
      <c r="Q53" s="4">
        <v>352</v>
      </c>
      <c r="R53" s="12">
        <v>5.2342857142857205E-2</v>
      </c>
      <c r="S53" s="12">
        <v>5.7848367346938753E-2</v>
      </c>
      <c r="T53" s="12">
        <v>5.4365510204081646E-2</v>
      </c>
      <c r="U53" s="12">
        <v>6.1094285714285698E-2</v>
      </c>
      <c r="V53" s="13"/>
      <c r="W53" s="12">
        <f t="shared" si="3"/>
        <v>5.6412755102040829E-2</v>
      </c>
      <c r="X53" s="13"/>
      <c r="Y53" s="4">
        <v>344</v>
      </c>
      <c r="Z53" s="4">
        <v>352</v>
      </c>
      <c r="AA53" s="11">
        <v>2.2510204081632651E-2</v>
      </c>
      <c r="AB53" s="11">
        <v>1.3356122448979593E-2</v>
      </c>
      <c r="AC53" s="11">
        <v>1.3276530612244899E-2</v>
      </c>
      <c r="AD53" s="11">
        <v>1.7549183673469387E-2</v>
      </c>
      <c r="AE53" s="11">
        <v>1.0975714285714287E-2</v>
      </c>
      <c r="AF53" s="11">
        <v>1.4590408163265308E-2</v>
      </c>
      <c r="AG53" s="11">
        <v>1.0991428571428572E-2</v>
      </c>
      <c r="AH53" s="11">
        <v>2.035E-2</v>
      </c>
      <c r="AJ53" s="14">
        <f t="shared" si="4"/>
        <v>0.36640000000000045</v>
      </c>
      <c r="AK53" s="14">
        <f t="shared" si="4"/>
        <v>0.40493857142857126</v>
      </c>
      <c r="AL53" s="14">
        <f t="shared" si="4"/>
        <v>0.38055857142857152</v>
      </c>
      <c r="AM53" s="14">
        <f t="shared" si="4"/>
        <v>0.42765999999999987</v>
      </c>
      <c r="AO53" s="14">
        <f t="shared" si="5"/>
        <v>3.6201242626388908</v>
      </c>
      <c r="AP53" s="14">
        <f t="shared" si="5"/>
        <v>5.0654224278141484</v>
      </c>
      <c r="AQ53" s="14">
        <f t="shared" si="5"/>
        <v>5.4632241555462189</v>
      </c>
      <c r="AR53" s="14">
        <f t="shared" si="5"/>
        <v>3.9378905830486719</v>
      </c>
      <c r="AT53" s="14">
        <f t="shared" si="6"/>
        <v>2</v>
      </c>
      <c r="AU53" s="14">
        <f t="shared" si="6"/>
        <v>2</v>
      </c>
      <c r="AV53" s="14">
        <f t="shared" si="6"/>
        <v>2</v>
      </c>
      <c r="AW53" s="14">
        <f t="shared" si="6"/>
        <v>2</v>
      </c>
      <c r="AX53" s="4">
        <v>344</v>
      </c>
      <c r="AY53" s="4">
        <v>352</v>
      </c>
    </row>
    <row r="54" spans="1:51" x14ac:dyDescent="0.2">
      <c r="A54" s="4">
        <v>344</v>
      </c>
      <c r="B54" s="4">
        <v>361</v>
      </c>
      <c r="D54" s="3">
        <v>1933.9502</v>
      </c>
      <c r="E54" s="4">
        <v>16</v>
      </c>
      <c r="F54" s="3" t="s">
        <v>362</v>
      </c>
      <c r="G54" s="11">
        <v>0.48758991071428576</v>
      </c>
      <c r="H54" s="11">
        <v>0.531775</v>
      </c>
      <c r="I54" s="11">
        <v>0.59705044642857141</v>
      </c>
      <c r="J54" s="11">
        <v>0.59194714285714289</v>
      </c>
      <c r="L54" s="11">
        <v>0.46694178571428574</v>
      </c>
      <c r="M54" s="11">
        <v>0.51171035714285718</v>
      </c>
      <c r="N54" s="11">
        <v>0.56818919642857146</v>
      </c>
      <c r="O54" s="11">
        <v>0.57712794642857146</v>
      </c>
      <c r="P54" s="4">
        <v>344</v>
      </c>
      <c r="Q54" s="4">
        <v>361</v>
      </c>
      <c r="R54" s="12">
        <v>2.0648125000000052E-2</v>
      </c>
      <c r="S54" s="12">
        <v>2.0064642857142791E-2</v>
      </c>
      <c r="T54" s="12">
        <v>2.8861250000000015E-2</v>
      </c>
      <c r="U54" s="12">
        <v>1.4819196428571388E-2</v>
      </c>
      <c r="V54" s="13"/>
      <c r="W54" s="12">
        <f t="shared" si="3"/>
        <v>2.1098303571428563E-2</v>
      </c>
      <c r="X54" s="13"/>
      <c r="Y54" s="4">
        <v>344</v>
      </c>
      <c r="Z54" s="4">
        <v>361</v>
      </c>
      <c r="AA54" s="11">
        <v>1.4139464285714286E-2</v>
      </c>
      <c r="AB54" s="11">
        <v>1.4986785714285715E-2</v>
      </c>
      <c r="AC54" s="11">
        <v>6.6660714285714292E-3</v>
      </c>
      <c r="AD54" s="11">
        <v>1.1742589285714287E-2</v>
      </c>
      <c r="AE54" s="11">
        <v>1.1684196428571429E-2</v>
      </c>
      <c r="AF54" s="11">
        <v>1.2825178571428571E-2</v>
      </c>
      <c r="AG54" s="11">
        <v>1.0522500000000001E-2</v>
      </c>
      <c r="AH54" s="11">
        <v>8.3219642857142867E-3</v>
      </c>
      <c r="AJ54" s="14">
        <f t="shared" si="4"/>
        <v>0.33037000000000083</v>
      </c>
      <c r="AK54" s="14">
        <f t="shared" si="4"/>
        <v>0.32103428571428466</v>
      </c>
      <c r="AL54" s="14">
        <f t="shared" si="4"/>
        <v>0.46178000000000025</v>
      </c>
      <c r="AM54" s="14">
        <f t="shared" si="4"/>
        <v>0.23710714285714221</v>
      </c>
      <c r="AO54" s="14">
        <f t="shared" si="5"/>
        <v>1.9497740034856816</v>
      </c>
      <c r="AP54" s="14">
        <f t="shared" si="5"/>
        <v>1.7618446493395552</v>
      </c>
      <c r="AQ54" s="14">
        <f t="shared" si="5"/>
        <v>4.0131607684122859</v>
      </c>
      <c r="AR54" s="14">
        <f t="shared" si="5"/>
        <v>1.7834035821856697</v>
      </c>
      <c r="AT54" s="14">
        <f t="shared" si="6"/>
        <v>1</v>
      </c>
      <c r="AU54" s="14">
        <f t="shared" si="6"/>
        <v>1</v>
      </c>
      <c r="AV54" s="14">
        <f t="shared" si="6"/>
        <v>2</v>
      </c>
      <c r="AW54" s="14">
        <f t="shared" si="6"/>
        <v>0</v>
      </c>
      <c r="AX54" s="4">
        <v>344</v>
      </c>
      <c r="AY54" s="4">
        <v>361</v>
      </c>
    </row>
    <row r="55" spans="1:51" x14ac:dyDescent="0.2">
      <c r="A55" s="4">
        <v>352</v>
      </c>
      <c r="B55" s="4">
        <v>361</v>
      </c>
      <c r="D55" s="3">
        <v>1051.5055</v>
      </c>
      <c r="E55" s="4">
        <v>9</v>
      </c>
      <c r="F55" s="3" t="s">
        <v>363</v>
      </c>
      <c r="G55" s="11">
        <v>0.46418650793650795</v>
      </c>
      <c r="H55" s="11">
        <v>0.5591180952380953</v>
      </c>
      <c r="I55" s="11">
        <v>0.65483460317460329</v>
      </c>
      <c r="J55" s="11">
        <v>0.67902111111111119</v>
      </c>
      <c r="L55" s="11">
        <v>0.43413206349206346</v>
      </c>
      <c r="M55" s="11">
        <v>0.5421515873015873</v>
      </c>
      <c r="N55" s="11">
        <v>0.63507063492063498</v>
      </c>
      <c r="O55" s="11">
        <v>0.66924253968253966</v>
      </c>
      <c r="P55" s="4">
        <v>352</v>
      </c>
      <c r="Q55" s="4">
        <v>361</v>
      </c>
      <c r="R55" s="12">
        <v>3.0054444444444453E-2</v>
      </c>
      <c r="S55" s="12">
        <v>1.6966507936507974E-2</v>
      </c>
      <c r="T55" s="12">
        <v>1.9763968253968308E-2</v>
      </c>
      <c r="U55" s="12">
        <v>9.778571428571449E-3</v>
      </c>
      <c r="V55" s="13"/>
      <c r="W55" s="12">
        <f t="shared" si="3"/>
        <v>1.9140873015873049E-2</v>
      </c>
      <c r="X55" s="13"/>
      <c r="Y55" s="4">
        <v>352</v>
      </c>
      <c r="Z55" s="4">
        <v>361</v>
      </c>
      <c r="AA55" s="11">
        <v>1.7648571428571427E-2</v>
      </c>
      <c r="AB55" s="11">
        <v>1.4259365079365082E-2</v>
      </c>
      <c r="AC55" s="11">
        <v>7.4171428571428574E-3</v>
      </c>
      <c r="AD55" s="11">
        <v>9.5873015873015888E-3</v>
      </c>
      <c r="AE55" s="11">
        <v>1.3343015873015875E-2</v>
      </c>
      <c r="AF55" s="11">
        <v>6.0652380952380958E-3</v>
      </c>
      <c r="AG55" s="11">
        <v>1.4868412698412702E-2</v>
      </c>
      <c r="AH55" s="11">
        <v>1.1702698412698415E-2</v>
      </c>
      <c r="AJ55" s="14">
        <f t="shared" si="4"/>
        <v>0.27049000000000006</v>
      </c>
      <c r="AK55" s="14">
        <f t="shared" si="4"/>
        <v>0.15269857142857177</v>
      </c>
      <c r="AL55" s="14">
        <f t="shared" si="4"/>
        <v>0.17787571428571478</v>
      </c>
      <c r="AM55" s="14">
        <f t="shared" si="4"/>
        <v>8.8007142857143034E-2</v>
      </c>
      <c r="AO55" s="14">
        <f t="shared" si="5"/>
        <v>2.3528236129534141</v>
      </c>
      <c r="AP55" s="14">
        <f t="shared" si="5"/>
        <v>1.896452608141693</v>
      </c>
      <c r="AQ55" s="14">
        <f t="shared" si="5"/>
        <v>2.0602237448460157</v>
      </c>
      <c r="AR55" s="14">
        <f t="shared" si="5"/>
        <v>1.1195463480607806</v>
      </c>
      <c r="AT55" s="14">
        <f t="shared" si="6"/>
        <v>1</v>
      </c>
      <c r="AU55" s="14">
        <f t="shared" si="6"/>
        <v>0</v>
      </c>
      <c r="AV55" s="14">
        <f t="shared" si="6"/>
        <v>0</v>
      </c>
      <c r="AW55" s="14">
        <f t="shared" si="6"/>
        <v>0</v>
      </c>
      <c r="AX55" s="4">
        <v>352</v>
      </c>
      <c r="AY55" s="4">
        <v>361</v>
      </c>
    </row>
    <row r="56" spans="1:51" x14ac:dyDescent="0.2">
      <c r="A56" s="4">
        <v>362</v>
      </c>
      <c r="B56" s="4">
        <v>370</v>
      </c>
      <c r="D56" s="3">
        <v>944.52</v>
      </c>
      <c r="E56" s="4">
        <v>8</v>
      </c>
      <c r="F56" s="3" t="s">
        <v>364</v>
      </c>
      <c r="G56" s="11">
        <v>6.4191607142857141E-2</v>
      </c>
      <c r="H56" s="11">
        <v>8.3766428571428575E-2</v>
      </c>
      <c r="I56" s="11">
        <v>6.2397857142857151E-2</v>
      </c>
      <c r="J56" s="11">
        <v>7.9010714285714295E-2</v>
      </c>
      <c r="L56" s="11">
        <v>7.6514821428571439E-2</v>
      </c>
      <c r="M56" s="11">
        <v>6.9795892857142869E-2</v>
      </c>
      <c r="N56" s="11">
        <v>6.7241071428571428E-2</v>
      </c>
      <c r="O56" s="11">
        <v>8.2711785714285724E-2</v>
      </c>
      <c r="P56" s="4">
        <v>362</v>
      </c>
      <c r="Q56" s="4">
        <v>370</v>
      </c>
      <c r="R56" s="12">
        <v>-1.232321428571429E-2</v>
      </c>
      <c r="S56" s="12">
        <v>1.3970535714285715E-2</v>
      </c>
      <c r="T56" s="12">
        <v>-4.8432142857142823E-3</v>
      </c>
      <c r="U56" s="12">
        <v>-3.7010714285714229E-3</v>
      </c>
      <c r="V56" s="13"/>
      <c r="W56" s="12">
        <f t="shared" si="3"/>
        <v>-1.7242410714285701E-3</v>
      </c>
      <c r="X56" s="13"/>
      <c r="Y56" s="4">
        <v>362</v>
      </c>
      <c r="Z56" s="4">
        <v>370</v>
      </c>
      <c r="AA56" s="11">
        <v>2.5493928571428574E-2</v>
      </c>
      <c r="AB56" s="11">
        <v>2.5365357142857144E-2</v>
      </c>
      <c r="AC56" s="11">
        <v>2.2848571428571433E-2</v>
      </c>
      <c r="AD56" s="11">
        <v>2.2390178571428571E-2</v>
      </c>
      <c r="AE56" s="11">
        <v>3.0678035714285717E-2</v>
      </c>
      <c r="AF56" s="11">
        <v>2.5386607142857148E-2</v>
      </c>
      <c r="AG56" s="11">
        <v>2.6467857142857144E-2</v>
      </c>
      <c r="AH56" s="11">
        <v>2.7707678571428574E-2</v>
      </c>
      <c r="AJ56" s="14">
        <f t="shared" si="4"/>
        <v>-9.8585714285714318E-2</v>
      </c>
      <c r="AK56" s="14">
        <f t="shared" si="4"/>
        <v>0.11176428571428572</v>
      </c>
      <c r="AL56" s="14">
        <f t="shared" si="4"/>
        <v>-3.8745714285714258E-2</v>
      </c>
      <c r="AM56" s="14">
        <f t="shared" si="4"/>
        <v>-2.9608571428571383E-2</v>
      </c>
      <c r="AO56" s="14">
        <f t="shared" si="5"/>
        <v>-0.53510413837455517</v>
      </c>
      <c r="AP56" s="14">
        <f t="shared" si="5"/>
        <v>0.67427303386777382</v>
      </c>
      <c r="AQ56" s="14">
        <f t="shared" si="5"/>
        <v>-0.23991162114315481</v>
      </c>
      <c r="AR56" s="14">
        <f t="shared" si="5"/>
        <v>-0.17994973038783285</v>
      </c>
      <c r="AT56" s="14">
        <f t="shared" si="6"/>
        <v>0</v>
      </c>
      <c r="AU56" s="14">
        <f t="shared" si="6"/>
        <v>0</v>
      </c>
      <c r="AV56" s="14">
        <f t="shared" si="6"/>
        <v>0</v>
      </c>
      <c r="AW56" s="14">
        <f t="shared" si="6"/>
        <v>0</v>
      </c>
      <c r="AX56" s="4">
        <v>362</v>
      </c>
      <c r="AY56" s="4">
        <v>370</v>
      </c>
    </row>
    <row r="57" spans="1:51" x14ac:dyDescent="0.2">
      <c r="A57" s="4">
        <v>362</v>
      </c>
      <c r="B57" s="4">
        <v>372</v>
      </c>
      <c r="D57" s="3">
        <v>1130.6204</v>
      </c>
      <c r="E57" s="4">
        <v>10</v>
      </c>
      <c r="F57" s="3" t="s">
        <v>266</v>
      </c>
      <c r="G57" s="11">
        <v>4.5260714285714293E-2</v>
      </c>
      <c r="H57" s="11">
        <v>4.1699428571428575E-2</v>
      </c>
      <c r="I57" s="11">
        <v>4.2928142857142866E-2</v>
      </c>
      <c r="J57" s="11">
        <v>4.9340571428571435E-2</v>
      </c>
      <c r="L57" s="11">
        <v>2.3037142857142857E-2</v>
      </c>
      <c r="M57" s="11">
        <v>3.8609428571428572E-2</v>
      </c>
      <c r="N57" s="11">
        <v>3.161428571428572E-2</v>
      </c>
      <c r="O57" s="11">
        <v>2.9319285714285718E-2</v>
      </c>
      <c r="P57" s="4">
        <v>362</v>
      </c>
      <c r="Q57" s="4">
        <v>372</v>
      </c>
      <c r="R57" s="12">
        <v>2.2223571428571436E-2</v>
      </c>
      <c r="S57" s="12">
        <v>3.0899999999999977E-3</v>
      </c>
      <c r="T57" s="12">
        <v>1.1313857142857146E-2</v>
      </c>
      <c r="U57" s="12">
        <v>2.0021285714285717E-2</v>
      </c>
      <c r="V57" s="13"/>
      <c r="W57" s="12">
        <f t="shared" si="3"/>
        <v>1.4162178571428576E-2</v>
      </c>
      <c r="X57" s="13"/>
      <c r="Y57" s="4">
        <v>362</v>
      </c>
      <c r="Z57" s="4">
        <v>372</v>
      </c>
      <c r="AA57" s="11">
        <v>4.0728571428571437E-3</v>
      </c>
      <c r="AB57" s="11">
        <v>4.4555714285714285E-3</v>
      </c>
      <c r="AC57" s="11">
        <v>9.1372857142857141E-3</v>
      </c>
      <c r="AD57" s="11">
        <v>6.9498571428571439E-3</v>
      </c>
      <c r="AE57" s="11">
        <v>4.2890000000000003E-3</v>
      </c>
      <c r="AF57" s="11">
        <v>4.4602857142857144E-3</v>
      </c>
      <c r="AG57" s="11">
        <v>7.2737142857142861E-3</v>
      </c>
      <c r="AH57" s="11">
        <v>3.9382857142857145E-3</v>
      </c>
      <c r="AJ57" s="14">
        <f t="shared" si="4"/>
        <v>0.22223571428571437</v>
      </c>
      <c r="AK57" s="14">
        <f t="shared" si="4"/>
        <v>3.0899999999999976E-2</v>
      </c>
      <c r="AL57" s="14">
        <f t="shared" si="4"/>
        <v>0.11313857142857146</v>
      </c>
      <c r="AM57" s="14">
        <f t="shared" si="4"/>
        <v>0.20021285714285716</v>
      </c>
      <c r="AO57" s="14">
        <f t="shared" si="5"/>
        <v>6.5079123572708859</v>
      </c>
      <c r="AP57" s="14">
        <f t="shared" si="5"/>
        <v>0.84892816538738047</v>
      </c>
      <c r="AQ57" s="14">
        <f t="shared" si="5"/>
        <v>1.6779115078427089</v>
      </c>
      <c r="AR57" s="14">
        <f t="shared" si="5"/>
        <v>4.3411635415573659</v>
      </c>
      <c r="AT57" s="14">
        <f t="shared" si="6"/>
        <v>2</v>
      </c>
      <c r="AU57" s="14">
        <f t="shared" si="6"/>
        <v>0</v>
      </c>
      <c r="AV57" s="14">
        <f t="shared" si="6"/>
        <v>0</v>
      </c>
      <c r="AW57" s="14">
        <f t="shared" si="6"/>
        <v>2</v>
      </c>
      <c r="AX57" s="4">
        <v>362</v>
      </c>
      <c r="AY57" s="4">
        <v>372</v>
      </c>
    </row>
    <row r="58" spans="1:51" x14ac:dyDescent="0.2">
      <c r="A58" s="4">
        <v>363</v>
      </c>
      <c r="B58" s="4">
        <v>370</v>
      </c>
      <c r="D58" s="3">
        <v>845.45159999999998</v>
      </c>
      <c r="E58" s="4">
        <v>7</v>
      </c>
      <c r="F58" s="3" t="s">
        <v>365</v>
      </c>
      <c r="G58" s="11">
        <v>4.0674081632653063E-2</v>
      </c>
      <c r="H58" s="11">
        <v>3.5603877551020416E-2</v>
      </c>
      <c r="I58" s="11">
        <v>4.2678163265306122E-2</v>
      </c>
      <c r="J58" s="11">
        <v>6.0323877551020408E-2</v>
      </c>
      <c r="L58" s="11">
        <v>2.1111632653061225E-2</v>
      </c>
      <c r="M58" s="11">
        <v>3.3895918367346942E-2</v>
      </c>
      <c r="N58" s="11">
        <v>4.0405714285714288E-2</v>
      </c>
      <c r="O58" s="11">
        <v>6.2004489795918369E-2</v>
      </c>
      <c r="P58" s="4">
        <v>363</v>
      </c>
      <c r="Q58" s="4">
        <v>370</v>
      </c>
      <c r="R58" s="12">
        <v>1.9562448979591838E-2</v>
      </c>
      <c r="S58" s="12">
        <v>1.7079591836734727E-3</v>
      </c>
      <c r="T58" s="12">
        <v>2.272448979591838E-3</v>
      </c>
      <c r="U58" s="12">
        <v>-1.6806122448979575E-3</v>
      </c>
      <c r="V58" s="13"/>
      <c r="W58" s="12">
        <f t="shared" si="3"/>
        <v>5.4655612244897981E-3</v>
      </c>
      <c r="X58" s="13"/>
      <c r="Y58" s="4">
        <v>363</v>
      </c>
      <c r="Z58" s="4">
        <v>370</v>
      </c>
      <c r="AA58" s="11">
        <v>3.6461224489795921E-3</v>
      </c>
      <c r="AB58" s="11">
        <v>6.458571428571429E-3</v>
      </c>
      <c r="AC58" s="11">
        <v>2.9114285714285713E-3</v>
      </c>
      <c r="AD58" s="11">
        <v>4.6828571428571431E-3</v>
      </c>
      <c r="AE58" s="11">
        <v>2.981632653061225E-3</v>
      </c>
      <c r="AF58" s="11">
        <v>6.2953061224489794E-3</v>
      </c>
      <c r="AG58" s="11">
        <v>1.4883673469387754E-3</v>
      </c>
      <c r="AH58" s="11">
        <v>7.3759183673469397E-3</v>
      </c>
      <c r="AJ58" s="14">
        <f t="shared" si="4"/>
        <v>0.13693714285714287</v>
      </c>
      <c r="AK58" s="14">
        <f t="shared" si="4"/>
        <v>1.1955714285714309E-2</v>
      </c>
      <c r="AL58" s="14">
        <f t="shared" si="4"/>
        <v>1.5907142857142866E-2</v>
      </c>
      <c r="AM58" s="14">
        <f t="shared" si="4"/>
        <v>-1.1764285714285703E-2</v>
      </c>
      <c r="AO58" s="14">
        <f t="shared" si="5"/>
        <v>7.1938366450406237</v>
      </c>
      <c r="AP58" s="14">
        <f t="shared" si="5"/>
        <v>0.32800109129406768</v>
      </c>
      <c r="AQ58" s="14">
        <f t="shared" si="5"/>
        <v>1.2037389880585065</v>
      </c>
      <c r="AR58" s="14">
        <f t="shared" si="5"/>
        <v>-0.33317397250079966</v>
      </c>
      <c r="AT58" s="14">
        <f t="shared" si="6"/>
        <v>1</v>
      </c>
      <c r="AU58" s="14">
        <f t="shared" si="6"/>
        <v>0</v>
      </c>
      <c r="AV58" s="14">
        <f t="shared" si="6"/>
        <v>0</v>
      </c>
      <c r="AW58" s="14">
        <f t="shared" si="6"/>
        <v>0</v>
      </c>
      <c r="AX58" s="4">
        <v>363</v>
      </c>
      <c r="AY58" s="4">
        <v>370</v>
      </c>
    </row>
    <row r="59" spans="1:51" x14ac:dyDescent="0.2">
      <c r="A59" s="4">
        <v>377</v>
      </c>
      <c r="B59" s="4">
        <v>384</v>
      </c>
      <c r="D59" s="3">
        <v>1035.5986</v>
      </c>
      <c r="E59" s="4">
        <v>6</v>
      </c>
      <c r="F59" s="3" t="s">
        <v>366</v>
      </c>
      <c r="G59" s="11">
        <v>0.25327</v>
      </c>
      <c r="H59" s="11">
        <v>0.38576833333333338</v>
      </c>
      <c r="I59" s="11">
        <v>0.4032492857142857</v>
      </c>
      <c r="J59" s="11">
        <v>0.49461452380952386</v>
      </c>
      <c r="L59" s="11">
        <v>0.23023238095238094</v>
      </c>
      <c r="M59" s="11">
        <v>0.35824976190476193</v>
      </c>
      <c r="N59" s="11">
        <v>0.38284785714285718</v>
      </c>
      <c r="O59" s="11">
        <v>0.49926000000000004</v>
      </c>
      <c r="P59" s="4">
        <v>377</v>
      </c>
      <c r="Q59" s="4">
        <v>384</v>
      </c>
      <c r="R59" s="12">
        <v>2.3037619047619053E-2</v>
      </c>
      <c r="S59" s="12">
        <v>2.7518571428571472E-2</v>
      </c>
      <c r="T59" s="12">
        <v>2.0401428571428556E-2</v>
      </c>
      <c r="U59" s="12">
        <v>-4.6454761904762042E-3</v>
      </c>
      <c r="V59" s="13"/>
      <c r="W59" s="12">
        <f t="shared" si="3"/>
        <v>1.6578035714285719E-2</v>
      </c>
      <c r="X59" s="13"/>
      <c r="Y59" s="4">
        <v>377</v>
      </c>
      <c r="Z59" s="4">
        <v>384</v>
      </c>
      <c r="AA59" s="11">
        <v>1.207404761904762E-2</v>
      </c>
      <c r="AB59" s="11">
        <v>1.0164523809523809E-2</v>
      </c>
      <c r="AC59" s="11">
        <v>6.7111904761904765E-3</v>
      </c>
      <c r="AD59" s="11">
        <v>2.5134047619047618E-2</v>
      </c>
      <c r="AE59" s="11">
        <v>2.3883333333333335E-3</v>
      </c>
      <c r="AF59" s="11">
        <v>1.1048333333333334E-2</v>
      </c>
      <c r="AG59" s="11">
        <v>1.0782142857142856E-2</v>
      </c>
      <c r="AH59" s="11">
        <v>9.198809523809524E-3</v>
      </c>
      <c r="AJ59" s="14">
        <f t="shared" si="4"/>
        <v>0.13822571428571431</v>
      </c>
      <c r="AK59" s="14">
        <f t="shared" si="4"/>
        <v>0.16511142857142883</v>
      </c>
      <c r="AL59" s="14">
        <f t="shared" si="4"/>
        <v>0.12240857142857134</v>
      </c>
      <c r="AM59" s="14">
        <f t="shared" si="4"/>
        <v>-2.7872857142857227E-2</v>
      </c>
      <c r="AO59" s="14">
        <f t="shared" si="5"/>
        <v>3.241984084103148</v>
      </c>
      <c r="AP59" s="14">
        <f t="shared" si="5"/>
        <v>3.1748684010110528</v>
      </c>
      <c r="AQ59" s="14">
        <f t="shared" si="5"/>
        <v>2.7823462947008628</v>
      </c>
      <c r="AR59" s="14">
        <f t="shared" si="5"/>
        <v>-0.30062959760871821</v>
      </c>
      <c r="AT59" s="14">
        <f t="shared" si="6"/>
        <v>2</v>
      </c>
      <c r="AU59" s="14">
        <f t="shared" si="6"/>
        <v>2</v>
      </c>
      <c r="AV59" s="14">
        <f t="shared" si="6"/>
        <v>2</v>
      </c>
      <c r="AW59" s="14">
        <f t="shared" si="6"/>
        <v>0</v>
      </c>
      <c r="AX59" s="4">
        <v>377</v>
      </c>
      <c r="AY59" s="4">
        <v>384</v>
      </c>
    </row>
    <row r="60" spans="1:51" x14ac:dyDescent="0.2">
      <c r="A60" s="4">
        <v>404</v>
      </c>
      <c r="B60" s="4">
        <v>422</v>
      </c>
      <c r="D60" s="3">
        <v>2296.1972000000001</v>
      </c>
      <c r="E60" s="4">
        <v>16</v>
      </c>
      <c r="F60" s="3" t="s">
        <v>367</v>
      </c>
      <c r="G60" s="11">
        <v>0.42720526785714286</v>
      </c>
      <c r="H60" s="11">
        <v>0.4603163392857143</v>
      </c>
      <c r="I60" s="11">
        <v>0.46767383928571432</v>
      </c>
      <c r="J60" s="11">
        <v>0.46055383928571436</v>
      </c>
      <c r="L60" s="11">
        <v>0.3903403571428572</v>
      </c>
      <c r="M60" s="11">
        <v>0.4459392857142857</v>
      </c>
      <c r="N60" s="11">
        <v>0.45775205357142862</v>
      </c>
      <c r="O60" s="11">
        <v>0.44730714285714285</v>
      </c>
      <c r="P60" s="4">
        <v>404</v>
      </c>
      <c r="Q60" s="4">
        <v>422</v>
      </c>
      <c r="R60" s="12">
        <v>3.686491071428568E-2</v>
      </c>
      <c r="S60" s="12">
        <v>1.4377053571428584E-2</v>
      </c>
      <c r="T60" s="12">
        <v>9.9217857142857354E-3</v>
      </c>
      <c r="U60" s="12">
        <v>1.3246696428571491E-2</v>
      </c>
      <c r="V60" s="13"/>
      <c r="W60" s="12">
        <f t="shared" si="3"/>
        <v>1.8602611607142872E-2</v>
      </c>
      <c r="X60" s="13"/>
      <c r="Y60" s="4">
        <v>404</v>
      </c>
      <c r="Z60" s="4">
        <v>422</v>
      </c>
      <c r="AA60" s="11">
        <v>2.0673035714285717E-2</v>
      </c>
      <c r="AB60" s="11">
        <v>1.4665089285714287E-2</v>
      </c>
      <c r="AC60" s="11">
        <v>1.3497857142857145E-2</v>
      </c>
      <c r="AD60" s="11">
        <v>2.2979285714285716E-2</v>
      </c>
      <c r="AE60" s="11">
        <v>1.1680625E-2</v>
      </c>
      <c r="AF60" s="11">
        <v>1.4865089285714287E-2</v>
      </c>
      <c r="AG60" s="11">
        <v>6.4292857142857146E-3</v>
      </c>
      <c r="AH60" s="11">
        <v>9.1391071428571433E-3</v>
      </c>
      <c r="AJ60" s="14">
        <f t="shared" si="4"/>
        <v>0.58983857142857088</v>
      </c>
      <c r="AK60" s="14">
        <f t="shared" si="4"/>
        <v>0.23003285714285734</v>
      </c>
      <c r="AL60" s="14">
        <f t="shared" si="4"/>
        <v>0.15874857142857177</v>
      </c>
      <c r="AM60" s="14">
        <f t="shared" si="4"/>
        <v>0.21194714285714386</v>
      </c>
      <c r="AO60" s="14">
        <f t="shared" si="5"/>
        <v>2.6890995807952218</v>
      </c>
      <c r="AP60" s="14">
        <f t="shared" si="5"/>
        <v>1.1925304653934323</v>
      </c>
      <c r="AQ60" s="14">
        <f t="shared" si="5"/>
        <v>1.1494355849104569</v>
      </c>
      <c r="AR60" s="14">
        <f t="shared" si="5"/>
        <v>0.92777960681378191</v>
      </c>
      <c r="AT60" s="14">
        <f t="shared" si="6"/>
        <v>2</v>
      </c>
      <c r="AU60" s="14">
        <f t="shared" si="6"/>
        <v>0</v>
      </c>
      <c r="AV60" s="14">
        <f t="shared" si="6"/>
        <v>0</v>
      </c>
      <c r="AW60" s="14">
        <f t="shared" si="6"/>
        <v>0</v>
      </c>
      <c r="AX60" s="4">
        <v>404</v>
      </c>
      <c r="AY60" s="4">
        <v>422</v>
      </c>
    </row>
    <row r="61" spans="1:51" x14ac:dyDescent="0.2">
      <c r="A61" s="4">
        <v>426</v>
      </c>
      <c r="B61" s="4">
        <v>436</v>
      </c>
      <c r="D61" s="3">
        <v>1288.7623000000001</v>
      </c>
      <c r="E61" s="4">
        <v>10</v>
      </c>
      <c r="F61" s="3" t="s">
        <v>368</v>
      </c>
      <c r="G61" s="11">
        <v>3.6377285714285716E-2</v>
      </c>
      <c r="H61" s="11">
        <v>3.0400428571428571E-2</v>
      </c>
      <c r="I61" s="11">
        <v>4.2766285714285722E-2</v>
      </c>
      <c r="J61" s="11">
        <v>3.9261428571428572E-2</v>
      </c>
      <c r="L61" s="11">
        <v>2.3715428571428571E-2</v>
      </c>
      <c r="M61" s="11">
        <v>3.1159714285714287E-2</v>
      </c>
      <c r="N61" s="11">
        <v>2.9160857142857145E-2</v>
      </c>
      <c r="O61" s="11">
        <v>3.4300714285714289E-2</v>
      </c>
      <c r="P61" s="4">
        <v>426</v>
      </c>
      <c r="Q61" s="4">
        <v>436</v>
      </c>
      <c r="R61" s="12">
        <v>1.2661857142857145E-2</v>
      </c>
      <c r="S61" s="12">
        <v>-7.5928571428571625E-4</v>
      </c>
      <c r="T61" s="12">
        <v>1.3605428571428576E-2</v>
      </c>
      <c r="U61" s="12">
        <v>4.960714285714287E-3</v>
      </c>
      <c r="V61" s="13"/>
      <c r="W61" s="12">
        <f t="shared" si="3"/>
        <v>7.6171785714285725E-3</v>
      </c>
      <c r="X61" s="13"/>
      <c r="Y61" s="4">
        <v>426</v>
      </c>
      <c r="Z61" s="4">
        <v>436</v>
      </c>
      <c r="AA61" s="11">
        <v>8.009142857142857E-3</v>
      </c>
      <c r="AB61" s="11">
        <v>7.5687142857142863E-3</v>
      </c>
      <c r="AC61" s="11">
        <v>8.1772857142857151E-3</v>
      </c>
      <c r="AD61" s="11">
        <v>9.2591428571428581E-3</v>
      </c>
      <c r="AE61" s="11">
        <v>1.1201285714285717E-2</v>
      </c>
      <c r="AF61" s="11">
        <v>1.7698000000000002E-2</v>
      </c>
      <c r="AG61" s="11">
        <v>8.1135714285714283E-3</v>
      </c>
      <c r="AH61" s="11">
        <v>8.1812857142857156E-3</v>
      </c>
      <c r="AJ61" s="14">
        <f t="shared" si="4"/>
        <v>0.12661857142857144</v>
      </c>
      <c r="AK61" s="14">
        <f t="shared" si="4"/>
        <v>-7.5928571428571625E-3</v>
      </c>
      <c r="AL61" s="14">
        <f t="shared" si="4"/>
        <v>0.13605428571428577</v>
      </c>
      <c r="AM61" s="14">
        <f t="shared" si="4"/>
        <v>4.960714285714287E-2</v>
      </c>
      <c r="AO61" s="14">
        <f t="shared" si="5"/>
        <v>1.5926542163478865</v>
      </c>
      <c r="AP61" s="14">
        <f t="shared" si="5"/>
        <v>-6.832333085335078E-2</v>
      </c>
      <c r="AQ61" s="14">
        <f t="shared" si="5"/>
        <v>2.045693640178047</v>
      </c>
      <c r="AR61" s="14">
        <f t="shared" si="5"/>
        <v>0.69540029367194445</v>
      </c>
      <c r="AT61" s="14">
        <f t="shared" si="6"/>
        <v>0</v>
      </c>
      <c r="AU61" s="14">
        <f t="shared" si="6"/>
        <v>0</v>
      </c>
      <c r="AV61" s="14">
        <f t="shared" si="6"/>
        <v>0</v>
      </c>
      <c r="AW61" s="14">
        <f t="shared" si="6"/>
        <v>0</v>
      </c>
      <c r="AX61" s="4">
        <v>426</v>
      </c>
      <c r="AY61" s="4">
        <v>436</v>
      </c>
    </row>
    <row r="62" spans="1:51" x14ac:dyDescent="0.2">
      <c r="A62" s="4">
        <v>427</v>
      </c>
      <c r="B62" s="4">
        <v>436</v>
      </c>
      <c r="D62" s="3">
        <v>1189.6939</v>
      </c>
      <c r="E62" s="4">
        <v>9</v>
      </c>
      <c r="F62" s="3" t="s">
        <v>369</v>
      </c>
      <c r="G62" s="11">
        <v>4.3678888888888892E-2</v>
      </c>
      <c r="H62" s="11">
        <v>4.0182063492063498E-2</v>
      </c>
      <c r="I62" s="11">
        <v>3.6253492063492064E-2</v>
      </c>
      <c r="J62" s="11">
        <v>4.5742380952380958E-2</v>
      </c>
      <c r="L62" s="11">
        <v>3.7310952380952382E-2</v>
      </c>
      <c r="M62" s="11">
        <v>2.9943809523809529E-2</v>
      </c>
      <c r="N62" s="11">
        <v>3.6070634920634927E-2</v>
      </c>
      <c r="O62" s="11">
        <v>3.1264603174603174E-2</v>
      </c>
      <c r="P62" s="4">
        <v>427</v>
      </c>
      <c r="Q62" s="4">
        <v>436</v>
      </c>
      <c r="R62" s="12">
        <v>6.3679365079365108E-3</v>
      </c>
      <c r="S62" s="12">
        <v>1.0238253968253969E-2</v>
      </c>
      <c r="T62" s="12">
        <v>1.828571428571407E-4</v>
      </c>
      <c r="U62" s="12">
        <v>1.447777777777778E-2</v>
      </c>
      <c r="V62" s="13"/>
      <c r="W62" s="12">
        <f t="shared" si="3"/>
        <v>7.816706349206351E-3</v>
      </c>
      <c r="X62" s="13"/>
      <c r="Y62" s="4">
        <v>427</v>
      </c>
      <c r="Z62" s="4">
        <v>436</v>
      </c>
      <c r="AA62" s="11">
        <v>4.0284126984126986E-3</v>
      </c>
      <c r="AB62" s="11">
        <v>1.1094603174603175E-2</v>
      </c>
      <c r="AC62" s="11">
        <v>4.9390476190476198E-3</v>
      </c>
      <c r="AD62" s="11">
        <v>4.1568253968253966E-3</v>
      </c>
      <c r="AE62" s="11">
        <v>8.7225396825396824E-3</v>
      </c>
      <c r="AF62" s="11">
        <v>4.8765079365079367E-3</v>
      </c>
      <c r="AG62" s="11">
        <v>9.7373015873015861E-3</v>
      </c>
      <c r="AH62" s="11">
        <v>5.6006349206349218E-3</v>
      </c>
      <c r="AJ62" s="14">
        <f t="shared" si="4"/>
        <v>5.7311428571428596E-2</v>
      </c>
      <c r="AK62" s="14">
        <f t="shared" si="4"/>
        <v>9.214428571428572E-2</v>
      </c>
      <c r="AL62" s="14">
        <f t="shared" si="4"/>
        <v>1.6457142857142662E-3</v>
      </c>
      <c r="AM62" s="14">
        <f t="shared" si="4"/>
        <v>0.13030000000000003</v>
      </c>
      <c r="AO62" s="14">
        <f t="shared" si="5"/>
        <v>1.147976709897885</v>
      </c>
      <c r="AP62" s="14">
        <f t="shared" si="5"/>
        <v>1.4632521342272795</v>
      </c>
      <c r="AQ62" s="14">
        <f t="shared" si="5"/>
        <v>2.9007988132319106E-2</v>
      </c>
      <c r="AR62" s="14">
        <f t="shared" si="5"/>
        <v>3.5953203014207724</v>
      </c>
      <c r="AT62" s="14">
        <f t="shared" si="6"/>
        <v>0</v>
      </c>
      <c r="AU62" s="14">
        <f t="shared" si="6"/>
        <v>0</v>
      </c>
      <c r="AV62" s="14">
        <f t="shared" si="6"/>
        <v>0</v>
      </c>
      <c r="AW62" s="14">
        <f t="shared" si="6"/>
        <v>1</v>
      </c>
      <c r="AX62" s="4">
        <v>427</v>
      </c>
      <c r="AY62" s="4">
        <v>436</v>
      </c>
    </row>
    <row r="63" spans="1:51" x14ac:dyDescent="0.2">
      <c r="A63" s="4">
        <v>428</v>
      </c>
      <c r="B63" s="4">
        <v>435</v>
      </c>
      <c r="D63" s="3">
        <v>913.54650000000004</v>
      </c>
      <c r="E63" s="4">
        <v>7</v>
      </c>
      <c r="F63" s="3" t="s">
        <v>370</v>
      </c>
      <c r="G63" s="11">
        <v>4.5737346938775521E-2</v>
      </c>
      <c r="H63" s="11">
        <v>5.1561836734693882E-2</v>
      </c>
      <c r="I63" s="11">
        <v>4.045E-2</v>
      </c>
      <c r="J63" s="11">
        <v>4.8759387755102045E-2</v>
      </c>
      <c r="L63" s="11">
        <v>5.2787959183673468E-2</v>
      </c>
      <c r="M63" s="11">
        <v>3.2347755102040819E-2</v>
      </c>
      <c r="N63" s="11">
        <v>5.921346938775511E-2</v>
      </c>
      <c r="O63" s="11">
        <v>4.3800000000000006E-2</v>
      </c>
      <c r="P63" s="4">
        <v>428</v>
      </c>
      <c r="Q63" s="4">
        <v>435</v>
      </c>
      <c r="R63" s="12">
        <v>-7.0506122448979539E-3</v>
      </c>
      <c r="S63" s="12">
        <v>1.9214081632653063E-2</v>
      </c>
      <c r="T63" s="12">
        <v>-1.8763469387755107E-2</v>
      </c>
      <c r="U63" s="12">
        <v>4.9593877551020391E-3</v>
      </c>
      <c r="V63" s="13"/>
      <c r="W63" s="12">
        <f t="shared" si="3"/>
        <v>-4.1015306122448979E-4</v>
      </c>
      <c r="X63" s="13"/>
      <c r="Y63" s="4">
        <v>428</v>
      </c>
      <c r="Z63" s="4">
        <v>435</v>
      </c>
      <c r="AA63" s="11">
        <v>1.515530612244898E-2</v>
      </c>
      <c r="AB63" s="11">
        <v>1.1424489795918369E-2</v>
      </c>
      <c r="AC63" s="11">
        <v>2.1509591836734697E-2</v>
      </c>
      <c r="AD63" s="11">
        <v>1.0757755102040818E-2</v>
      </c>
      <c r="AE63" s="11">
        <v>1.7836734693877553E-2</v>
      </c>
      <c r="AF63" s="11">
        <v>1.3431020408163265E-2</v>
      </c>
      <c r="AG63" s="11">
        <v>2.2060408163265308E-2</v>
      </c>
      <c r="AH63" s="11">
        <v>2.2805306122448982E-2</v>
      </c>
      <c r="AJ63" s="14">
        <f t="shared" si="4"/>
        <v>-4.9354285714285677E-2</v>
      </c>
      <c r="AK63" s="14">
        <f t="shared" si="4"/>
        <v>0.13449857142857144</v>
      </c>
      <c r="AL63" s="14">
        <f t="shared" si="4"/>
        <v>-0.13134428571428575</v>
      </c>
      <c r="AM63" s="14">
        <f t="shared" si="4"/>
        <v>3.4715714285714273E-2</v>
      </c>
      <c r="AO63" s="14">
        <f t="shared" si="5"/>
        <v>-0.52175137001036054</v>
      </c>
      <c r="AP63" s="14">
        <f t="shared" si="5"/>
        <v>1.8873916184025064</v>
      </c>
      <c r="AQ63" s="14">
        <f t="shared" si="5"/>
        <v>-1.0547912197538127</v>
      </c>
      <c r="AR63" s="14">
        <f t="shared" si="5"/>
        <v>0.34066269495383111</v>
      </c>
      <c r="AT63" s="14">
        <f t="shared" si="6"/>
        <v>0</v>
      </c>
      <c r="AU63" s="14">
        <f t="shared" si="6"/>
        <v>0</v>
      </c>
      <c r="AV63" s="14">
        <f t="shared" si="6"/>
        <v>0</v>
      </c>
      <c r="AW63" s="14">
        <f t="shared" si="6"/>
        <v>0</v>
      </c>
      <c r="AX63" s="4">
        <v>428</v>
      </c>
      <c r="AY63" s="4">
        <v>435</v>
      </c>
    </row>
    <row r="64" spans="1:51" x14ac:dyDescent="0.2">
      <c r="A64" s="4">
        <v>428</v>
      </c>
      <c r="B64" s="4">
        <v>436</v>
      </c>
      <c r="D64" s="3">
        <v>1026.6306</v>
      </c>
      <c r="E64" s="4">
        <v>8</v>
      </c>
      <c r="F64" s="3" t="s">
        <v>371</v>
      </c>
      <c r="G64" s="11">
        <v>3.2366428571428574E-2</v>
      </c>
      <c r="H64" s="11">
        <v>2.7487321428571434E-2</v>
      </c>
      <c r="I64" s="11">
        <v>3.0232857142857148E-2</v>
      </c>
      <c r="J64" s="11">
        <v>3.8645892857142858E-2</v>
      </c>
      <c r="L64" s="11">
        <v>1.2163928571428572E-2</v>
      </c>
      <c r="M64" s="11">
        <v>1.6256071428571429E-2</v>
      </c>
      <c r="N64" s="11">
        <v>2.6127500000000001E-2</v>
      </c>
      <c r="O64" s="11">
        <v>1.2616250000000002E-2</v>
      </c>
      <c r="P64" s="4">
        <v>428</v>
      </c>
      <c r="Q64" s="4">
        <v>436</v>
      </c>
      <c r="R64" s="12">
        <v>2.0202500000000002E-2</v>
      </c>
      <c r="S64" s="12">
        <v>1.1231250000000002E-2</v>
      </c>
      <c r="T64" s="12">
        <v>4.105357142857145E-3</v>
      </c>
      <c r="U64" s="12">
        <v>2.6029642857142859E-2</v>
      </c>
      <c r="V64" s="13"/>
      <c r="W64" s="12">
        <f t="shared" si="3"/>
        <v>1.5392187500000001E-2</v>
      </c>
      <c r="X64" s="13"/>
      <c r="Y64" s="4">
        <v>428</v>
      </c>
      <c r="Z64" s="4">
        <v>436</v>
      </c>
      <c r="AA64" s="11">
        <v>8.0423214285714299E-3</v>
      </c>
      <c r="AB64" s="11">
        <v>6.5003571428571428E-3</v>
      </c>
      <c r="AC64" s="11">
        <v>8.3846428571428579E-3</v>
      </c>
      <c r="AD64" s="11">
        <v>7.4576785714285726E-3</v>
      </c>
      <c r="AE64" s="11">
        <v>9.9503571428571445E-3</v>
      </c>
      <c r="AF64" s="11">
        <v>9.3210714285714286E-3</v>
      </c>
      <c r="AG64" s="11">
        <v>5.2485714285714288E-3</v>
      </c>
      <c r="AH64" s="11">
        <v>7.7905357142857143E-3</v>
      </c>
      <c r="AJ64" s="14">
        <f t="shared" si="4"/>
        <v>0.16162000000000001</v>
      </c>
      <c r="AK64" s="14">
        <f t="shared" si="4"/>
        <v>8.9850000000000013E-2</v>
      </c>
      <c r="AL64" s="14">
        <f t="shared" si="4"/>
        <v>3.284285714285716E-2</v>
      </c>
      <c r="AM64" s="14">
        <f t="shared" si="4"/>
        <v>0.20823714285714287</v>
      </c>
      <c r="AO64" s="14">
        <f t="shared" si="5"/>
        <v>2.7349954213865137</v>
      </c>
      <c r="AP64" s="14">
        <f t="shared" si="5"/>
        <v>1.7118407053839755</v>
      </c>
      <c r="AQ64" s="14">
        <f t="shared" si="5"/>
        <v>0.71883917703692035</v>
      </c>
      <c r="AR64" s="14">
        <f t="shared" si="5"/>
        <v>4.1804342616991503</v>
      </c>
      <c r="AT64" s="14">
        <f t="shared" si="6"/>
        <v>1</v>
      </c>
      <c r="AU64" s="14">
        <f t="shared" si="6"/>
        <v>0</v>
      </c>
      <c r="AV64" s="14">
        <f t="shared" si="6"/>
        <v>0</v>
      </c>
      <c r="AW64" s="14">
        <f t="shared" si="6"/>
        <v>2</v>
      </c>
      <c r="AX64" s="4">
        <v>428</v>
      </c>
      <c r="AY64" s="4">
        <v>436</v>
      </c>
    </row>
    <row r="65" spans="1:51" x14ac:dyDescent="0.2">
      <c r="A65" s="4">
        <v>429</v>
      </c>
      <c r="B65" s="4">
        <v>436</v>
      </c>
      <c r="D65" s="3">
        <v>913.54650000000004</v>
      </c>
      <c r="E65" s="4">
        <v>7</v>
      </c>
      <c r="F65" s="3" t="s">
        <v>372</v>
      </c>
      <c r="G65" s="11">
        <v>4.2665306122448982E-2</v>
      </c>
      <c r="H65" s="11">
        <v>3.9832448979591838E-2</v>
      </c>
      <c r="I65" s="11">
        <v>4.2121836734693878E-2</v>
      </c>
      <c r="J65" s="11">
        <v>4.5721020408163275E-2</v>
      </c>
      <c r="L65" s="11">
        <v>2.9822653061224492E-2</v>
      </c>
      <c r="M65" s="11">
        <v>3.8005102040816328E-2</v>
      </c>
      <c r="N65" s="11">
        <v>3.9488571428571428E-2</v>
      </c>
      <c r="O65" s="11">
        <v>4.0775510204081634E-2</v>
      </c>
      <c r="P65" s="4">
        <v>429</v>
      </c>
      <c r="Q65" s="4">
        <v>436</v>
      </c>
      <c r="R65" s="12">
        <v>1.2842653061224488E-2</v>
      </c>
      <c r="S65" s="12">
        <v>1.8273469387755082E-3</v>
      </c>
      <c r="T65" s="12">
        <v>2.6332653061224487E-3</v>
      </c>
      <c r="U65" s="12">
        <v>4.9455102040816346E-3</v>
      </c>
      <c r="V65" s="13"/>
      <c r="W65" s="12">
        <f t="shared" si="3"/>
        <v>5.5621938775510197E-3</v>
      </c>
      <c r="X65" s="13"/>
      <c r="Y65" s="4">
        <v>429</v>
      </c>
      <c r="Z65" s="4">
        <v>436</v>
      </c>
      <c r="AA65" s="11">
        <v>6.2418367346938784E-3</v>
      </c>
      <c r="AB65" s="11">
        <v>6.0681632653061231E-3</v>
      </c>
      <c r="AC65" s="11">
        <v>5.849591836734694E-3</v>
      </c>
      <c r="AD65" s="11">
        <v>4.0004081632653062E-3</v>
      </c>
      <c r="AE65" s="11">
        <v>5.362244897959184E-3</v>
      </c>
      <c r="AF65" s="11">
        <v>6.5134693877551015E-3</v>
      </c>
      <c r="AG65" s="11">
        <v>5.9712244897959189E-3</v>
      </c>
      <c r="AH65" s="11">
        <v>5.2575510204081639E-3</v>
      </c>
      <c r="AJ65" s="14">
        <f t="shared" si="4"/>
        <v>8.9898571428571411E-2</v>
      </c>
      <c r="AK65" s="14">
        <f t="shared" si="4"/>
        <v>1.2791428571428558E-2</v>
      </c>
      <c r="AL65" s="14">
        <f t="shared" si="4"/>
        <v>1.843285714285714E-2</v>
      </c>
      <c r="AM65" s="14">
        <f t="shared" si="4"/>
        <v>3.4618571428571443E-2</v>
      </c>
      <c r="AO65" s="14">
        <f t="shared" si="5"/>
        <v>2.7031834143653586</v>
      </c>
      <c r="AP65" s="14">
        <f t="shared" si="5"/>
        <v>0.35553944204936699</v>
      </c>
      <c r="AQ65" s="14">
        <f t="shared" si="5"/>
        <v>0.54563193790816578</v>
      </c>
      <c r="AR65" s="14">
        <f t="shared" si="5"/>
        <v>1.2965938053559889</v>
      </c>
      <c r="AT65" s="14">
        <f t="shared" si="6"/>
        <v>0</v>
      </c>
      <c r="AU65" s="14">
        <f t="shared" si="6"/>
        <v>0</v>
      </c>
      <c r="AV65" s="14">
        <f t="shared" si="6"/>
        <v>0</v>
      </c>
      <c r="AW65" s="14">
        <f t="shared" si="6"/>
        <v>0</v>
      </c>
      <c r="AX65" s="4">
        <v>429</v>
      </c>
      <c r="AY65" s="4">
        <v>436</v>
      </c>
    </row>
    <row r="66" spans="1:51" x14ac:dyDescent="0.2">
      <c r="A66" s="4">
        <v>436</v>
      </c>
      <c r="B66" s="4">
        <v>447</v>
      </c>
      <c r="D66" s="3">
        <v>1369.7222999999999</v>
      </c>
      <c r="E66" s="4">
        <v>10</v>
      </c>
      <c r="F66" s="3" t="s">
        <v>373</v>
      </c>
      <c r="G66" s="11">
        <v>0.32598414285714289</v>
      </c>
      <c r="H66" s="11">
        <v>0.32820042857142862</v>
      </c>
      <c r="I66" s="11">
        <v>0.3743798571428571</v>
      </c>
      <c r="J66" s="11">
        <v>0.43873942857142861</v>
      </c>
      <c r="L66" s="11">
        <v>0.29478357142857142</v>
      </c>
      <c r="M66" s="11">
        <v>0.31650857142857147</v>
      </c>
      <c r="N66" s="11">
        <v>0.34106242857142854</v>
      </c>
      <c r="O66" s="11">
        <v>0.39439371428571435</v>
      </c>
      <c r="P66" s="4">
        <v>436</v>
      </c>
      <c r="Q66" s="4">
        <v>447</v>
      </c>
      <c r="R66" s="12">
        <v>3.1200571428571435E-2</v>
      </c>
      <c r="S66" s="12">
        <v>1.1691857142857158E-2</v>
      </c>
      <c r="T66" s="12">
        <v>3.3317428571428581E-2</v>
      </c>
      <c r="U66" s="12">
        <v>4.4345714285714245E-2</v>
      </c>
      <c r="V66" s="13"/>
      <c r="W66" s="12">
        <f t="shared" si="3"/>
        <v>3.0138892857142857E-2</v>
      </c>
      <c r="X66" s="13"/>
      <c r="Y66" s="4">
        <v>436</v>
      </c>
      <c r="Z66" s="4">
        <v>447</v>
      </c>
      <c r="AA66" s="11">
        <v>1.2557E-2</v>
      </c>
      <c r="AB66" s="11">
        <v>1.2445000000000001E-2</v>
      </c>
      <c r="AC66" s="11">
        <v>8.6032857142857144E-3</v>
      </c>
      <c r="AD66" s="11">
        <v>1.2724714285714287E-2</v>
      </c>
      <c r="AE66" s="11">
        <v>1.1434000000000001E-2</v>
      </c>
      <c r="AF66" s="11">
        <v>1.5441428571428573E-2</v>
      </c>
      <c r="AG66" s="11">
        <v>1.5020428571428573E-2</v>
      </c>
      <c r="AH66" s="11">
        <v>1.1832428571428574E-2</v>
      </c>
      <c r="AJ66" s="14">
        <f t="shared" si="4"/>
        <v>0.31200571428571433</v>
      </c>
      <c r="AK66" s="14">
        <f t="shared" si="4"/>
        <v>0.11691857142857158</v>
      </c>
      <c r="AL66" s="14">
        <f t="shared" si="4"/>
        <v>0.33317428571428581</v>
      </c>
      <c r="AM66" s="14">
        <f t="shared" si="4"/>
        <v>0.44345714285714244</v>
      </c>
      <c r="AO66" s="14">
        <f t="shared" si="5"/>
        <v>3.182105330032539</v>
      </c>
      <c r="AP66" s="14">
        <f t="shared" si="5"/>
        <v>1.0211121964866332</v>
      </c>
      <c r="AQ66" s="14">
        <f t="shared" si="5"/>
        <v>3.3338004494788165</v>
      </c>
      <c r="AR66" s="14">
        <f t="shared" si="5"/>
        <v>4.4204140043958686</v>
      </c>
      <c r="AT66" s="14">
        <f t="shared" si="6"/>
        <v>2</v>
      </c>
      <c r="AU66" s="14">
        <f t="shared" si="6"/>
        <v>0</v>
      </c>
      <c r="AV66" s="14">
        <f t="shared" si="6"/>
        <v>2</v>
      </c>
      <c r="AW66" s="14">
        <f t="shared" si="6"/>
        <v>2</v>
      </c>
      <c r="AX66" s="4">
        <v>436</v>
      </c>
      <c r="AY66" s="4">
        <v>447</v>
      </c>
    </row>
    <row r="67" spans="1:51" x14ac:dyDescent="0.2">
      <c r="A67" s="4">
        <v>437</v>
      </c>
      <c r="B67" s="4">
        <v>447</v>
      </c>
      <c r="D67" s="3">
        <v>1256.6382000000001</v>
      </c>
      <c r="E67" s="4">
        <v>9</v>
      </c>
      <c r="F67" s="3" t="s">
        <v>374</v>
      </c>
      <c r="G67" s="11">
        <v>0.33871857142857142</v>
      </c>
      <c r="H67" s="11">
        <v>0.34493269841269841</v>
      </c>
      <c r="I67" s="11">
        <v>0.37784000000000001</v>
      </c>
      <c r="J67" s="11">
        <v>0.42424317460317457</v>
      </c>
      <c r="L67" s="11">
        <v>0.31424650793650799</v>
      </c>
      <c r="M67" s="11">
        <v>0.31257063492063492</v>
      </c>
      <c r="N67" s="11">
        <v>0.33749650793650793</v>
      </c>
      <c r="O67" s="11">
        <v>0.38210190476190481</v>
      </c>
      <c r="P67" s="4">
        <v>437</v>
      </c>
      <c r="Q67" s="4">
        <v>447</v>
      </c>
      <c r="R67" s="12">
        <v>2.4472063492063465E-2</v>
      </c>
      <c r="S67" s="12">
        <v>3.2362063492063491E-2</v>
      </c>
      <c r="T67" s="12">
        <v>4.0343492063492109E-2</v>
      </c>
      <c r="U67" s="12">
        <v>4.2141269841269813E-2</v>
      </c>
      <c r="V67" s="13"/>
      <c r="W67" s="12">
        <f t="shared" si="3"/>
        <v>3.482972222222222E-2</v>
      </c>
      <c r="X67" s="13"/>
      <c r="Y67" s="4">
        <v>437</v>
      </c>
      <c r="Z67" s="4">
        <v>447</v>
      </c>
      <c r="AA67" s="11">
        <v>9.1923809523809536E-3</v>
      </c>
      <c r="AB67" s="11">
        <v>1.1019841269841272E-2</v>
      </c>
      <c r="AC67" s="11">
        <v>8.6626984126984136E-3</v>
      </c>
      <c r="AD67" s="11">
        <v>1.7252063492063496E-2</v>
      </c>
      <c r="AE67" s="11">
        <v>5.6744444444444446E-3</v>
      </c>
      <c r="AF67" s="11">
        <v>8.815079365079366E-3</v>
      </c>
      <c r="AG67" s="11">
        <v>7.5682539682539688E-3</v>
      </c>
      <c r="AH67" s="11">
        <v>7.3014285714285724E-3</v>
      </c>
      <c r="AJ67" s="14">
        <f t="shared" si="4"/>
        <v>0.22024857142857118</v>
      </c>
      <c r="AK67" s="14">
        <f t="shared" si="4"/>
        <v>0.29125857142857142</v>
      </c>
      <c r="AL67" s="14">
        <f t="shared" si="4"/>
        <v>0.36309142857142895</v>
      </c>
      <c r="AM67" s="14">
        <f t="shared" si="4"/>
        <v>0.37927142857142832</v>
      </c>
      <c r="AO67" s="14">
        <f t="shared" si="5"/>
        <v>3.923713622059998</v>
      </c>
      <c r="AP67" s="14">
        <f t="shared" si="5"/>
        <v>3.9720511032344992</v>
      </c>
      <c r="AQ67" s="14">
        <f t="shared" si="5"/>
        <v>6.0746328747249665</v>
      </c>
      <c r="AR67" s="14">
        <f t="shared" si="5"/>
        <v>3.8962695263217135</v>
      </c>
      <c r="AT67" s="14">
        <f t="shared" si="6"/>
        <v>2</v>
      </c>
      <c r="AU67" s="14">
        <f t="shared" si="6"/>
        <v>2</v>
      </c>
      <c r="AV67" s="14">
        <f t="shared" si="6"/>
        <v>2</v>
      </c>
      <c r="AW67" s="14">
        <f t="shared" si="6"/>
        <v>2</v>
      </c>
      <c r="AX67" s="4">
        <v>437</v>
      </c>
      <c r="AY67" s="4">
        <v>447</v>
      </c>
    </row>
    <row r="68" spans="1:51" x14ac:dyDescent="0.2">
      <c r="A68" s="4">
        <v>448</v>
      </c>
      <c r="B68" s="4">
        <v>454</v>
      </c>
      <c r="D68" s="3">
        <v>841.48900000000003</v>
      </c>
      <c r="E68" s="4">
        <v>5</v>
      </c>
      <c r="F68" s="3" t="s">
        <v>375</v>
      </c>
      <c r="G68" s="11">
        <v>6.8091714285714297E-2</v>
      </c>
      <c r="H68" s="11">
        <v>7.4890571428571431E-2</v>
      </c>
      <c r="I68" s="11">
        <v>0.17807114285714287</v>
      </c>
      <c r="J68" s="11">
        <v>0.45752742857142858</v>
      </c>
      <c r="L68" s="11">
        <v>5.3106285714285724E-2</v>
      </c>
      <c r="M68" s="11">
        <v>6.3522000000000009E-2</v>
      </c>
      <c r="N68" s="11">
        <v>0.16672942857142858</v>
      </c>
      <c r="O68" s="11">
        <v>0.44527314285714287</v>
      </c>
      <c r="P68" s="4">
        <v>448</v>
      </c>
      <c r="Q68" s="4">
        <v>454</v>
      </c>
      <c r="R68" s="12">
        <v>1.4985428571428571E-2</v>
      </c>
      <c r="S68" s="12">
        <v>1.1368571428571426E-2</v>
      </c>
      <c r="T68" s="12">
        <v>1.1341714285714304E-2</v>
      </c>
      <c r="U68" s="12">
        <v>1.2254285714285679E-2</v>
      </c>
      <c r="V68" s="13"/>
      <c r="W68" s="12">
        <f t="shared" si="3"/>
        <v>1.2487499999999995E-2</v>
      </c>
      <c r="X68" s="13"/>
      <c r="Y68" s="4">
        <v>448</v>
      </c>
      <c r="Z68" s="4">
        <v>454</v>
      </c>
      <c r="AA68" s="11">
        <v>2.3360857142857148E-2</v>
      </c>
      <c r="AB68" s="11">
        <v>2.6330285714285719E-2</v>
      </c>
      <c r="AC68" s="11">
        <v>2.320314285714286E-2</v>
      </c>
      <c r="AD68" s="11">
        <v>2.8721714285714288E-2</v>
      </c>
      <c r="AE68" s="11">
        <v>2.6909142857142857E-2</v>
      </c>
      <c r="AF68" s="11">
        <v>2.376457142857143E-2</v>
      </c>
      <c r="AG68" s="11">
        <v>2.29E-2</v>
      </c>
      <c r="AH68" s="11">
        <v>2.3656E-2</v>
      </c>
      <c r="AJ68" s="14">
        <f t="shared" si="4"/>
        <v>7.4927142857142859E-2</v>
      </c>
      <c r="AK68" s="14">
        <f t="shared" si="4"/>
        <v>5.6842857142857126E-2</v>
      </c>
      <c r="AL68" s="14">
        <f t="shared" si="4"/>
        <v>5.6708571428571518E-2</v>
      </c>
      <c r="AM68" s="14">
        <f t="shared" si="4"/>
        <v>6.1271428571428393E-2</v>
      </c>
      <c r="AO68" s="14">
        <f t="shared" si="5"/>
        <v>0.72837784497992164</v>
      </c>
      <c r="AP68" s="14">
        <f t="shared" si="5"/>
        <v>0.55516170916631202</v>
      </c>
      <c r="AQ68" s="14">
        <f t="shared" si="5"/>
        <v>0.6025795757971607</v>
      </c>
      <c r="AR68" s="14">
        <f t="shared" si="5"/>
        <v>0.57042082521365689</v>
      </c>
      <c r="AT68" s="14">
        <f t="shared" si="6"/>
        <v>0</v>
      </c>
      <c r="AU68" s="14">
        <f t="shared" si="6"/>
        <v>0</v>
      </c>
      <c r="AV68" s="14">
        <f t="shared" si="6"/>
        <v>0</v>
      </c>
      <c r="AW68" s="14">
        <f t="shared" si="6"/>
        <v>0</v>
      </c>
      <c r="AX68" s="4">
        <v>448</v>
      </c>
      <c r="AY68" s="4">
        <v>454</v>
      </c>
    </row>
    <row r="69" spans="1:51" x14ac:dyDescent="0.2">
      <c r="A69" s="4">
        <v>448</v>
      </c>
      <c r="B69" s="4">
        <v>456</v>
      </c>
      <c r="D69" s="3">
        <v>1083.6269</v>
      </c>
      <c r="E69" s="4">
        <v>7</v>
      </c>
      <c r="F69" s="3" t="s">
        <v>299</v>
      </c>
      <c r="G69" s="11">
        <v>6.1977959183673478E-2</v>
      </c>
      <c r="H69" s="11">
        <v>0.12941326530612246</v>
      </c>
      <c r="I69" s="11">
        <v>0.21533530612244897</v>
      </c>
      <c r="J69" s="11">
        <v>0.42609897959183679</v>
      </c>
      <c r="L69" s="11">
        <v>4.2218367346938776E-2</v>
      </c>
      <c r="M69" s="11">
        <v>0.1127634693877551</v>
      </c>
      <c r="N69" s="11">
        <v>0.2205795918367347</v>
      </c>
      <c r="O69" s="11">
        <v>0.41425857142857142</v>
      </c>
      <c r="P69" s="4">
        <v>448</v>
      </c>
      <c r="Q69" s="4">
        <v>456</v>
      </c>
      <c r="R69" s="12">
        <v>1.9759591836734699E-2</v>
      </c>
      <c r="S69" s="12">
        <v>1.664979591836737E-2</v>
      </c>
      <c r="T69" s="12">
        <v>-5.2442857142857308E-3</v>
      </c>
      <c r="U69" s="12">
        <v>1.1840408163265332E-2</v>
      </c>
      <c r="V69" s="13"/>
      <c r="W69" s="12">
        <f t="shared" si="3"/>
        <v>1.0751377551020416E-2</v>
      </c>
      <c r="X69" s="13"/>
      <c r="Y69" s="4">
        <v>448</v>
      </c>
      <c r="Z69" s="4">
        <v>456</v>
      </c>
      <c r="AA69" s="11">
        <v>2.7224897959183671E-2</v>
      </c>
      <c r="AB69" s="11">
        <v>6.3177551020408163E-3</v>
      </c>
      <c r="AC69" s="11">
        <v>2.0772244897959185E-2</v>
      </c>
      <c r="AD69" s="11">
        <v>9.2365306122448986E-3</v>
      </c>
      <c r="AE69" s="11">
        <v>9.3946938775510205E-3</v>
      </c>
      <c r="AF69" s="11">
        <v>1.1663673469387757E-2</v>
      </c>
      <c r="AG69" s="11">
        <v>1.7779795918367348E-2</v>
      </c>
      <c r="AH69" s="11">
        <v>8.6218367346938777E-3</v>
      </c>
      <c r="AJ69" s="14">
        <f t="shared" si="4"/>
        <v>0.13831714285714289</v>
      </c>
      <c r="AK69" s="14">
        <f t="shared" si="4"/>
        <v>0.11654857142857158</v>
      </c>
      <c r="AL69" s="14">
        <f t="shared" si="4"/>
        <v>-3.6710000000000118E-2</v>
      </c>
      <c r="AM69" s="14">
        <f t="shared" si="4"/>
        <v>8.2882857142857327E-2</v>
      </c>
      <c r="AO69" s="14">
        <f t="shared" si="5"/>
        <v>1.1883437666811749</v>
      </c>
      <c r="AP69" s="14">
        <f t="shared" si="5"/>
        <v>2.1740441291846837</v>
      </c>
      <c r="AQ69" s="14">
        <f t="shared" si="5"/>
        <v>-0.33220809045248478</v>
      </c>
      <c r="AR69" s="14">
        <f t="shared" si="5"/>
        <v>1.6230930917953219</v>
      </c>
      <c r="AT69" s="14">
        <f t="shared" si="6"/>
        <v>0</v>
      </c>
      <c r="AU69" s="14">
        <f t="shared" si="6"/>
        <v>0</v>
      </c>
      <c r="AV69" s="14">
        <f t="shared" si="6"/>
        <v>0</v>
      </c>
      <c r="AW69" s="14">
        <f t="shared" si="6"/>
        <v>0</v>
      </c>
      <c r="AX69" s="4">
        <v>448</v>
      </c>
      <c r="AY69" s="4">
        <v>456</v>
      </c>
    </row>
    <row r="70" spans="1:51" x14ac:dyDescent="0.2">
      <c r="A70" s="4">
        <v>448</v>
      </c>
      <c r="B70" s="4">
        <v>463</v>
      </c>
      <c r="D70" s="3">
        <v>1928.9833000000001</v>
      </c>
      <c r="E70" s="4">
        <v>14</v>
      </c>
      <c r="F70" s="3" t="s">
        <v>376</v>
      </c>
      <c r="G70" s="11">
        <v>0.18265081632653063</v>
      </c>
      <c r="H70" s="11">
        <v>0.2375772448979592</v>
      </c>
      <c r="I70" s="11">
        <v>0.34826989795918367</v>
      </c>
      <c r="J70" s="11">
        <v>0.47894000000000003</v>
      </c>
      <c r="L70" s="11">
        <v>0.18097653061224489</v>
      </c>
      <c r="M70" s="11">
        <v>0.24686</v>
      </c>
      <c r="N70" s="11">
        <v>0.34982826530612243</v>
      </c>
      <c r="O70" s="11">
        <v>0.46974683673469397</v>
      </c>
      <c r="P70" s="4">
        <v>448</v>
      </c>
      <c r="Q70" s="4">
        <v>463</v>
      </c>
      <c r="R70" s="12">
        <v>1.6742857142857119E-3</v>
      </c>
      <c r="S70" s="12">
        <v>-9.2827551020408308E-3</v>
      </c>
      <c r="T70" s="12">
        <v>-1.5583673469387709E-3</v>
      </c>
      <c r="U70" s="12">
        <v>9.1931632653060747E-3</v>
      </c>
      <c r="V70" s="13"/>
      <c r="W70" s="12">
        <f t="shared" si="3"/>
        <v>6.5816326530461315E-6</v>
      </c>
      <c r="X70" s="13"/>
      <c r="Y70" s="4">
        <v>448</v>
      </c>
      <c r="Z70" s="4">
        <v>463</v>
      </c>
      <c r="AA70" s="11">
        <v>3.9665306122448986E-2</v>
      </c>
      <c r="AB70" s="11">
        <v>4.1944285714285712E-2</v>
      </c>
      <c r="AC70" s="11">
        <v>4.2084081632653064E-2</v>
      </c>
      <c r="AD70" s="11">
        <v>4.7340918367346947E-2</v>
      </c>
      <c r="AE70" s="11">
        <v>3.5952857142857141E-2</v>
      </c>
      <c r="AF70" s="11">
        <v>3.3918061224489801E-2</v>
      </c>
      <c r="AG70" s="11">
        <v>3.7058265306122454E-2</v>
      </c>
      <c r="AH70" s="11">
        <v>4.2337448979591838E-2</v>
      </c>
      <c r="AJ70" s="14">
        <f t="shared" si="4"/>
        <v>2.3439999999999968E-2</v>
      </c>
      <c r="AK70" s="14">
        <f t="shared" si="4"/>
        <v>-0.12995857142857165</v>
      </c>
      <c r="AL70" s="14">
        <f t="shared" si="4"/>
        <v>-2.1817142857142792E-2</v>
      </c>
      <c r="AM70" s="14">
        <f t="shared" si="4"/>
        <v>0.12870428571428505</v>
      </c>
      <c r="AO70" s="14">
        <f t="shared" si="5"/>
        <v>5.4169685622814795E-2</v>
      </c>
      <c r="AP70" s="14">
        <f t="shared" si="5"/>
        <v>-0.29806369869164412</v>
      </c>
      <c r="AQ70" s="14">
        <f t="shared" si="5"/>
        <v>-4.8135181340709807E-2</v>
      </c>
      <c r="AR70" s="14">
        <f t="shared" si="5"/>
        <v>0.25071365856174255</v>
      </c>
      <c r="AT70" s="14">
        <f t="shared" si="6"/>
        <v>0</v>
      </c>
      <c r="AU70" s="14">
        <f t="shared" si="6"/>
        <v>0</v>
      </c>
      <c r="AV70" s="14">
        <f t="shared" si="6"/>
        <v>0</v>
      </c>
      <c r="AW70" s="14">
        <f t="shared" si="6"/>
        <v>0</v>
      </c>
      <c r="AX70" s="4">
        <v>448</v>
      </c>
      <c r="AY70" s="4">
        <v>463</v>
      </c>
    </row>
    <row r="71" spans="1:51" x14ac:dyDescent="0.2">
      <c r="A71" s="4">
        <v>452</v>
      </c>
      <c r="B71" s="4">
        <v>463</v>
      </c>
      <c r="D71" s="3">
        <v>1430.6919</v>
      </c>
      <c r="E71" s="4">
        <v>10</v>
      </c>
      <c r="F71" s="3" t="s">
        <v>376</v>
      </c>
      <c r="G71" s="11">
        <v>0.22613928571428574</v>
      </c>
      <c r="H71" s="11">
        <v>0.29359257142857142</v>
      </c>
      <c r="I71" s="11">
        <v>0.41077542857142857</v>
      </c>
      <c r="J71" s="11">
        <v>0.53169042857142856</v>
      </c>
      <c r="L71" s="11">
        <v>0.212231</v>
      </c>
      <c r="M71" s="11">
        <v>0.29265528571428573</v>
      </c>
      <c r="N71" s="11">
        <v>0.37557657142857148</v>
      </c>
      <c r="O71" s="11">
        <v>0.49522657142857146</v>
      </c>
      <c r="P71" s="4">
        <v>452</v>
      </c>
      <c r="Q71" s="4">
        <v>463</v>
      </c>
      <c r="R71" s="12">
        <v>1.3908285714285724E-2</v>
      </c>
      <c r="S71" s="12">
        <v>9.3728571428571981E-4</v>
      </c>
      <c r="T71" s="12">
        <v>3.5198857142857108E-2</v>
      </c>
      <c r="U71" s="12">
        <v>3.6463857142857173E-2</v>
      </c>
      <c r="V71" s="13"/>
      <c r="W71" s="12">
        <f t="shared" si="3"/>
        <v>2.1627071428571433E-2</v>
      </c>
      <c r="X71" s="13"/>
      <c r="Y71" s="4">
        <v>452</v>
      </c>
      <c r="Z71" s="4">
        <v>463</v>
      </c>
      <c r="AA71" s="11">
        <v>9.3717142857142853E-3</v>
      </c>
      <c r="AB71" s="11">
        <v>1.1870714285714288E-2</v>
      </c>
      <c r="AC71" s="11">
        <v>1.3284000000000001E-2</v>
      </c>
      <c r="AD71" s="11">
        <v>1.9250999999999997E-2</v>
      </c>
      <c r="AE71" s="11">
        <v>1.6362857142857144E-2</v>
      </c>
      <c r="AF71" s="11">
        <v>1.4104714285714286E-2</v>
      </c>
      <c r="AG71" s="11">
        <v>7.7711428571428575E-3</v>
      </c>
      <c r="AH71" s="11">
        <v>1.7224E-2</v>
      </c>
      <c r="AJ71" s="14">
        <f t="shared" si="4"/>
        <v>0.13908285714285723</v>
      </c>
      <c r="AK71" s="14">
        <f t="shared" si="4"/>
        <v>9.3728571428571984E-3</v>
      </c>
      <c r="AL71" s="14">
        <f t="shared" si="4"/>
        <v>0.3519885714285711</v>
      </c>
      <c r="AM71" s="14">
        <f t="shared" si="4"/>
        <v>0.3646385714285717</v>
      </c>
      <c r="AO71" s="14">
        <f t="shared" si="5"/>
        <v>1.2775278572673874</v>
      </c>
      <c r="AP71" s="14">
        <f t="shared" si="5"/>
        <v>8.8061205958131245E-2</v>
      </c>
      <c r="AQ71" s="14">
        <f t="shared" si="5"/>
        <v>3.9613901802117208</v>
      </c>
      <c r="AR71" s="14">
        <f t="shared" si="5"/>
        <v>2.4449689748103349</v>
      </c>
      <c r="AT71" s="14">
        <f t="shared" si="6"/>
        <v>0</v>
      </c>
      <c r="AU71" s="14">
        <f t="shared" si="6"/>
        <v>0</v>
      </c>
      <c r="AV71" s="14">
        <f t="shared" si="6"/>
        <v>2</v>
      </c>
      <c r="AW71" s="14">
        <f t="shared" si="6"/>
        <v>1</v>
      </c>
      <c r="AX71" s="4">
        <v>452</v>
      </c>
      <c r="AY71" s="4">
        <v>463</v>
      </c>
    </row>
    <row r="72" spans="1:51" x14ac:dyDescent="0.2">
      <c r="A72" s="4">
        <v>455</v>
      </c>
      <c r="B72" s="4">
        <v>463</v>
      </c>
      <c r="D72" s="3">
        <v>1106.5120999999999</v>
      </c>
      <c r="E72" s="4">
        <v>8</v>
      </c>
      <c r="F72" s="3" t="s">
        <v>377</v>
      </c>
      <c r="G72" s="11">
        <v>0.23438089285714286</v>
      </c>
      <c r="H72" s="11">
        <v>0.26432535714285715</v>
      </c>
      <c r="I72" s="11">
        <v>0.30252714285714288</v>
      </c>
      <c r="J72" s="11">
        <v>0.36270446428571429</v>
      </c>
      <c r="L72" s="11">
        <v>0.21288732142857145</v>
      </c>
      <c r="M72" s="11">
        <v>0.23710267857142858</v>
      </c>
      <c r="N72" s="11">
        <v>0.29012821428571434</v>
      </c>
      <c r="O72" s="11">
        <v>0.34679910714285717</v>
      </c>
      <c r="P72" s="4">
        <v>455</v>
      </c>
      <c r="Q72" s="4">
        <v>463</v>
      </c>
      <c r="R72" s="12">
        <v>2.1493571428571414E-2</v>
      </c>
      <c r="S72" s="12">
        <v>2.7222678571428571E-2</v>
      </c>
      <c r="T72" s="12">
        <v>1.2398928571428571E-2</v>
      </c>
      <c r="U72" s="12">
        <v>1.5905357142857141E-2</v>
      </c>
      <c r="V72" s="13"/>
      <c r="W72" s="12">
        <f t="shared" si="3"/>
        <v>1.9255133928571425E-2</v>
      </c>
      <c r="X72" s="13"/>
      <c r="Y72" s="4">
        <v>455</v>
      </c>
      <c r="Z72" s="4">
        <v>463</v>
      </c>
      <c r="AA72" s="11">
        <v>1.0896785714285715E-2</v>
      </c>
      <c r="AB72" s="11">
        <v>1.3782678571428572E-2</v>
      </c>
      <c r="AC72" s="11">
        <v>1.0213392857142858E-2</v>
      </c>
      <c r="AD72" s="11">
        <v>1.6743928571428573E-2</v>
      </c>
      <c r="AE72" s="11">
        <v>1.8753928571428574E-2</v>
      </c>
      <c r="AF72" s="11">
        <v>1.1465357142857143E-2</v>
      </c>
      <c r="AG72" s="11">
        <v>2.395125E-2</v>
      </c>
      <c r="AH72" s="11">
        <v>9.9241071428571442E-3</v>
      </c>
      <c r="AJ72" s="14">
        <f t="shared" si="4"/>
        <v>0.17194857142857131</v>
      </c>
      <c r="AK72" s="14">
        <f t="shared" si="4"/>
        <v>0.21778142857142857</v>
      </c>
      <c r="AL72" s="14">
        <f t="shared" si="4"/>
        <v>9.9191428571428569E-2</v>
      </c>
      <c r="AM72" s="14">
        <f t="shared" si="4"/>
        <v>0.12724285714285713</v>
      </c>
      <c r="AO72" s="14">
        <f t="shared" si="5"/>
        <v>1.7163765779814322</v>
      </c>
      <c r="AP72" s="14">
        <f t="shared" si="5"/>
        <v>2.6300094092127808</v>
      </c>
      <c r="AQ72" s="14">
        <f t="shared" si="5"/>
        <v>0.8247791978842457</v>
      </c>
      <c r="AR72" s="14">
        <f t="shared" si="5"/>
        <v>1.4153768882187108</v>
      </c>
      <c r="AT72" s="14">
        <f t="shared" si="6"/>
        <v>1</v>
      </c>
      <c r="AU72" s="14">
        <f t="shared" si="6"/>
        <v>1</v>
      </c>
      <c r="AV72" s="14">
        <f t="shared" si="6"/>
        <v>0</v>
      </c>
      <c r="AW72" s="14">
        <f t="shared" si="6"/>
        <v>0</v>
      </c>
      <c r="AX72" s="4">
        <v>455</v>
      </c>
      <c r="AY72" s="4">
        <v>463</v>
      </c>
    </row>
    <row r="73" spans="1:51" x14ac:dyDescent="0.2">
      <c r="A73" s="4">
        <v>457</v>
      </c>
      <c r="B73" s="4">
        <v>463</v>
      </c>
      <c r="D73" s="3">
        <v>864.37429999999995</v>
      </c>
      <c r="E73" s="4">
        <v>6</v>
      </c>
      <c r="F73" s="3" t="s">
        <v>226</v>
      </c>
      <c r="G73" s="11">
        <v>0.26219142857142858</v>
      </c>
      <c r="H73" s="11">
        <v>0.29074904761904763</v>
      </c>
      <c r="I73" s="11">
        <v>0.31150523809523811</v>
      </c>
      <c r="J73" s="11">
        <v>0.3340845238095238</v>
      </c>
      <c r="L73" s="11">
        <v>0.24688880952380957</v>
      </c>
      <c r="M73" s="11">
        <v>0.25940119047619048</v>
      </c>
      <c r="N73" s="11">
        <v>0.30225095238095245</v>
      </c>
      <c r="O73" s="11">
        <v>0.28608690476190479</v>
      </c>
      <c r="P73" s="4">
        <v>457</v>
      </c>
      <c r="Q73" s="4">
        <v>463</v>
      </c>
      <c r="R73" s="12">
        <v>1.5302619047619042E-2</v>
      </c>
      <c r="S73" s="12">
        <v>3.134785714285715E-2</v>
      </c>
      <c r="T73" s="12">
        <v>9.2542857142856923E-3</v>
      </c>
      <c r="U73" s="12">
        <v>4.7997619047619032E-2</v>
      </c>
      <c r="V73" s="13"/>
      <c r="W73" s="12">
        <f t="shared" ref="W73:W86" si="7">AVERAGE(R73:U73)</f>
        <v>2.5975595238095228E-2</v>
      </c>
      <c r="X73" s="13"/>
      <c r="Y73" s="4">
        <v>457</v>
      </c>
      <c r="Z73" s="4">
        <v>463</v>
      </c>
      <c r="AA73" s="11">
        <v>1.4147142857142858E-2</v>
      </c>
      <c r="AB73" s="11">
        <v>1.6574285714285715E-2</v>
      </c>
      <c r="AC73" s="11">
        <v>2.021761904761905E-2</v>
      </c>
      <c r="AD73" s="11">
        <v>1.7997380952380956E-2</v>
      </c>
      <c r="AE73" s="11">
        <v>1.7710952380952383E-2</v>
      </c>
      <c r="AF73" s="11">
        <v>1.5967142857142857E-2</v>
      </c>
      <c r="AG73" s="11">
        <v>1.5347857142857146E-2</v>
      </c>
      <c r="AH73" s="11">
        <v>2.1455238095238097E-2</v>
      </c>
      <c r="AJ73" s="14">
        <f t="shared" ref="AJ73:AM86" si="8">R73*$E73</f>
        <v>9.1815714285714251E-2</v>
      </c>
      <c r="AK73" s="14">
        <f t="shared" si="8"/>
        <v>0.1880871428571429</v>
      </c>
      <c r="AL73" s="14">
        <f t="shared" si="8"/>
        <v>5.5525714285714151E-2</v>
      </c>
      <c r="AM73" s="14">
        <f t="shared" si="8"/>
        <v>0.28798571428571418</v>
      </c>
      <c r="AO73" s="14">
        <f t="shared" ref="AO73:AR86" si="9">((G73-L73)/(SQRT(((AA73^2)/3)+((AE73^2/3)))))</f>
        <v>1.1692869677696778</v>
      </c>
      <c r="AP73" s="14">
        <f t="shared" si="9"/>
        <v>2.3592354915350207</v>
      </c>
      <c r="AQ73" s="14">
        <f t="shared" si="9"/>
        <v>0.63147547234455625</v>
      </c>
      <c r="AR73" s="14">
        <f t="shared" si="9"/>
        <v>2.9686416445996198</v>
      </c>
      <c r="AT73" s="14">
        <f t="shared" ref="AT73:AW86" si="10">IF(ABS(R73)&gt;$AL$2,1,0)+IF(ABS(AJ73)&gt;$AL$1,1,0)+IF(ABS(AO73)&gt;$AL$3,1,0)</f>
        <v>0</v>
      </c>
      <c r="AU73" s="14">
        <f t="shared" si="10"/>
        <v>1</v>
      </c>
      <c r="AV73" s="14">
        <f t="shared" si="10"/>
        <v>0</v>
      </c>
      <c r="AW73" s="14">
        <f t="shared" si="10"/>
        <v>2</v>
      </c>
      <c r="AX73" s="4">
        <v>457</v>
      </c>
      <c r="AY73" s="4">
        <v>463</v>
      </c>
    </row>
    <row r="74" spans="1:51" x14ac:dyDescent="0.2">
      <c r="A74" s="4">
        <v>490</v>
      </c>
      <c r="B74" s="4">
        <v>510</v>
      </c>
      <c r="D74" s="3">
        <v>2169.1158999999998</v>
      </c>
      <c r="E74" s="4">
        <v>18</v>
      </c>
      <c r="F74" s="3" t="s">
        <v>378</v>
      </c>
      <c r="G74" s="11">
        <v>0.39007666666666663</v>
      </c>
      <c r="H74" s="11">
        <v>0.38832579365079367</v>
      </c>
      <c r="I74" s="11">
        <v>0.39249976190476188</v>
      </c>
      <c r="J74" s="11">
        <v>0.39261753968253976</v>
      </c>
      <c r="L74" s="11">
        <v>0.3500125396825397</v>
      </c>
      <c r="M74" s="11">
        <v>0.35617880952380959</v>
      </c>
      <c r="N74" s="11">
        <v>0.36504404761904763</v>
      </c>
      <c r="O74" s="11">
        <v>0.34240587301587305</v>
      </c>
      <c r="P74" s="4">
        <v>490</v>
      </c>
      <c r="Q74" s="4">
        <v>510</v>
      </c>
      <c r="R74" s="12">
        <v>4.0064126984126966E-2</v>
      </c>
      <c r="S74" s="12">
        <v>3.2146984126984093E-2</v>
      </c>
      <c r="T74" s="12">
        <v>2.7455714285714288E-2</v>
      </c>
      <c r="U74" s="12">
        <v>5.0211666666666641E-2</v>
      </c>
      <c r="V74" s="13"/>
      <c r="W74" s="12">
        <f t="shared" si="7"/>
        <v>3.7469623015872998E-2</v>
      </c>
      <c r="X74" s="13"/>
      <c r="Y74" s="4">
        <v>490</v>
      </c>
      <c r="Z74" s="4">
        <v>510</v>
      </c>
      <c r="AA74" s="11">
        <v>2.4645396825396824E-2</v>
      </c>
      <c r="AB74" s="11">
        <v>9.9589682539682565E-3</v>
      </c>
      <c r="AC74" s="11">
        <v>1.2883333333333333E-2</v>
      </c>
      <c r="AD74" s="11">
        <v>6.9812698412698411E-3</v>
      </c>
      <c r="AE74" s="11">
        <v>7.2989682539682547E-3</v>
      </c>
      <c r="AF74" s="11">
        <v>6.0853968253968254E-3</v>
      </c>
      <c r="AG74" s="11">
        <v>1.0449920634920637E-2</v>
      </c>
      <c r="AH74" s="11">
        <v>5.882619047619048E-3</v>
      </c>
      <c r="AJ74" s="14">
        <f t="shared" si="8"/>
        <v>0.72115428571428541</v>
      </c>
      <c r="AK74" s="14">
        <f t="shared" si="8"/>
        <v>0.57864571428571365</v>
      </c>
      <c r="AL74" s="14">
        <f t="shared" si="8"/>
        <v>0.49420285714285717</v>
      </c>
      <c r="AM74" s="14">
        <f t="shared" si="8"/>
        <v>0.90380999999999956</v>
      </c>
      <c r="AO74" s="14">
        <f t="shared" si="9"/>
        <v>2.6997518416448205</v>
      </c>
      <c r="AP74" s="14">
        <f t="shared" si="9"/>
        <v>4.7708022958249616</v>
      </c>
      <c r="AQ74" s="14">
        <f t="shared" si="9"/>
        <v>2.8667119572772757</v>
      </c>
      <c r="AR74" s="14">
        <f t="shared" si="9"/>
        <v>9.5264222172795865</v>
      </c>
      <c r="AT74" s="14">
        <f t="shared" si="10"/>
        <v>2</v>
      </c>
      <c r="AU74" s="14">
        <f t="shared" si="10"/>
        <v>3</v>
      </c>
      <c r="AV74" s="14">
        <f t="shared" si="10"/>
        <v>2</v>
      </c>
      <c r="AW74" s="14">
        <f t="shared" si="10"/>
        <v>3</v>
      </c>
      <c r="AX74" s="4">
        <v>490</v>
      </c>
      <c r="AY74" s="4">
        <v>510</v>
      </c>
    </row>
    <row r="75" spans="1:51" x14ac:dyDescent="0.2">
      <c r="A75" s="4">
        <v>497</v>
      </c>
      <c r="B75" s="4">
        <v>510</v>
      </c>
      <c r="D75" s="3">
        <v>1551.7986000000001</v>
      </c>
      <c r="E75" s="4">
        <v>11</v>
      </c>
      <c r="F75" s="3" t="s">
        <v>378</v>
      </c>
      <c r="G75" s="11">
        <v>0.45358220779220781</v>
      </c>
      <c r="H75" s="11">
        <v>0.45210961038961039</v>
      </c>
      <c r="I75" s="11">
        <v>0.45377012987012993</v>
      </c>
      <c r="J75" s="11">
        <v>0.4454622077922078</v>
      </c>
      <c r="L75" s="11">
        <v>0.43938727272727274</v>
      </c>
      <c r="M75" s="11">
        <v>0.43037675324675329</v>
      </c>
      <c r="N75" s="11">
        <v>0.42602480519480523</v>
      </c>
      <c r="O75" s="11">
        <v>0.41518948051948057</v>
      </c>
      <c r="P75" s="4">
        <v>497</v>
      </c>
      <c r="Q75" s="4">
        <v>510</v>
      </c>
      <c r="R75" s="12">
        <v>1.4194935064935108E-2</v>
      </c>
      <c r="S75" s="12">
        <v>2.173285714285712E-2</v>
      </c>
      <c r="T75" s="12">
        <v>2.7745324675324694E-2</v>
      </c>
      <c r="U75" s="12">
        <v>3.027272727272726E-2</v>
      </c>
      <c r="V75" s="13"/>
      <c r="W75" s="12">
        <f t="shared" si="7"/>
        <v>2.3486461038961043E-2</v>
      </c>
      <c r="X75" s="13"/>
      <c r="Y75" s="4">
        <v>497</v>
      </c>
      <c r="Z75" s="4">
        <v>510</v>
      </c>
      <c r="AA75" s="11">
        <v>1.3199740259740262E-2</v>
      </c>
      <c r="AB75" s="11">
        <v>1.3262727272727273E-2</v>
      </c>
      <c r="AC75" s="11">
        <v>1.1942077922077922E-2</v>
      </c>
      <c r="AD75" s="11">
        <v>1.652909090909091E-2</v>
      </c>
      <c r="AE75" s="11">
        <v>1.2405974025974027E-2</v>
      </c>
      <c r="AF75" s="11">
        <v>2.462558441558442E-2</v>
      </c>
      <c r="AG75" s="11">
        <v>1.0584285714285714E-2</v>
      </c>
      <c r="AH75" s="11">
        <v>1.1697662337662338E-2</v>
      </c>
      <c r="AJ75" s="14">
        <f t="shared" si="8"/>
        <v>0.15614428571428618</v>
      </c>
      <c r="AK75" s="14">
        <f t="shared" si="8"/>
        <v>0.23906142857142831</v>
      </c>
      <c r="AL75" s="14">
        <f t="shared" si="8"/>
        <v>0.30519857142857165</v>
      </c>
      <c r="AM75" s="14">
        <f t="shared" si="8"/>
        <v>0.33299999999999985</v>
      </c>
      <c r="AO75" s="14">
        <f t="shared" si="9"/>
        <v>1.3572616171416696</v>
      </c>
      <c r="AP75" s="14">
        <f t="shared" si="9"/>
        <v>1.3458151675094034</v>
      </c>
      <c r="AQ75" s="14">
        <f t="shared" si="9"/>
        <v>3.011527581896869</v>
      </c>
      <c r="AR75" s="14">
        <f t="shared" si="9"/>
        <v>2.5893801009491346</v>
      </c>
      <c r="AT75" s="14">
        <f t="shared" si="10"/>
        <v>0</v>
      </c>
      <c r="AU75" s="14">
        <f t="shared" si="10"/>
        <v>1</v>
      </c>
      <c r="AV75" s="14">
        <f t="shared" si="10"/>
        <v>2</v>
      </c>
      <c r="AW75" s="14">
        <f t="shared" si="10"/>
        <v>1</v>
      </c>
      <c r="AX75" s="4">
        <v>497</v>
      </c>
      <c r="AY75" s="4">
        <v>510</v>
      </c>
    </row>
    <row r="76" spans="1:51" x14ac:dyDescent="0.2">
      <c r="A76" s="4">
        <v>527</v>
      </c>
      <c r="B76" s="4">
        <v>547</v>
      </c>
      <c r="D76" s="3">
        <v>2258.2060999999999</v>
      </c>
      <c r="E76" s="4">
        <v>18</v>
      </c>
      <c r="F76" s="3" t="s">
        <v>379</v>
      </c>
      <c r="G76" s="11">
        <v>0.82650619047619056</v>
      </c>
      <c r="H76" s="11">
        <v>0.82479468253968258</v>
      </c>
      <c r="I76" s="11">
        <v>0.83789325396825398</v>
      </c>
      <c r="J76" s="11">
        <v>0.82814476190476194</v>
      </c>
      <c r="L76" s="11">
        <v>0.81362150793650789</v>
      </c>
      <c r="M76" s="11">
        <v>0.80162492063492075</v>
      </c>
      <c r="N76" s="11">
        <v>0.80519031746031755</v>
      </c>
      <c r="O76" s="11">
        <v>0.79309960317460326</v>
      </c>
      <c r="P76" s="4">
        <v>527</v>
      </c>
      <c r="Q76" s="4">
        <v>547</v>
      </c>
      <c r="R76" s="12">
        <v>1.2884682539682576E-2</v>
      </c>
      <c r="S76" s="12">
        <v>2.3169761904761849E-2</v>
      </c>
      <c r="T76" s="12">
        <v>3.2702936507936431E-2</v>
      </c>
      <c r="U76" s="12">
        <v>3.504515873015869E-2</v>
      </c>
      <c r="V76" s="13"/>
      <c r="W76" s="12">
        <f t="shared" si="7"/>
        <v>2.5950634920634885E-2</v>
      </c>
      <c r="X76" s="13"/>
      <c r="Y76" s="4">
        <v>527</v>
      </c>
      <c r="Z76" s="4">
        <v>547</v>
      </c>
      <c r="AA76" s="11">
        <v>1.6337301587301591E-2</v>
      </c>
      <c r="AB76" s="11">
        <v>9.9226190476190482E-3</v>
      </c>
      <c r="AC76" s="11">
        <v>7.1365873015873027E-3</v>
      </c>
      <c r="AD76" s="11">
        <v>1.3237380952380952E-2</v>
      </c>
      <c r="AE76" s="11">
        <v>6.1651587301587308E-3</v>
      </c>
      <c r="AF76" s="11">
        <v>7.1211111111111119E-3</v>
      </c>
      <c r="AG76" s="11">
        <v>6.2300793650793655E-3</v>
      </c>
      <c r="AH76" s="11">
        <v>6.1208730158730153E-3</v>
      </c>
      <c r="AJ76" s="14">
        <f t="shared" si="8"/>
        <v>0.23192428571428636</v>
      </c>
      <c r="AK76" s="14">
        <f t="shared" si="8"/>
        <v>0.41705571428571331</v>
      </c>
      <c r="AL76" s="14">
        <f t="shared" si="8"/>
        <v>0.58865285714285576</v>
      </c>
      <c r="AM76" s="14">
        <f t="shared" si="8"/>
        <v>0.6308128571428564</v>
      </c>
      <c r="AO76" s="14">
        <f t="shared" si="9"/>
        <v>1.2780381324847743</v>
      </c>
      <c r="AP76" s="14">
        <f t="shared" si="9"/>
        <v>3.285817987727699</v>
      </c>
      <c r="AQ76" s="14">
        <f t="shared" si="9"/>
        <v>5.9791962876978317</v>
      </c>
      <c r="AR76" s="14">
        <f t="shared" si="9"/>
        <v>4.162092349058617</v>
      </c>
      <c r="AT76" s="14">
        <f t="shared" si="10"/>
        <v>0</v>
      </c>
      <c r="AU76" s="14">
        <f t="shared" si="10"/>
        <v>2</v>
      </c>
      <c r="AV76" s="14">
        <f t="shared" si="10"/>
        <v>3</v>
      </c>
      <c r="AW76" s="14">
        <f t="shared" si="10"/>
        <v>3</v>
      </c>
      <c r="AX76" s="4">
        <v>527</v>
      </c>
      <c r="AY76" s="4">
        <v>547</v>
      </c>
    </row>
    <row r="77" spans="1:51" x14ac:dyDescent="0.2">
      <c r="A77" s="4">
        <v>528</v>
      </c>
      <c r="B77" s="4">
        <v>547</v>
      </c>
      <c r="D77" s="3">
        <v>2145.1219999999998</v>
      </c>
      <c r="E77" s="4">
        <v>17</v>
      </c>
      <c r="F77" s="3" t="s">
        <v>380</v>
      </c>
      <c r="G77" s="11">
        <v>0.8329185714285714</v>
      </c>
      <c r="H77" s="11">
        <v>0.82794529411764706</v>
      </c>
      <c r="I77" s="11">
        <v>0.82984151260504202</v>
      </c>
      <c r="J77" s="11">
        <v>0.83359899159663886</v>
      </c>
      <c r="L77" s="11">
        <v>0.80896352941176475</v>
      </c>
      <c r="M77" s="11">
        <v>0.80843672268907574</v>
      </c>
      <c r="N77" s="11">
        <v>0.80435092436974798</v>
      </c>
      <c r="O77" s="11">
        <v>0.7956002521008404</v>
      </c>
      <c r="P77" s="4">
        <v>528</v>
      </c>
      <c r="Q77" s="4">
        <v>547</v>
      </c>
      <c r="R77" s="12">
        <v>2.395504201680668E-2</v>
      </c>
      <c r="S77" s="12">
        <v>1.9508571428571368E-2</v>
      </c>
      <c r="T77" s="12">
        <v>2.5490588235294129E-2</v>
      </c>
      <c r="U77" s="12">
        <v>3.799873949579833E-2</v>
      </c>
      <c r="V77" s="13"/>
      <c r="W77" s="12">
        <f t="shared" si="7"/>
        <v>2.6738235294117625E-2</v>
      </c>
      <c r="X77" s="13"/>
      <c r="Y77" s="4">
        <v>528</v>
      </c>
      <c r="Z77" s="4">
        <v>547</v>
      </c>
      <c r="AA77" s="11">
        <v>1.4930672268907565E-2</v>
      </c>
      <c r="AB77" s="11">
        <v>1.3119495798319331E-2</v>
      </c>
      <c r="AC77" s="11">
        <v>8.9700840336134468E-3</v>
      </c>
      <c r="AD77" s="11">
        <v>1.0737142857142858E-2</v>
      </c>
      <c r="AE77" s="11">
        <v>8.7915966386554623E-3</v>
      </c>
      <c r="AF77" s="11">
        <v>2.4094117647058821E-2</v>
      </c>
      <c r="AG77" s="11">
        <v>7.0693277310924377E-3</v>
      </c>
      <c r="AH77" s="11">
        <v>8.2609243697479001E-3</v>
      </c>
      <c r="AJ77" s="14">
        <f t="shared" si="8"/>
        <v>0.40723571428571359</v>
      </c>
      <c r="AK77" s="14">
        <f t="shared" si="8"/>
        <v>0.33164571428571327</v>
      </c>
      <c r="AL77" s="14">
        <f t="shared" si="8"/>
        <v>0.43334000000000023</v>
      </c>
      <c r="AM77" s="14">
        <f t="shared" si="8"/>
        <v>0.64597857142857162</v>
      </c>
      <c r="AO77" s="14">
        <f t="shared" si="9"/>
        <v>2.3946377156768546</v>
      </c>
      <c r="AP77" s="14">
        <f t="shared" si="9"/>
        <v>1.2316582868007024</v>
      </c>
      <c r="AQ77" s="14">
        <f t="shared" si="9"/>
        <v>3.8657943658732918</v>
      </c>
      <c r="AR77" s="14">
        <f t="shared" si="9"/>
        <v>4.8582218236515384</v>
      </c>
      <c r="AT77" s="14">
        <f t="shared" si="10"/>
        <v>1</v>
      </c>
      <c r="AU77" s="14">
        <f t="shared" si="10"/>
        <v>0</v>
      </c>
      <c r="AV77" s="14">
        <f t="shared" si="10"/>
        <v>2</v>
      </c>
      <c r="AW77" s="14">
        <f t="shared" si="10"/>
        <v>3</v>
      </c>
      <c r="AX77" s="4">
        <v>528</v>
      </c>
      <c r="AY77" s="4">
        <v>547</v>
      </c>
    </row>
    <row r="78" spans="1:51" x14ac:dyDescent="0.2">
      <c r="A78" s="4">
        <v>556</v>
      </c>
      <c r="B78" s="4">
        <v>567</v>
      </c>
      <c r="D78" s="3">
        <v>1424.7016000000001</v>
      </c>
      <c r="E78" s="4">
        <v>11</v>
      </c>
      <c r="F78" s="3" t="s">
        <v>381</v>
      </c>
      <c r="G78" s="11">
        <v>0.55033142857142858</v>
      </c>
      <c r="H78" s="11">
        <v>0.53092740259740268</v>
      </c>
      <c r="I78" s="11">
        <v>0.54826025974025983</v>
      </c>
      <c r="J78" s="11">
        <v>0.55021987012987017</v>
      </c>
      <c r="L78" s="11">
        <v>0.50671363636363642</v>
      </c>
      <c r="M78" s="11">
        <v>0.49862571428571434</v>
      </c>
      <c r="N78" s="11">
        <v>0.51310857142857147</v>
      </c>
      <c r="O78" s="11">
        <v>0.49787000000000003</v>
      </c>
      <c r="P78" s="4">
        <v>556</v>
      </c>
      <c r="Q78" s="4">
        <v>567</v>
      </c>
      <c r="R78" s="12">
        <v>4.3617792207792196E-2</v>
      </c>
      <c r="S78" s="12">
        <v>3.2301688311688316E-2</v>
      </c>
      <c r="T78" s="12">
        <v>3.5151688311688328E-2</v>
      </c>
      <c r="U78" s="12">
        <v>5.2349870129870107E-2</v>
      </c>
      <c r="V78" s="13"/>
      <c r="W78" s="12">
        <f t="shared" si="7"/>
        <v>4.0855259740259733E-2</v>
      </c>
      <c r="X78" s="13"/>
      <c r="Y78" s="4">
        <v>556</v>
      </c>
      <c r="Z78" s="4">
        <v>567</v>
      </c>
      <c r="AA78" s="11">
        <v>2.3415584415584417E-2</v>
      </c>
      <c r="AB78" s="11">
        <v>3.4317142857142859E-2</v>
      </c>
      <c r="AC78" s="11">
        <v>3.1862467532467534E-2</v>
      </c>
      <c r="AD78" s="11">
        <v>2.3062597402597401E-2</v>
      </c>
      <c r="AE78" s="11">
        <v>3.1781038961038961E-2</v>
      </c>
      <c r="AF78" s="11">
        <v>2.7222597402597401E-2</v>
      </c>
      <c r="AG78" s="11">
        <v>2.2562467532467531E-2</v>
      </c>
      <c r="AH78" s="11">
        <v>2.6337922077922082E-2</v>
      </c>
      <c r="AJ78" s="14">
        <f t="shared" si="8"/>
        <v>0.47979571428571416</v>
      </c>
      <c r="AK78" s="14">
        <f t="shared" si="8"/>
        <v>0.35531857142857148</v>
      </c>
      <c r="AL78" s="14">
        <f t="shared" si="8"/>
        <v>0.38666857142857158</v>
      </c>
      <c r="AM78" s="14">
        <f t="shared" si="8"/>
        <v>0.57584857142857115</v>
      </c>
      <c r="AO78" s="14">
        <f t="shared" si="9"/>
        <v>1.9137950307163589</v>
      </c>
      <c r="AP78" s="14">
        <f t="shared" si="9"/>
        <v>1.2772568069116825</v>
      </c>
      <c r="AQ78" s="14">
        <f t="shared" si="9"/>
        <v>1.5594598113221962</v>
      </c>
      <c r="AR78" s="14">
        <f t="shared" si="9"/>
        <v>2.5900446857528849</v>
      </c>
      <c r="AT78" s="14">
        <f t="shared" si="10"/>
        <v>1</v>
      </c>
      <c r="AU78" s="14">
        <f t="shared" si="10"/>
        <v>1</v>
      </c>
      <c r="AV78" s="14">
        <f t="shared" si="10"/>
        <v>1</v>
      </c>
      <c r="AW78" s="14">
        <f t="shared" si="10"/>
        <v>2</v>
      </c>
      <c r="AX78" s="4">
        <v>556</v>
      </c>
      <c r="AY78" s="4">
        <v>567</v>
      </c>
    </row>
    <row r="79" spans="1:51" x14ac:dyDescent="0.2">
      <c r="A79" s="4">
        <v>556</v>
      </c>
      <c r="B79" s="4">
        <v>568</v>
      </c>
      <c r="D79" s="3">
        <v>1537.7856999999999</v>
      </c>
      <c r="E79" s="4">
        <v>12</v>
      </c>
      <c r="F79" s="3" t="s">
        <v>382</v>
      </c>
      <c r="G79" s="11">
        <v>0.47487773809523809</v>
      </c>
      <c r="H79" s="11">
        <v>0.44399666666666676</v>
      </c>
      <c r="I79" s="11">
        <v>0.48873142857142854</v>
      </c>
      <c r="J79" s="11">
        <v>0.47114119047619046</v>
      </c>
      <c r="L79" s="11">
        <v>0.46629773809523817</v>
      </c>
      <c r="M79" s="11">
        <v>0.45561500000000005</v>
      </c>
      <c r="N79" s="11">
        <v>0.49486357142857146</v>
      </c>
      <c r="O79" s="11">
        <v>0.45908345238095244</v>
      </c>
      <c r="P79" s="4">
        <v>556</v>
      </c>
      <c r="Q79" s="4">
        <v>568</v>
      </c>
      <c r="R79" s="12">
        <v>8.5799999999999904E-3</v>
      </c>
      <c r="S79" s="12">
        <v>-1.1618333333333329E-2</v>
      </c>
      <c r="T79" s="12">
        <v>-6.1321428571429037E-3</v>
      </c>
      <c r="U79" s="12">
        <v>1.2057738095238076E-2</v>
      </c>
      <c r="V79" s="13"/>
      <c r="W79" s="12">
        <f t="shared" si="7"/>
        <v>7.2181547619045838E-4</v>
      </c>
      <c r="X79" s="13"/>
      <c r="Y79" s="4">
        <v>556</v>
      </c>
      <c r="Z79" s="4">
        <v>568</v>
      </c>
      <c r="AA79" s="11">
        <v>2.6403690476190476E-2</v>
      </c>
      <c r="AB79" s="11">
        <v>2.5494285714285716E-2</v>
      </c>
      <c r="AC79" s="11">
        <v>2.9116547619047618E-2</v>
      </c>
      <c r="AD79" s="11">
        <v>2.6407023809523811E-2</v>
      </c>
      <c r="AE79" s="11">
        <v>3.3660238095238097E-2</v>
      </c>
      <c r="AF79" s="11">
        <v>7.1004166666666674E-2</v>
      </c>
      <c r="AG79" s="11">
        <v>5.9675357142857141E-2</v>
      </c>
      <c r="AH79" s="11">
        <v>3.9340357142857149E-2</v>
      </c>
      <c r="AJ79" s="14">
        <f t="shared" si="8"/>
        <v>0.10295999999999988</v>
      </c>
      <c r="AK79" s="14">
        <f t="shared" si="8"/>
        <v>-0.13941999999999996</v>
      </c>
      <c r="AL79" s="14">
        <f t="shared" si="8"/>
        <v>-7.3585714285714837E-2</v>
      </c>
      <c r="AM79" s="14">
        <f t="shared" si="8"/>
        <v>0.1446928571428569</v>
      </c>
      <c r="AO79" s="14">
        <f t="shared" si="9"/>
        <v>0.34737824320132055</v>
      </c>
      <c r="AP79" s="14">
        <f t="shared" si="9"/>
        <v>-0.26674062902792189</v>
      </c>
      <c r="AQ79" s="14">
        <f t="shared" si="9"/>
        <v>-0.1599582717846707</v>
      </c>
      <c r="AR79" s="14">
        <f t="shared" si="9"/>
        <v>0.44077689651822838</v>
      </c>
      <c r="AT79" s="14">
        <f t="shared" si="10"/>
        <v>0</v>
      </c>
      <c r="AU79" s="14">
        <f t="shared" si="10"/>
        <v>0</v>
      </c>
      <c r="AV79" s="14">
        <f t="shared" si="10"/>
        <v>0</v>
      </c>
      <c r="AW79" s="14">
        <f t="shared" si="10"/>
        <v>0</v>
      </c>
      <c r="AX79" s="4">
        <v>556</v>
      </c>
      <c r="AY79" s="4">
        <v>568</v>
      </c>
    </row>
    <row r="80" spans="1:51" x14ac:dyDescent="0.2">
      <c r="A80" s="4">
        <v>602</v>
      </c>
      <c r="B80" s="4">
        <v>609</v>
      </c>
      <c r="D80" s="3">
        <v>746.33150000000001</v>
      </c>
      <c r="E80" s="4">
        <v>6</v>
      </c>
      <c r="F80" s="3" t="s">
        <v>383</v>
      </c>
      <c r="G80" s="11">
        <v>0.87244214285714294</v>
      </c>
      <c r="H80" s="11">
        <v>0.86343214285714298</v>
      </c>
      <c r="I80" s="11">
        <v>0.87470071428571428</v>
      </c>
      <c r="J80" s="11">
        <v>0.86189952380952384</v>
      </c>
      <c r="L80" s="11">
        <v>0.86283142857142869</v>
      </c>
      <c r="M80" s="11">
        <v>0.85227380952380949</v>
      </c>
      <c r="N80" s="11">
        <v>0.84936880952380966</v>
      </c>
      <c r="O80" s="11">
        <v>0.84987166666666669</v>
      </c>
      <c r="P80" s="4">
        <v>602</v>
      </c>
      <c r="Q80" s="4">
        <v>609</v>
      </c>
      <c r="R80" s="12">
        <v>9.6107142857142832E-3</v>
      </c>
      <c r="S80" s="12">
        <v>1.1158333333333425E-2</v>
      </c>
      <c r="T80" s="12">
        <v>2.5331904761904733E-2</v>
      </c>
      <c r="U80" s="12">
        <v>1.2027857142857179E-2</v>
      </c>
      <c r="V80" s="13"/>
      <c r="W80" s="12">
        <f t="shared" si="7"/>
        <v>1.4532202380952404E-2</v>
      </c>
      <c r="X80" s="13"/>
      <c r="Y80" s="4">
        <v>602</v>
      </c>
      <c r="Z80" s="4">
        <v>609</v>
      </c>
      <c r="AA80" s="11">
        <v>1.5541904761904762E-2</v>
      </c>
      <c r="AB80" s="11">
        <v>1.3985238095238097E-2</v>
      </c>
      <c r="AC80" s="11">
        <v>1.3569523809523811E-2</v>
      </c>
      <c r="AD80" s="11">
        <v>1.3482380952380954E-2</v>
      </c>
      <c r="AE80" s="11">
        <v>1.2720952380952381E-2</v>
      </c>
      <c r="AF80" s="11">
        <v>1.2667380952380954E-2</v>
      </c>
      <c r="AG80" s="11">
        <v>1.2432142857142859E-2</v>
      </c>
      <c r="AH80" s="11">
        <v>1.1931666666666667E-2</v>
      </c>
      <c r="AJ80" s="14">
        <f t="shared" si="8"/>
        <v>5.7664285714285696E-2</v>
      </c>
      <c r="AK80" s="14">
        <f t="shared" si="8"/>
        <v>6.6950000000000551E-2</v>
      </c>
      <c r="AL80" s="14">
        <f t="shared" si="8"/>
        <v>0.15199142857142839</v>
      </c>
      <c r="AM80" s="14">
        <f t="shared" si="8"/>
        <v>7.2167142857143068E-2</v>
      </c>
      <c r="AO80" s="14">
        <f t="shared" si="9"/>
        <v>0.82882462933115875</v>
      </c>
      <c r="AP80" s="14">
        <f t="shared" si="9"/>
        <v>1.0242472676879528</v>
      </c>
      <c r="AQ80" s="14">
        <f t="shared" si="9"/>
        <v>2.3841149396405941</v>
      </c>
      <c r="AR80" s="14">
        <f t="shared" si="9"/>
        <v>1.1571324336054687</v>
      </c>
      <c r="AT80" s="14">
        <f t="shared" si="10"/>
        <v>0</v>
      </c>
      <c r="AU80" s="14">
        <f t="shared" si="10"/>
        <v>0</v>
      </c>
      <c r="AV80" s="14">
        <f t="shared" si="10"/>
        <v>1</v>
      </c>
      <c r="AW80" s="14">
        <f t="shared" si="10"/>
        <v>0</v>
      </c>
      <c r="AX80" s="4">
        <v>602</v>
      </c>
      <c r="AY80" s="4">
        <v>609</v>
      </c>
    </row>
    <row r="81" spans="1:51" x14ac:dyDescent="0.2">
      <c r="A81" s="4">
        <v>610</v>
      </c>
      <c r="B81" s="4">
        <v>617</v>
      </c>
      <c r="D81" s="3">
        <v>876.44619999999998</v>
      </c>
      <c r="E81" s="4">
        <v>6</v>
      </c>
      <c r="F81" s="3" t="s">
        <v>384</v>
      </c>
      <c r="G81" s="11">
        <v>0.69823595238095237</v>
      </c>
      <c r="H81" s="11">
        <v>0.70455761904761915</v>
      </c>
      <c r="I81" s="11">
        <v>0.71305142857142867</v>
      </c>
      <c r="J81" s="11">
        <v>0.70019619047619053</v>
      </c>
      <c r="L81" s="11">
        <v>0.67301214285714284</v>
      </c>
      <c r="M81" s="11">
        <v>0.68268404761904766</v>
      </c>
      <c r="N81" s="11">
        <v>0.68769333333333338</v>
      </c>
      <c r="O81" s="11">
        <v>0.66947023809523809</v>
      </c>
      <c r="P81" s="4">
        <v>610</v>
      </c>
      <c r="Q81" s="4">
        <v>617</v>
      </c>
      <c r="R81" s="12">
        <v>2.5223809523809506E-2</v>
      </c>
      <c r="S81" s="12">
        <v>2.1873571428571426E-2</v>
      </c>
      <c r="T81" s="12">
        <v>2.5358095238095277E-2</v>
      </c>
      <c r="U81" s="12">
        <v>3.072595238095243E-2</v>
      </c>
      <c r="V81" s="13"/>
      <c r="W81" s="12">
        <f t="shared" si="7"/>
        <v>2.5795357142857162E-2</v>
      </c>
      <c r="X81" s="13"/>
      <c r="Y81" s="4">
        <v>610</v>
      </c>
      <c r="Z81" s="4">
        <v>617</v>
      </c>
      <c r="AA81" s="11">
        <v>3.7727380952380957E-2</v>
      </c>
      <c r="AB81" s="11">
        <v>3.1779523809523813E-2</v>
      </c>
      <c r="AC81" s="11">
        <v>3.6404761904761905E-2</v>
      </c>
      <c r="AD81" s="11">
        <v>2.8581190476190475E-2</v>
      </c>
      <c r="AE81" s="11">
        <v>2.2577857142857143E-2</v>
      </c>
      <c r="AF81" s="11">
        <v>2.0245952380952382E-2</v>
      </c>
      <c r="AG81" s="11">
        <v>1.7836190476190478E-2</v>
      </c>
      <c r="AH81" s="11">
        <v>1.8212380952380952E-2</v>
      </c>
      <c r="AJ81" s="14">
        <f t="shared" si="8"/>
        <v>0.15134285714285703</v>
      </c>
      <c r="AK81" s="14">
        <f t="shared" si="8"/>
        <v>0.13124142857142856</v>
      </c>
      <c r="AL81" s="14">
        <f t="shared" si="8"/>
        <v>0.15214857142857166</v>
      </c>
      <c r="AM81" s="14">
        <f t="shared" si="8"/>
        <v>0.18435571428571457</v>
      </c>
      <c r="AO81" s="14">
        <f t="shared" si="9"/>
        <v>0.9936706692045203</v>
      </c>
      <c r="AP81" s="14">
        <f t="shared" si="9"/>
        <v>1.0054514944170139</v>
      </c>
      <c r="AQ81" s="14">
        <f t="shared" si="9"/>
        <v>1.0834298770914714</v>
      </c>
      <c r="AR81" s="14">
        <f t="shared" si="9"/>
        <v>1.5703130868649755</v>
      </c>
      <c r="AT81" s="14">
        <f t="shared" si="10"/>
        <v>1</v>
      </c>
      <c r="AU81" s="14">
        <f t="shared" si="10"/>
        <v>1</v>
      </c>
      <c r="AV81" s="14">
        <f t="shared" si="10"/>
        <v>1</v>
      </c>
      <c r="AW81" s="14">
        <f t="shared" si="10"/>
        <v>1</v>
      </c>
      <c r="AX81" s="4">
        <v>610</v>
      </c>
      <c r="AY81" s="4">
        <v>617</v>
      </c>
    </row>
    <row r="82" spans="1:51" x14ac:dyDescent="0.2">
      <c r="A82" s="4">
        <v>611</v>
      </c>
      <c r="B82" s="4">
        <v>617</v>
      </c>
      <c r="D82" s="3">
        <v>789.41409999999996</v>
      </c>
      <c r="E82" s="4">
        <v>5</v>
      </c>
      <c r="F82" s="3" t="s">
        <v>385</v>
      </c>
      <c r="G82" s="11">
        <v>0.71699200000000018</v>
      </c>
      <c r="H82" s="11">
        <v>0.72306685714285723</v>
      </c>
      <c r="I82" s="11">
        <v>0.7202197142857143</v>
      </c>
      <c r="J82" s="11">
        <v>0.7067054285714286</v>
      </c>
      <c r="L82" s="11">
        <v>0.69647285714285723</v>
      </c>
      <c r="M82" s="11">
        <v>0.69625657142857145</v>
      </c>
      <c r="N82" s="11">
        <v>0.68735542857142862</v>
      </c>
      <c r="O82" s="11">
        <v>0.66974371428571433</v>
      </c>
      <c r="P82" s="4">
        <v>611</v>
      </c>
      <c r="Q82" s="4">
        <v>617</v>
      </c>
      <c r="R82" s="12">
        <v>2.0519142857142927E-2</v>
      </c>
      <c r="S82" s="12">
        <v>2.6810285714285724E-2</v>
      </c>
      <c r="T82" s="12">
        <v>3.2864285714285763E-2</v>
      </c>
      <c r="U82" s="12">
        <v>3.6961714285714313E-2</v>
      </c>
      <c r="V82" s="13"/>
      <c r="W82" s="12">
        <f t="shared" si="7"/>
        <v>2.9288857142857179E-2</v>
      </c>
      <c r="X82" s="13"/>
      <c r="Y82" s="4">
        <v>611</v>
      </c>
      <c r="Z82" s="4">
        <v>617</v>
      </c>
      <c r="AA82" s="11">
        <v>1.7328857142857142E-2</v>
      </c>
      <c r="AB82" s="11">
        <v>9.3234285714285711E-3</v>
      </c>
      <c r="AC82" s="11">
        <v>1.4590285714285715E-2</v>
      </c>
      <c r="AD82" s="11">
        <v>1.0778571428571431E-2</v>
      </c>
      <c r="AE82" s="11">
        <v>5.6685714285714291E-3</v>
      </c>
      <c r="AF82" s="11">
        <v>7.6585714285714286E-3</v>
      </c>
      <c r="AG82" s="11">
        <v>1.0181714285714287E-2</v>
      </c>
      <c r="AH82" s="11">
        <v>6.3588571428571444E-3</v>
      </c>
      <c r="AJ82" s="14">
        <f t="shared" si="8"/>
        <v>0.10259571428571464</v>
      </c>
      <c r="AK82" s="14">
        <f t="shared" si="8"/>
        <v>0.13405142857142863</v>
      </c>
      <c r="AL82" s="14">
        <f t="shared" si="8"/>
        <v>0.16432142857142881</v>
      </c>
      <c r="AM82" s="14">
        <f t="shared" si="8"/>
        <v>0.18480857142857157</v>
      </c>
      <c r="AO82" s="14">
        <f t="shared" si="9"/>
        <v>1.9492833296586427</v>
      </c>
      <c r="AP82" s="14">
        <f t="shared" si="9"/>
        <v>3.848674278672823</v>
      </c>
      <c r="AQ82" s="14">
        <f t="shared" si="9"/>
        <v>3.1993957106954793</v>
      </c>
      <c r="AR82" s="14">
        <f t="shared" si="9"/>
        <v>5.1156319533475214</v>
      </c>
      <c r="AT82" s="14">
        <f t="shared" si="10"/>
        <v>1</v>
      </c>
      <c r="AU82" s="14">
        <f t="shared" si="10"/>
        <v>2</v>
      </c>
      <c r="AV82" s="14">
        <f t="shared" si="10"/>
        <v>2</v>
      </c>
      <c r="AW82" s="14">
        <f t="shared" si="10"/>
        <v>2</v>
      </c>
      <c r="AX82" s="4">
        <v>611</v>
      </c>
      <c r="AY82" s="4">
        <v>617</v>
      </c>
    </row>
    <row r="83" spans="1:51" x14ac:dyDescent="0.2">
      <c r="A83" s="4">
        <v>628</v>
      </c>
      <c r="B83" s="4">
        <v>634</v>
      </c>
      <c r="D83" s="3">
        <v>805.35739999999998</v>
      </c>
      <c r="E83" s="4">
        <v>6</v>
      </c>
      <c r="F83" s="3" t="s">
        <v>386</v>
      </c>
      <c r="G83" s="11">
        <v>0.76040357142857151</v>
      </c>
      <c r="H83" s="11">
        <v>0.83498595238095241</v>
      </c>
      <c r="I83" s="11">
        <v>0.84909000000000001</v>
      </c>
      <c r="J83" s="11">
        <v>0.82680333333333333</v>
      </c>
      <c r="L83" s="11">
        <v>0.76507285714285722</v>
      </c>
      <c r="M83" s="11">
        <v>0.80669095238095245</v>
      </c>
      <c r="N83" s="11">
        <v>0.84109904761904775</v>
      </c>
      <c r="O83" s="11">
        <v>0.81472857142857147</v>
      </c>
      <c r="P83" s="4">
        <v>628</v>
      </c>
      <c r="Q83" s="4">
        <v>634</v>
      </c>
      <c r="R83" s="12">
        <v>-4.6692857142857777E-3</v>
      </c>
      <c r="S83" s="12">
        <v>2.8294999999999983E-2</v>
      </c>
      <c r="T83" s="12">
        <v>7.9909523809523503E-3</v>
      </c>
      <c r="U83" s="12">
        <v>1.2074761904761835E-2</v>
      </c>
      <c r="V83" s="13"/>
      <c r="W83" s="12">
        <f t="shared" si="7"/>
        <v>1.0922857142857099E-2</v>
      </c>
      <c r="X83" s="13"/>
      <c r="Y83" s="4">
        <v>628</v>
      </c>
      <c r="Z83" s="4">
        <v>634</v>
      </c>
      <c r="AA83" s="11">
        <v>2.0184761904761907E-2</v>
      </c>
      <c r="AB83" s="11">
        <v>1.3191904761904761E-2</v>
      </c>
      <c r="AC83" s="11">
        <v>1.3844523809523808E-2</v>
      </c>
      <c r="AD83" s="11">
        <v>1.1239761904761905E-2</v>
      </c>
      <c r="AE83" s="11">
        <v>2.8671904761904763E-2</v>
      </c>
      <c r="AF83" s="11">
        <v>9.2678571428571437E-3</v>
      </c>
      <c r="AG83" s="11">
        <v>1.2899285714285717E-2</v>
      </c>
      <c r="AH83" s="11">
        <v>1.9364761904761905E-2</v>
      </c>
      <c r="AJ83" s="14">
        <f t="shared" si="8"/>
        <v>-2.8015714285714664E-2</v>
      </c>
      <c r="AK83" s="14">
        <f t="shared" si="8"/>
        <v>0.16976999999999989</v>
      </c>
      <c r="AL83" s="14">
        <f t="shared" si="8"/>
        <v>4.7945714285714106E-2</v>
      </c>
      <c r="AM83" s="14">
        <f t="shared" si="8"/>
        <v>7.2448571428571001E-2</v>
      </c>
      <c r="AO83" s="14">
        <f t="shared" si="9"/>
        <v>-0.23064621227777746</v>
      </c>
      <c r="AP83" s="14">
        <f t="shared" si="9"/>
        <v>3.0398410219198477</v>
      </c>
      <c r="AQ83" s="14">
        <f t="shared" si="9"/>
        <v>0.73144184785027</v>
      </c>
      <c r="AR83" s="14">
        <f t="shared" si="9"/>
        <v>0.93406904544102798</v>
      </c>
      <c r="AT83" s="14">
        <f t="shared" si="10"/>
        <v>0</v>
      </c>
      <c r="AU83" s="14">
        <f t="shared" si="10"/>
        <v>2</v>
      </c>
      <c r="AV83" s="14">
        <f t="shared" si="10"/>
        <v>0</v>
      </c>
      <c r="AW83" s="14">
        <f t="shared" si="10"/>
        <v>0</v>
      </c>
      <c r="AX83" s="4">
        <v>628</v>
      </c>
      <c r="AY83" s="4">
        <v>634</v>
      </c>
    </row>
    <row r="84" spans="1:51" x14ac:dyDescent="0.2">
      <c r="A84" s="4">
        <v>639</v>
      </c>
      <c r="B84" s="4">
        <v>651</v>
      </c>
      <c r="D84" s="3">
        <v>1295.575</v>
      </c>
      <c r="E84" s="4">
        <v>12</v>
      </c>
      <c r="F84" s="3" t="s">
        <v>387</v>
      </c>
      <c r="G84" s="11">
        <v>0.30235714285714288</v>
      </c>
      <c r="H84" s="11">
        <v>0.29928035714285717</v>
      </c>
      <c r="I84" s="11">
        <v>0.30896297619047619</v>
      </c>
      <c r="J84" s="11">
        <v>0.29639000000000004</v>
      </c>
      <c r="L84" s="11">
        <v>0.27451523809523815</v>
      </c>
      <c r="M84" s="11">
        <v>0.27275130952380955</v>
      </c>
      <c r="N84" s="11">
        <v>0.27769809523809524</v>
      </c>
      <c r="O84" s="11">
        <v>0.24697749999999999</v>
      </c>
      <c r="P84" s="4">
        <v>639</v>
      </c>
      <c r="Q84" s="4">
        <v>651</v>
      </c>
      <c r="R84" s="12">
        <v>2.7841904761904745E-2</v>
      </c>
      <c r="S84" s="12">
        <v>2.6529047619047653E-2</v>
      </c>
      <c r="T84" s="12">
        <v>3.1264880952380995E-2</v>
      </c>
      <c r="U84" s="12">
        <v>4.9412500000000033E-2</v>
      </c>
      <c r="V84" s="13"/>
      <c r="W84" s="12">
        <f t="shared" si="7"/>
        <v>3.3762083333333352E-2</v>
      </c>
      <c r="X84" s="13"/>
      <c r="Y84" s="4">
        <v>639</v>
      </c>
      <c r="Z84" s="4">
        <v>651</v>
      </c>
      <c r="AA84" s="11">
        <v>1.4359285714285715E-2</v>
      </c>
      <c r="AB84" s="11">
        <v>6.5969047619047622E-3</v>
      </c>
      <c r="AC84" s="11">
        <v>6.6389285714285708E-3</v>
      </c>
      <c r="AD84" s="11">
        <v>1.3043452380952381E-2</v>
      </c>
      <c r="AE84" s="11">
        <v>5.8311904761904759E-3</v>
      </c>
      <c r="AF84" s="11">
        <v>1.0770952380952381E-2</v>
      </c>
      <c r="AG84" s="11">
        <v>8.1208333333333341E-3</v>
      </c>
      <c r="AH84" s="11">
        <v>7.3660714285714293E-3</v>
      </c>
      <c r="AJ84" s="14">
        <f t="shared" si="8"/>
        <v>0.33410285714285692</v>
      </c>
      <c r="AK84" s="14">
        <f t="shared" si="8"/>
        <v>0.31834857142857187</v>
      </c>
      <c r="AL84" s="14">
        <f t="shared" si="8"/>
        <v>0.37517857142857192</v>
      </c>
      <c r="AM84" s="14">
        <f t="shared" si="8"/>
        <v>0.59295000000000042</v>
      </c>
      <c r="AO84" s="14">
        <f t="shared" si="9"/>
        <v>3.1115760534316461</v>
      </c>
      <c r="AP84" s="14">
        <f t="shared" si="9"/>
        <v>3.6379573989164138</v>
      </c>
      <c r="AQ84" s="14">
        <f t="shared" si="9"/>
        <v>5.1626782568593681</v>
      </c>
      <c r="AR84" s="14">
        <f t="shared" si="9"/>
        <v>5.7134057611065563</v>
      </c>
      <c r="AT84" s="14">
        <f t="shared" si="10"/>
        <v>2</v>
      </c>
      <c r="AU84" s="14">
        <f t="shared" si="10"/>
        <v>2</v>
      </c>
      <c r="AV84" s="14">
        <f t="shared" si="10"/>
        <v>2</v>
      </c>
      <c r="AW84" s="14">
        <f t="shared" si="10"/>
        <v>3</v>
      </c>
      <c r="AX84" s="4">
        <v>639</v>
      </c>
      <c r="AY84" s="4">
        <v>651</v>
      </c>
    </row>
    <row r="85" spans="1:51" x14ac:dyDescent="0.2">
      <c r="A85" s="4">
        <v>644</v>
      </c>
      <c r="B85" s="4">
        <v>651</v>
      </c>
      <c r="D85" s="3">
        <v>790.35770000000002</v>
      </c>
      <c r="E85" s="4">
        <v>7</v>
      </c>
      <c r="F85" s="3" t="s">
        <v>388</v>
      </c>
      <c r="G85" s="11">
        <v>0.66887959183673473</v>
      </c>
      <c r="H85" s="11">
        <v>0.66362734693877556</v>
      </c>
      <c r="I85" s="11">
        <v>0.66252795918367346</v>
      </c>
      <c r="J85" s="11">
        <v>0.6574214285714286</v>
      </c>
      <c r="L85" s="11">
        <v>0.61594183673469383</v>
      </c>
      <c r="M85" s="11">
        <v>0.61921102040816323</v>
      </c>
      <c r="N85" s="11">
        <v>0.62474000000000007</v>
      </c>
      <c r="O85" s="11">
        <v>0.61150224489795924</v>
      </c>
      <c r="P85" s="4">
        <v>644</v>
      </c>
      <c r="Q85" s="4">
        <v>651</v>
      </c>
      <c r="R85" s="12">
        <v>5.293775510204083E-2</v>
      </c>
      <c r="S85" s="12">
        <v>4.4416326530612303E-2</v>
      </c>
      <c r="T85" s="12">
        <v>3.7787959183673454E-2</v>
      </c>
      <c r="U85" s="12">
        <v>4.5919183673469435E-2</v>
      </c>
      <c r="V85" s="13"/>
      <c r="W85" s="12">
        <f t="shared" si="7"/>
        <v>4.5265306122449001E-2</v>
      </c>
      <c r="X85" s="13"/>
      <c r="Y85" s="4">
        <v>644</v>
      </c>
      <c r="Z85" s="4">
        <v>651</v>
      </c>
      <c r="AA85" s="11">
        <v>1.0876530612244899E-2</v>
      </c>
      <c r="AB85" s="11">
        <v>1.0749591836734695E-2</v>
      </c>
      <c r="AC85" s="11">
        <v>5.804489795918368E-3</v>
      </c>
      <c r="AD85" s="11">
        <v>3.2551020408163266E-3</v>
      </c>
      <c r="AE85" s="11">
        <v>1.2057959183673469E-2</v>
      </c>
      <c r="AF85" s="11">
        <v>9.77265306122449E-3</v>
      </c>
      <c r="AG85" s="11">
        <v>5.5967346938775517E-3</v>
      </c>
      <c r="AH85" s="11">
        <v>5.6295918367346934E-3</v>
      </c>
      <c r="AJ85" s="14">
        <f t="shared" si="8"/>
        <v>0.37056428571428579</v>
      </c>
      <c r="AK85" s="14">
        <f t="shared" si="8"/>
        <v>0.31091428571428614</v>
      </c>
      <c r="AL85" s="14">
        <f t="shared" si="8"/>
        <v>0.26451571428571419</v>
      </c>
      <c r="AM85" s="14">
        <f t="shared" si="8"/>
        <v>0.32143428571428606</v>
      </c>
      <c r="AO85" s="14">
        <f t="shared" si="9"/>
        <v>5.6464645000034759</v>
      </c>
      <c r="AP85" s="14">
        <f t="shared" si="9"/>
        <v>5.2954377757906306</v>
      </c>
      <c r="AQ85" s="14">
        <f t="shared" si="9"/>
        <v>8.1171855674538111</v>
      </c>
      <c r="AR85" s="14">
        <f t="shared" si="9"/>
        <v>12.230557293940628</v>
      </c>
      <c r="AT85" s="14">
        <f t="shared" si="10"/>
        <v>2</v>
      </c>
      <c r="AU85" s="14">
        <f t="shared" si="10"/>
        <v>2</v>
      </c>
      <c r="AV85" s="14">
        <f t="shared" si="10"/>
        <v>2</v>
      </c>
      <c r="AW85" s="14">
        <f t="shared" si="10"/>
        <v>2</v>
      </c>
      <c r="AX85" s="4">
        <v>644</v>
      </c>
      <c r="AY85" s="4">
        <v>651</v>
      </c>
    </row>
    <row r="86" spans="1:51" x14ac:dyDescent="0.2">
      <c r="A86" s="4">
        <v>674</v>
      </c>
      <c r="B86" s="4">
        <v>685</v>
      </c>
      <c r="D86" s="3">
        <v>1526.7598</v>
      </c>
      <c r="E86" s="4">
        <v>11</v>
      </c>
      <c r="F86" s="3" t="s">
        <v>389</v>
      </c>
      <c r="G86" s="11">
        <v>0.77199818181818181</v>
      </c>
      <c r="H86" s="11">
        <v>0.77035701298701298</v>
      </c>
      <c r="I86" s="11">
        <v>0.78094493506493512</v>
      </c>
      <c r="J86" s="11">
        <v>0.7790987012987014</v>
      </c>
      <c r="L86" s="11">
        <v>0.75152194805194805</v>
      </c>
      <c r="M86" s="11">
        <v>0.77603961038961045</v>
      </c>
      <c r="N86" s="11">
        <v>0.77452532467532476</v>
      </c>
      <c r="O86" s="11">
        <v>0.7664031168831168</v>
      </c>
      <c r="P86" s="4">
        <v>674</v>
      </c>
      <c r="Q86" s="4">
        <v>685</v>
      </c>
      <c r="R86" s="12">
        <v>2.0476233766233767E-2</v>
      </c>
      <c r="S86" s="12">
        <v>-5.68259740259742E-3</v>
      </c>
      <c r="T86" s="12">
        <v>6.4196103896104195E-3</v>
      </c>
      <c r="U86" s="12">
        <v>1.2695584415584469E-2</v>
      </c>
      <c r="V86" s="13"/>
      <c r="W86" s="12">
        <f t="shared" si="7"/>
        <v>8.4772077922078103E-3</v>
      </c>
      <c r="X86" s="13"/>
      <c r="Y86" s="4">
        <v>674</v>
      </c>
      <c r="Z86" s="4">
        <v>685</v>
      </c>
      <c r="AA86" s="11">
        <v>1.962636363636364E-2</v>
      </c>
      <c r="AB86" s="11">
        <v>1.3907792207792209E-2</v>
      </c>
      <c r="AC86" s="11">
        <v>1.2142987012987013E-2</v>
      </c>
      <c r="AD86" s="11">
        <v>8.1638961038961056E-3</v>
      </c>
      <c r="AE86" s="11">
        <v>1.6002467532467535E-2</v>
      </c>
      <c r="AF86" s="11">
        <v>4.7671428571428569E-3</v>
      </c>
      <c r="AG86" s="11">
        <v>1.4724935064935066E-2</v>
      </c>
      <c r="AH86" s="11">
        <v>2.1835454545454547E-2</v>
      </c>
      <c r="AJ86" s="14">
        <f t="shared" si="8"/>
        <v>0.22523857142857145</v>
      </c>
      <c r="AK86" s="14">
        <f t="shared" si="8"/>
        <v>-6.2508571428571622E-2</v>
      </c>
      <c r="AL86" s="14">
        <f t="shared" si="8"/>
        <v>7.0615714285714615E-2</v>
      </c>
      <c r="AM86" s="14">
        <f t="shared" si="8"/>
        <v>0.13965142857142915</v>
      </c>
      <c r="AO86" s="14">
        <f t="shared" si="9"/>
        <v>1.4005195946679434</v>
      </c>
      <c r="AP86" s="14">
        <f t="shared" si="9"/>
        <v>-0.66946449631623006</v>
      </c>
      <c r="AQ86" s="14">
        <f t="shared" si="9"/>
        <v>0.58257804085239895</v>
      </c>
      <c r="AR86" s="14">
        <f>((J86-O86)/(SQRT(((AD86^2)/3)+((AH86^2/3)))))</f>
        <v>0.94327649500243105</v>
      </c>
      <c r="AT86" s="14">
        <f t="shared" si="10"/>
        <v>1</v>
      </c>
      <c r="AU86" s="14">
        <f t="shared" si="10"/>
        <v>0</v>
      </c>
      <c r="AV86" s="14">
        <f t="shared" si="10"/>
        <v>0</v>
      </c>
      <c r="AW86" s="14">
        <f t="shared" si="10"/>
        <v>0</v>
      </c>
      <c r="AX86" s="4">
        <v>674</v>
      </c>
      <c r="AY86" s="4">
        <v>685</v>
      </c>
    </row>
    <row r="87" spans="1:51" x14ac:dyDescent="0.2">
      <c r="W87" s="13"/>
      <c r="X87" s="13"/>
      <c r="AJ87" s="14"/>
      <c r="AK87" s="14"/>
      <c r="AL87" s="14"/>
      <c r="AM87" s="14"/>
      <c r="AO87" s="14"/>
      <c r="AP87" s="14"/>
      <c r="AQ87" s="14"/>
      <c r="AR87" s="14"/>
      <c r="AT87" s="14"/>
      <c r="AU87" s="14"/>
      <c r="AV87" s="14"/>
      <c r="AW87" s="14"/>
    </row>
    <row r="88" spans="1:51" x14ac:dyDescent="0.2">
      <c r="W88" s="13"/>
      <c r="X88" s="13"/>
      <c r="AJ88" s="14"/>
      <c r="AK88" s="14"/>
      <c r="AL88" s="14"/>
      <c r="AM88" s="14"/>
      <c r="AO88" s="14"/>
      <c r="AP88" s="14"/>
      <c r="AQ88" s="14"/>
      <c r="AR88" s="14"/>
      <c r="AT88" s="14"/>
      <c r="AU88" s="14"/>
      <c r="AV88" s="14"/>
      <c r="AW88" s="14"/>
    </row>
    <row r="89" spans="1:51" x14ac:dyDescent="0.2">
      <c r="W89" s="13"/>
      <c r="X89" s="13"/>
      <c r="AJ89" s="14"/>
      <c r="AK89" s="14"/>
      <c r="AL89" s="14"/>
      <c r="AM89" s="14"/>
      <c r="AO89" s="14"/>
      <c r="AP89" s="14"/>
      <c r="AQ89" s="14"/>
      <c r="AR89" s="14"/>
      <c r="AT89" s="14"/>
      <c r="AU89" s="14"/>
      <c r="AV89" s="14"/>
      <c r="AW89" s="14"/>
    </row>
    <row r="90" spans="1:51" x14ac:dyDescent="0.2">
      <c r="W90" s="13"/>
      <c r="X90" s="13"/>
      <c r="AJ90" s="14"/>
      <c r="AK90" s="14"/>
      <c r="AL90" s="14"/>
      <c r="AM90" s="14"/>
      <c r="AO90" s="14"/>
      <c r="AP90" s="14"/>
      <c r="AQ90" s="14"/>
      <c r="AR90" s="14"/>
      <c r="AT90" s="14"/>
      <c r="AU90" s="14"/>
      <c r="AV90" s="14"/>
      <c r="AW90" s="14"/>
    </row>
    <row r="91" spans="1:51" x14ac:dyDescent="0.2">
      <c r="W91" s="13"/>
      <c r="X91" s="13"/>
      <c r="AJ91" s="14"/>
      <c r="AK91" s="14"/>
      <c r="AL91" s="14"/>
      <c r="AM91" s="14"/>
      <c r="AO91" s="14"/>
      <c r="AP91" s="14"/>
      <c r="AQ91" s="14"/>
      <c r="AR91" s="14"/>
      <c r="AT91" s="14"/>
      <c r="AU91" s="14"/>
      <c r="AV91" s="14"/>
      <c r="AW91" s="14"/>
    </row>
    <row r="92" spans="1:51" x14ac:dyDescent="0.2">
      <c r="W92" s="13"/>
      <c r="X92" s="13"/>
      <c r="AJ92" s="14"/>
      <c r="AK92" s="14"/>
      <c r="AL92" s="14"/>
      <c r="AM92" s="14"/>
      <c r="AO92" s="14"/>
      <c r="AP92" s="14"/>
      <c r="AQ92" s="14"/>
      <c r="AR92" s="14"/>
      <c r="AT92" s="14"/>
      <c r="AU92" s="14"/>
      <c r="AV92" s="14"/>
      <c r="AW92" s="14"/>
    </row>
    <row r="93" spans="1:51" x14ac:dyDescent="0.2">
      <c r="W93" s="13"/>
      <c r="X93" s="13"/>
    </row>
    <row r="94" spans="1:51" x14ac:dyDescent="0.2">
      <c r="W94" s="13"/>
      <c r="X94" s="13"/>
    </row>
    <row r="95" spans="1:51" x14ac:dyDescent="0.2">
      <c r="W95" s="13"/>
      <c r="X95" s="13"/>
    </row>
    <row r="96" spans="1:51" x14ac:dyDescent="0.2">
      <c r="W96" s="13"/>
      <c r="X96" s="13"/>
    </row>
    <row r="97" spans="23:24" x14ac:dyDescent="0.2">
      <c r="W97" s="13"/>
      <c r="X97" s="13"/>
    </row>
    <row r="98" spans="23:24" x14ac:dyDescent="0.2">
      <c r="W98" s="13"/>
      <c r="X98" s="13"/>
    </row>
    <row r="99" spans="23:24" x14ac:dyDescent="0.2">
      <c r="W99" s="13"/>
      <c r="X99" s="13"/>
    </row>
    <row r="100" spans="23:24" x14ac:dyDescent="0.2">
      <c r="W100" s="13"/>
      <c r="X100" s="13"/>
    </row>
    <row r="101" spans="23:24" x14ac:dyDescent="0.2">
      <c r="W101" s="13"/>
      <c r="X101" s="13"/>
    </row>
    <row r="102" spans="23:24" x14ac:dyDescent="0.2">
      <c r="W102" s="13"/>
      <c r="X102" s="13"/>
    </row>
    <row r="103" spans="23:24" x14ac:dyDescent="0.2">
      <c r="W103" s="13"/>
      <c r="X103" s="13"/>
    </row>
    <row r="104" spans="23:24" x14ac:dyDescent="0.2">
      <c r="W104" s="13"/>
      <c r="X104" s="13"/>
    </row>
    <row r="105" spans="23:24" x14ac:dyDescent="0.2">
      <c r="W105" s="13"/>
      <c r="X105" s="13"/>
    </row>
    <row r="106" spans="23:24" x14ac:dyDescent="0.2">
      <c r="W106" s="13"/>
      <c r="X106" s="13"/>
    </row>
    <row r="107" spans="23:24" x14ac:dyDescent="0.2">
      <c r="W107" s="13"/>
      <c r="X107" s="13"/>
    </row>
    <row r="108" spans="23:24" x14ac:dyDescent="0.2">
      <c r="W108" s="13"/>
      <c r="X108" s="13"/>
    </row>
    <row r="109" spans="23:24" x14ac:dyDescent="0.2">
      <c r="W109" s="13"/>
      <c r="X109" s="13"/>
    </row>
    <row r="110" spans="23:24" x14ac:dyDescent="0.2">
      <c r="W110" s="13"/>
      <c r="X110" s="13"/>
    </row>
    <row r="111" spans="23:24" x14ac:dyDescent="0.2">
      <c r="W111" s="13"/>
      <c r="X111" s="13"/>
    </row>
    <row r="112" spans="23:24" x14ac:dyDescent="0.2">
      <c r="W112" s="13"/>
      <c r="X112" s="13"/>
    </row>
    <row r="113" spans="23:24" x14ac:dyDescent="0.2">
      <c r="W113" s="13"/>
      <c r="X113" s="13"/>
    </row>
    <row r="114" spans="23:24" x14ac:dyDescent="0.2">
      <c r="W114" s="13"/>
      <c r="X114" s="13"/>
    </row>
    <row r="115" spans="23:24" x14ac:dyDescent="0.2">
      <c r="W115" s="13"/>
      <c r="X115" s="13"/>
    </row>
    <row r="116" spans="23:24" x14ac:dyDescent="0.2">
      <c r="W116" s="13"/>
      <c r="X116" s="13"/>
    </row>
    <row r="117" spans="23:24" x14ac:dyDescent="0.2">
      <c r="W117" s="13"/>
      <c r="X117" s="13"/>
    </row>
    <row r="118" spans="23:24" x14ac:dyDescent="0.2">
      <c r="W118" s="13"/>
      <c r="X118" s="13"/>
    </row>
    <row r="119" spans="23:24" x14ac:dyDescent="0.2">
      <c r="W119" s="13"/>
      <c r="X119" s="13"/>
    </row>
    <row r="120" spans="23:24" x14ac:dyDescent="0.2">
      <c r="W120" s="13"/>
      <c r="X120" s="13"/>
    </row>
    <row r="121" spans="23:24" x14ac:dyDescent="0.2">
      <c r="W121" s="13"/>
      <c r="X121" s="13"/>
    </row>
    <row r="122" spans="23:24" x14ac:dyDescent="0.2">
      <c r="W122" s="13"/>
      <c r="X122" s="13"/>
    </row>
    <row r="123" spans="23:24" x14ac:dyDescent="0.2">
      <c r="W123" s="13"/>
      <c r="X123" s="13"/>
    </row>
    <row r="124" spans="23:24" x14ac:dyDescent="0.2">
      <c r="W124" s="13"/>
      <c r="X124" s="13"/>
    </row>
    <row r="125" spans="23:24" x14ac:dyDescent="0.2">
      <c r="W125" s="13"/>
      <c r="X125" s="13"/>
    </row>
    <row r="126" spans="23:24" x14ac:dyDescent="0.2">
      <c r="W126" s="13"/>
      <c r="X126" s="13"/>
    </row>
    <row r="127" spans="23:24" x14ac:dyDescent="0.2">
      <c r="W127" s="13"/>
      <c r="X127" s="13"/>
    </row>
    <row r="128" spans="23:24" x14ac:dyDescent="0.2">
      <c r="W128" s="13"/>
      <c r="X128" s="13"/>
    </row>
    <row r="129" spans="23:24" x14ac:dyDescent="0.2">
      <c r="W129" s="13"/>
      <c r="X129" s="13"/>
    </row>
    <row r="130" spans="23:24" x14ac:dyDescent="0.2">
      <c r="W130" s="13"/>
      <c r="X130" s="13"/>
    </row>
    <row r="131" spans="23:24" x14ac:dyDescent="0.2">
      <c r="W131" s="13"/>
      <c r="X131" s="13"/>
    </row>
    <row r="132" spans="23:24" x14ac:dyDescent="0.2">
      <c r="W132" s="13"/>
      <c r="X132" s="13"/>
    </row>
    <row r="133" spans="23:24" x14ac:dyDescent="0.2">
      <c r="W133" s="13"/>
      <c r="X133" s="13"/>
    </row>
    <row r="134" spans="23:24" x14ac:dyDescent="0.2">
      <c r="W134" s="13"/>
      <c r="X134" s="13"/>
    </row>
    <row r="135" spans="23:24" x14ac:dyDescent="0.2">
      <c r="W135" s="13"/>
      <c r="X135" s="13"/>
    </row>
    <row r="136" spans="23:24" x14ac:dyDescent="0.2">
      <c r="W136" s="13"/>
      <c r="X136" s="13"/>
    </row>
    <row r="137" spans="23:24" x14ac:dyDescent="0.2">
      <c r="W137" s="13"/>
      <c r="X137" s="13"/>
    </row>
    <row r="138" spans="23:24" x14ac:dyDescent="0.2">
      <c r="W138" s="13"/>
      <c r="X138" s="13"/>
    </row>
    <row r="139" spans="23:24" x14ac:dyDescent="0.2">
      <c r="W139" s="13"/>
      <c r="X139" s="13"/>
    </row>
    <row r="140" spans="23:24" x14ac:dyDescent="0.2">
      <c r="W140" s="13"/>
      <c r="X140" s="13"/>
    </row>
    <row r="141" spans="23:24" x14ac:dyDescent="0.2">
      <c r="W141" s="13"/>
      <c r="X141" s="13"/>
    </row>
    <row r="142" spans="23:24" x14ac:dyDescent="0.2">
      <c r="W142" s="13"/>
      <c r="X142" s="13"/>
    </row>
    <row r="143" spans="23:24" x14ac:dyDescent="0.2">
      <c r="W143" s="13"/>
      <c r="X143" s="13"/>
    </row>
    <row r="144" spans="23:24" x14ac:dyDescent="0.2">
      <c r="W144" s="13"/>
      <c r="X144" s="13"/>
    </row>
    <row r="145" spans="23:24" x14ac:dyDescent="0.2">
      <c r="W145" s="13"/>
      <c r="X145" s="13"/>
    </row>
    <row r="146" spans="23:24" x14ac:dyDescent="0.2">
      <c r="W146" s="13"/>
      <c r="X146" s="13"/>
    </row>
    <row r="147" spans="23:24" x14ac:dyDescent="0.2">
      <c r="W147" s="13"/>
      <c r="X147" s="13"/>
    </row>
    <row r="148" spans="23:24" x14ac:dyDescent="0.2">
      <c r="W148" s="13"/>
      <c r="X148" s="13"/>
    </row>
    <row r="149" spans="23:24" x14ac:dyDescent="0.2">
      <c r="W149" s="13"/>
      <c r="X149" s="13"/>
    </row>
    <row r="150" spans="23:24" x14ac:dyDescent="0.2">
      <c r="W150" s="13"/>
      <c r="X150" s="13"/>
    </row>
    <row r="151" spans="23:24" x14ac:dyDescent="0.2">
      <c r="W151" s="13"/>
      <c r="X151" s="13"/>
    </row>
    <row r="152" spans="23:24" x14ac:dyDescent="0.2">
      <c r="W152" s="13"/>
      <c r="X152" s="13"/>
    </row>
    <row r="153" spans="23:24" x14ac:dyDescent="0.2">
      <c r="W153" s="13"/>
      <c r="X153" s="13"/>
    </row>
    <row r="154" spans="23:24" x14ac:dyDescent="0.2">
      <c r="W154" s="13"/>
      <c r="X154" s="13"/>
    </row>
    <row r="155" spans="23:24" x14ac:dyDescent="0.2">
      <c r="W155" s="13"/>
      <c r="X155" s="13"/>
    </row>
    <row r="156" spans="23:24" x14ac:dyDescent="0.2">
      <c r="W156" s="13"/>
      <c r="X156" s="13"/>
    </row>
    <row r="157" spans="23:24" x14ac:dyDescent="0.2">
      <c r="W157" s="13"/>
      <c r="X157" s="13"/>
    </row>
    <row r="158" spans="23:24" x14ac:dyDescent="0.2">
      <c r="W158" s="13"/>
      <c r="X158" s="13"/>
    </row>
    <row r="159" spans="23:24" x14ac:dyDescent="0.2">
      <c r="W159" s="13"/>
      <c r="X159" s="13"/>
    </row>
    <row r="160" spans="23:24" x14ac:dyDescent="0.2">
      <c r="W160" s="13"/>
      <c r="X160" s="13"/>
    </row>
    <row r="161" spans="23:24" x14ac:dyDescent="0.2">
      <c r="W161" s="13"/>
      <c r="X161" s="13"/>
    </row>
    <row r="162" spans="23:24" x14ac:dyDescent="0.2">
      <c r="W162" s="13"/>
      <c r="X162" s="13"/>
    </row>
    <row r="163" spans="23:24" x14ac:dyDescent="0.2">
      <c r="W163" s="13"/>
      <c r="X163" s="13"/>
    </row>
    <row r="164" spans="23:24" x14ac:dyDescent="0.2">
      <c r="W164" s="13"/>
      <c r="X164" s="13"/>
    </row>
    <row r="165" spans="23:24" x14ac:dyDescent="0.2">
      <c r="W165" s="13"/>
      <c r="X165" s="13"/>
    </row>
    <row r="166" spans="23:24" x14ac:dyDescent="0.2">
      <c r="W166" s="13"/>
      <c r="X166" s="13"/>
    </row>
    <row r="167" spans="23:24" x14ac:dyDescent="0.2">
      <c r="W167" s="13"/>
      <c r="X167" s="13"/>
    </row>
    <row r="168" spans="23:24" x14ac:dyDescent="0.2">
      <c r="W168" s="13"/>
      <c r="X168" s="13"/>
    </row>
    <row r="169" spans="23:24" x14ac:dyDescent="0.2">
      <c r="W169" s="13"/>
      <c r="X169" s="13"/>
    </row>
  </sheetData>
  <conditionalFormatting sqref="A3:C3">
    <cfRule type="colorScale" priority="24">
      <colorScale>
        <cfvo type="num" val="$A$3"/>
        <cfvo type="num" val="$B$3"/>
        <cfvo type="num" val="$C$3"/>
        <color rgb="FF0000FF"/>
        <color rgb="FFFFFF00"/>
        <color rgb="FFFF0000"/>
      </colorScale>
    </cfRule>
  </conditionalFormatting>
  <conditionalFormatting sqref="G8:J91">
    <cfRule type="colorScale" priority="25">
      <colorScale>
        <cfvo type="num" val="$A$3"/>
        <cfvo type="num" val="$B$3"/>
        <cfvo type="num" val="$C$3"/>
        <color rgb="FF0000FF"/>
        <color rgb="FFFFFF00"/>
        <color rgb="FFFF0000"/>
      </colorScale>
    </cfRule>
    <cfRule type="cellIs" dxfId="31" priority="26" stopIfTrue="1" operator="between">
      <formula>0</formula>
      <formula>0.2</formula>
    </cfRule>
    <cfRule type="cellIs" dxfId="30" priority="27" stopIfTrue="1" operator="between">
      <formula>0.2</formula>
      <formula>1</formula>
    </cfRule>
  </conditionalFormatting>
  <conditionalFormatting sqref="L8:O91">
    <cfRule type="colorScale" priority="28">
      <colorScale>
        <cfvo type="num" val="$A$3"/>
        <cfvo type="num" val="$B$3"/>
        <cfvo type="num" val="$C$3"/>
        <color rgb="FF0000FF"/>
        <color rgb="FFFFFF00"/>
        <color rgb="FFFF0000"/>
      </colorScale>
    </cfRule>
    <cfRule type="cellIs" dxfId="29" priority="29" stopIfTrue="1" operator="between">
      <formula>0</formula>
      <formula>0.2</formula>
    </cfRule>
    <cfRule type="cellIs" dxfId="28" priority="30" stopIfTrue="1" operator="between">
      <formula>0.2</formula>
      <formula>1</formula>
    </cfRule>
  </conditionalFormatting>
  <conditionalFormatting sqref="R87:V91 V8:V86">
    <cfRule type="cellIs" dxfId="27" priority="31" stopIfTrue="1" operator="greaterThanOrEqual">
      <formula>$T$3</formula>
    </cfRule>
    <cfRule type="cellIs" dxfId="26" priority="32" stopIfTrue="1" operator="between">
      <formula>$S$3</formula>
      <formula>$T$3</formula>
    </cfRule>
    <cfRule type="cellIs" dxfId="25" priority="33" stopIfTrue="1" operator="between">
      <formula>$R$3</formula>
      <formula>$S$3</formula>
    </cfRule>
    <cfRule type="cellIs" dxfId="24" priority="34" stopIfTrue="1" operator="between">
      <formula>$Q$3</formula>
      <formula>$R$3</formula>
    </cfRule>
    <cfRule type="cellIs" dxfId="23" priority="35" stopIfTrue="1" operator="lessThanOrEqual">
      <formula>$Q$3</formula>
    </cfRule>
  </conditionalFormatting>
  <conditionalFormatting sqref="W87:X169 X8:X86">
    <cfRule type="cellIs" dxfId="22" priority="19" stopIfTrue="1" operator="greaterThanOrEqual">
      <formula>$T$3</formula>
    </cfRule>
    <cfRule type="cellIs" dxfId="21" priority="20" stopIfTrue="1" operator="between">
      <formula>$S$3</formula>
      <formula>$T$3</formula>
    </cfRule>
    <cfRule type="cellIs" dxfId="20" priority="21" stopIfTrue="1" operator="between">
      <formula>$R$3</formula>
      <formula>$S$3</formula>
    </cfRule>
    <cfRule type="cellIs" dxfId="19" priority="22" stopIfTrue="1" operator="between">
      <formula>$Q$3</formula>
      <formula>$R$3</formula>
    </cfRule>
    <cfRule type="cellIs" dxfId="18" priority="23" stopIfTrue="1" operator="lessThanOrEqual">
      <formula>$Q$3</formula>
    </cfRule>
  </conditionalFormatting>
  <conditionalFormatting sqref="AJ8:AM92">
    <cfRule type="cellIs" dxfId="17" priority="16" operator="greaterThan">
      <formula>0.5</formula>
    </cfRule>
    <cfRule type="cellIs" dxfId="16" priority="17" operator="lessThanOrEqual">
      <formula>-0.5</formula>
    </cfRule>
    <cfRule type="cellIs" dxfId="15" priority="18" operator="between">
      <formula>0.5</formula>
      <formula>-0.5</formula>
    </cfRule>
  </conditionalFormatting>
  <conditionalFormatting sqref="AO8:AR92 AT8:AW92">
    <cfRule type="cellIs" dxfId="14" priority="15" operator="greaterThanOrEqual">
      <formula>3</formula>
    </cfRule>
  </conditionalFormatting>
  <conditionalFormatting sqref="AT8:AT92 AU8:AW86">
    <cfRule type="cellIs" dxfId="13" priority="14" operator="greaterThan">
      <formula>2.776</formula>
    </cfRule>
  </conditionalFormatting>
  <conditionalFormatting sqref="AU8:AU92">
    <cfRule type="cellIs" dxfId="12" priority="13" operator="greaterThan">
      <formula>2.776</formula>
    </cfRule>
  </conditionalFormatting>
  <conditionalFormatting sqref="AV8:AV92">
    <cfRule type="cellIs" dxfId="11" priority="12" operator="greaterThan">
      <formula>2.776</formula>
    </cfRule>
  </conditionalFormatting>
  <conditionalFormatting sqref="AW8:AW92">
    <cfRule type="cellIs" dxfId="10" priority="11" operator="greaterThan">
      <formula>2.776</formula>
    </cfRule>
  </conditionalFormatting>
  <conditionalFormatting sqref="R8:U86">
    <cfRule type="cellIs" dxfId="9" priority="6" stopIfTrue="1" operator="between">
      <formula>$P$3</formula>
      <formula>$Q$3</formula>
    </cfRule>
    <cfRule type="cellIs" dxfId="8" priority="7" stopIfTrue="1" operator="between">
      <formula>$Q$3</formula>
      <formula>$R$3</formula>
    </cfRule>
    <cfRule type="cellIs" dxfId="7" priority="8" stopIfTrue="1" operator="between">
      <formula>$R$3</formula>
      <formula>$S$3</formula>
    </cfRule>
    <cfRule type="cellIs" dxfId="6" priority="9" stopIfTrue="1" operator="between">
      <formula>$S$3</formula>
      <formula>$T$3</formula>
    </cfRule>
    <cfRule type="cellIs" dxfId="5" priority="10" stopIfTrue="1" operator="between">
      <formula>$T$3</formula>
      <formula>$U$3</formula>
    </cfRule>
  </conditionalFormatting>
  <conditionalFormatting sqref="W8:W86">
    <cfRule type="cellIs" dxfId="4" priority="1" stopIfTrue="1" operator="between">
      <formula>$P$3</formula>
      <formula>$Q$3</formula>
    </cfRule>
    <cfRule type="cellIs" dxfId="3" priority="2" stopIfTrue="1" operator="between">
      <formula>$Q$3</formula>
      <formula>$R$3</formula>
    </cfRule>
    <cfRule type="cellIs" dxfId="2" priority="3" stopIfTrue="1" operator="between">
      <formula>$R$3</formula>
      <formula>$S$3</formula>
    </cfRule>
    <cfRule type="cellIs" dxfId="1" priority="4" stopIfTrue="1" operator="between">
      <formula>$S$3</formula>
      <formula>$T$3</formula>
    </cfRule>
    <cfRule type="cellIs" dxfId="0" priority="5" stopIfTrue="1" operator="between">
      <formula>$T$3</formula>
      <formula>$U$3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1164E-EA33-9D44-8FFA-FDD114493507}">
  <dimension ref="A1:P3714"/>
  <sheetViews>
    <sheetView topLeftCell="A2866" workbookViewId="0">
      <selection activeCell="A2883" sqref="A2883:P3714"/>
    </sheetView>
  </sheetViews>
  <sheetFormatPr baseColWidth="10" defaultRowHeight="16" x14ac:dyDescent="0.2"/>
  <sheetData>
    <row r="1" spans="1:16" x14ac:dyDescent="0.2">
      <c r="A1" t="s">
        <v>390</v>
      </c>
      <c r="B1" t="s">
        <v>45</v>
      </c>
      <c r="C1" t="s">
        <v>46</v>
      </c>
      <c r="D1" t="s">
        <v>391</v>
      </c>
      <c r="E1" t="s">
        <v>392</v>
      </c>
      <c r="F1" t="s">
        <v>393</v>
      </c>
      <c r="G1" t="s">
        <v>394</v>
      </c>
      <c r="H1" t="s">
        <v>395</v>
      </c>
      <c r="I1" t="s">
        <v>396</v>
      </c>
      <c r="J1" t="s">
        <v>397</v>
      </c>
      <c r="K1" t="s">
        <v>398</v>
      </c>
      <c r="L1" t="s">
        <v>399</v>
      </c>
      <c r="M1" t="s">
        <v>400</v>
      </c>
      <c r="N1" t="s">
        <v>401</v>
      </c>
      <c r="O1" t="s">
        <v>50</v>
      </c>
      <c r="P1" t="s">
        <v>402</v>
      </c>
    </row>
    <row r="2" spans="1:16" x14ac:dyDescent="0.2">
      <c r="A2" t="s">
        <v>12</v>
      </c>
      <c r="B2">
        <v>8</v>
      </c>
      <c r="C2">
        <v>15</v>
      </c>
      <c r="D2" t="s">
        <v>403</v>
      </c>
      <c r="G2">
        <v>7</v>
      </c>
      <c r="H2">
        <v>1013.4397</v>
      </c>
      <c r="I2" t="s">
        <v>35</v>
      </c>
      <c r="J2">
        <v>0</v>
      </c>
      <c r="K2">
        <v>1013.929301</v>
      </c>
      <c r="L2">
        <v>6.1071E-2</v>
      </c>
      <c r="M2">
        <v>0</v>
      </c>
      <c r="N2">
        <v>0</v>
      </c>
      <c r="O2">
        <v>11.46841</v>
      </c>
      <c r="P2">
        <v>1.464E-2</v>
      </c>
    </row>
    <row r="3" spans="1:16" x14ac:dyDescent="0.2">
      <c r="A3" t="s">
        <v>12</v>
      </c>
      <c r="B3">
        <v>8</v>
      </c>
      <c r="C3">
        <v>15</v>
      </c>
      <c r="D3" t="s">
        <v>403</v>
      </c>
      <c r="G3">
        <v>7</v>
      </c>
      <c r="H3">
        <v>1013.4397</v>
      </c>
      <c r="I3" t="s">
        <v>35</v>
      </c>
      <c r="J3">
        <v>0.05</v>
      </c>
      <c r="K3">
        <v>1014.07287</v>
      </c>
      <c r="L3">
        <v>6.1358000000000003E-2</v>
      </c>
      <c r="M3">
        <v>0.143569</v>
      </c>
      <c r="N3">
        <v>8.6569999999999994E-2</v>
      </c>
      <c r="O3">
        <v>11.443918999999999</v>
      </c>
      <c r="P3">
        <v>1.268E-2</v>
      </c>
    </row>
    <row r="4" spans="1:16" x14ac:dyDescent="0.2">
      <c r="A4" t="s">
        <v>12</v>
      </c>
      <c r="B4">
        <v>8</v>
      </c>
      <c r="C4">
        <v>15</v>
      </c>
      <c r="D4" t="s">
        <v>403</v>
      </c>
      <c r="G4">
        <v>7</v>
      </c>
      <c r="H4">
        <v>1013.4397</v>
      </c>
      <c r="I4" t="s">
        <v>35</v>
      </c>
      <c r="J4">
        <v>0.5</v>
      </c>
      <c r="K4">
        <v>1014.213897</v>
      </c>
      <c r="L4">
        <v>9.9650000000000002E-2</v>
      </c>
      <c r="M4">
        <v>0.28459600000000002</v>
      </c>
      <c r="N4">
        <v>0.11687500000000001</v>
      </c>
      <c r="O4">
        <v>11.446463</v>
      </c>
      <c r="P4">
        <v>1.2026E-2</v>
      </c>
    </row>
    <row r="5" spans="1:16" x14ac:dyDescent="0.2">
      <c r="A5" t="s">
        <v>12</v>
      </c>
      <c r="B5">
        <v>8</v>
      </c>
      <c r="C5">
        <v>15</v>
      </c>
      <c r="D5" t="s">
        <v>403</v>
      </c>
      <c r="G5">
        <v>7</v>
      </c>
      <c r="H5">
        <v>1013.4397</v>
      </c>
      <c r="I5" t="s">
        <v>35</v>
      </c>
      <c r="J5">
        <v>5</v>
      </c>
      <c r="K5">
        <v>1014.659094</v>
      </c>
      <c r="L5">
        <v>7.6332999999999998E-2</v>
      </c>
      <c r="M5">
        <v>0.72979300000000003</v>
      </c>
      <c r="N5">
        <v>9.7756999999999997E-2</v>
      </c>
      <c r="O5">
        <v>11.437286</v>
      </c>
      <c r="P5">
        <v>1.4219000000000001E-2</v>
      </c>
    </row>
    <row r="6" spans="1:16" x14ac:dyDescent="0.2">
      <c r="A6" t="s">
        <v>12</v>
      </c>
      <c r="B6">
        <v>8</v>
      </c>
      <c r="C6">
        <v>15</v>
      </c>
      <c r="D6" t="s">
        <v>403</v>
      </c>
      <c r="G6">
        <v>7</v>
      </c>
      <c r="H6">
        <v>1013.4397</v>
      </c>
      <c r="I6" t="s">
        <v>35</v>
      </c>
      <c r="J6">
        <v>50.000003999999997</v>
      </c>
      <c r="K6">
        <v>1014.943428</v>
      </c>
      <c r="L6">
        <v>7.0527000000000006E-2</v>
      </c>
      <c r="M6">
        <v>1.014127</v>
      </c>
      <c r="N6">
        <v>9.3294000000000002E-2</v>
      </c>
      <c r="O6">
        <v>11.418032</v>
      </c>
      <c r="P6">
        <v>1.5816E-2</v>
      </c>
    </row>
    <row r="7" spans="1:16" x14ac:dyDescent="0.2">
      <c r="A7" t="s">
        <v>12</v>
      </c>
      <c r="B7">
        <v>8</v>
      </c>
      <c r="C7">
        <v>15</v>
      </c>
      <c r="D7" t="s">
        <v>403</v>
      </c>
      <c r="G7">
        <v>7</v>
      </c>
      <c r="H7">
        <v>1013.4397</v>
      </c>
      <c r="I7" t="s">
        <v>37</v>
      </c>
      <c r="J7">
        <v>0</v>
      </c>
      <c r="K7">
        <v>1013.929301</v>
      </c>
      <c r="L7">
        <v>6.1071E-2</v>
      </c>
      <c r="M7">
        <v>0</v>
      </c>
      <c r="N7">
        <v>0</v>
      </c>
      <c r="O7">
        <v>11.46841</v>
      </c>
      <c r="P7">
        <v>1.464E-2</v>
      </c>
    </row>
    <row r="8" spans="1:16" x14ac:dyDescent="0.2">
      <c r="A8" t="s">
        <v>12</v>
      </c>
      <c r="B8">
        <v>8</v>
      </c>
      <c r="C8">
        <v>15</v>
      </c>
      <c r="D8" t="s">
        <v>403</v>
      </c>
      <c r="G8">
        <v>7</v>
      </c>
      <c r="H8">
        <v>1013.4397</v>
      </c>
      <c r="I8" t="s">
        <v>37</v>
      </c>
      <c r="J8">
        <v>0.05</v>
      </c>
      <c r="K8">
        <v>1014.091867</v>
      </c>
      <c r="L8">
        <v>5.9208999999999998E-2</v>
      </c>
      <c r="M8">
        <v>0.16256599999999999</v>
      </c>
      <c r="N8">
        <v>8.5060999999999998E-2</v>
      </c>
      <c r="O8">
        <v>11.345136999999999</v>
      </c>
      <c r="P8">
        <v>1.4541999999999999E-2</v>
      </c>
    </row>
    <row r="9" spans="1:16" x14ac:dyDescent="0.2">
      <c r="A9" t="s">
        <v>12</v>
      </c>
      <c r="B9">
        <v>8</v>
      </c>
      <c r="C9">
        <v>15</v>
      </c>
      <c r="D9" t="s">
        <v>403</v>
      </c>
      <c r="G9">
        <v>7</v>
      </c>
      <c r="H9">
        <v>1013.4397</v>
      </c>
      <c r="I9" t="s">
        <v>37</v>
      </c>
      <c r="J9">
        <v>0.5</v>
      </c>
      <c r="K9">
        <v>1014.250906</v>
      </c>
      <c r="L9">
        <v>7.0915000000000006E-2</v>
      </c>
      <c r="M9">
        <v>0.32160499999999997</v>
      </c>
      <c r="N9">
        <v>9.3587000000000004E-2</v>
      </c>
      <c r="O9">
        <v>11.344856</v>
      </c>
      <c r="P9">
        <v>6.9890000000000004E-3</v>
      </c>
    </row>
    <row r="10" spans="1:16" x14ac:dyDescent="0.2">
      <c r="A10" t="s">
        <v>12</v>
      </c>
      <c r="B10">
        <v>8</v>
      </c>
      <c r="C10">
        <v>15</v>
      </c>
      <c r="D10" t="s">
        <v>403</v>
      </c>
      <c r="G10">
        <v>7</v>
      </c>
      <c r="H10">
        <v>1013.4397</v>
      </c>
      <c r="I10" t="s">
        <v>37</v>
      </c>
      <c r="J10">
        <v>5</v>
      </c>
      <c r="K10">
        <v>1014.6312349999999</v>
      </c>
      <c r="L10">
        <v>0.119781</v>
      </c>
      <c r="M10">
        <v>0.70193499999999998</v>
      </c>
      <c r="N10">
        <v>0.13445099999999999</v>
      </c>
      <c r="O10">
        <v>11.333314</v>
      </c>
      <c r="P10">
        <v>8.6999999999999994E-3</v>
      </c>
    </row>
    <row r="11" spans="1:16" x14ac:dyDescent="0.2">
      <c r="A11" t="s">
        <v>12</v>
      </c>
      <c r="B11">
        <v>8</v>
      </c>
      <c r="C11">
        <v>15</v>
      </c>
      <c r="D11" t="s">
        <v>403</v>
      </c>
      <c r="G11">
        <v>7</v>
      </c>
      <c r="H11">
        <v>1013.4397</v>
      </c>
      <c r="I11" t="s">
        <v>37</v>
      </c>
      <c r="J11">
        <v>50.000003999999997</v>
      </c>
      <c r="K11">
        <v>1015.00464</v>
      </c>
      <c r="L11">
        <v>9.9283999999999997E-2</v>
      </c>
      <c r="M11">
        <v>1.07534</v>
      </c>
      <c r="N11">
        <v>0.116563</v>
      </c>
      <c r="O11">
        <v>11.316231999999999</v>
      </c>
      <c r="P11">
        <v>2.3715E-2</v>
      </c>
    </row>
    <row r="12" spans="1:16" x14ac:dyDescent="0.2">
      <c r="A12" t="s">
        <v>12</v>
      </c>
      <c r="B12">
        <v>15</v>
      </c>
      <c r="C12">
        <v>21</v>
      </c>
      <c r="D12" t="s">
        <v>404</v>
      </c>
      <c r="G12">
        <v>6</v>
      </c>
      <c r="H12">
        <v>814.46690000000001</v>
      </c>
      <c r="I12" t="s">
        <v>35</v>
      </c>
      <c r="J12">
        <v>0</v>
      </c>
      <c r="K12">
        <v>814.86008500000003</v>
      </c>
      <c r="L12">
        <v>3.5028999999999998E-2</v>
      </c>
      <c r="M12">
        <v>0</v>
      </c>
      <c r="N12">
        <v>0</v>
      </c>
      <c r="O12">
        <v>13.212141000000001</v>
      </c>
      <c r="P12">
        <v>5.2885000000000001E-2</v>
      </c>
    </row>
    <row r="13" spans="1:16" x14ac:dyDescent="0.2">
      <c r="A13" t="s">
        <v>12</v>
      </c>
      <c r="B13">
        <v>15</v>
      </c>
      <c r="C13">
        <v>21</v>
      </c>
      <c r="D13" t="s">
        <v>404</v>
      </c>
      <c r="G13">
        <v>6</v>
      </c>
      <c r="H13">
        <v>814.46690000000001</v>
      </c>
      <c r="I13" t="s">
        <v>35</v>
      </c>
      <c r="J13">
        <v>0.05</v>
      </c>
      <c r="K13">
        <v>815.73269300000004</v>
      </c>
      <c r="L13">
        <v>0.154863</v>
      </c>
      <c r="M13">
        <v>0.87260800000000005</v>
      </c>
      <c r="N13">
        <v>0.158775</v>
      </c>
      <c r="O13">
        <v>13.168035</v>
      </c>
      <c r="P13">
        <v>4.8007000000000001E-2</v>
      </c>
    </row>
    <row r="14" spans="1:16" x14ac:dyDescent="0.2">
      <c r="A14" t="s">
        <v>12</v>
      </c>
      <c r="B14">
        <v>15</v>
      </c>
      <c r="C14">
        <v>21</v>
      </c>
      <c r="D14" t="s">
        <v>404</v>
      </c>
      <c r="G14">
        <v>6</v>
      </c>
      <c r="H14">
        <v>814.46690000000001</v>
      </c>
      <c r="I14" t="s">
        <v>35</v>
      </c>
      <c r="J14">
        <v>0.5</v>
      </c>
      <c r="K14">
        <v>816.11952499999995</v>
      </c>
      <c r="L14">
        <v>0.221027</v>
      </c>
      <c r="M14">
        <v>1.2594399999999999</v>
      </c>
      <c r="N14">
        <v>0.22378500000000001</v>
      </c>
      <c r="O14">
        <v>13.168341</v>
      </c>
      <c r="P14">
        <v>3.0609999999999998E-2</v>
      </c>
    </row>
    <row r="15" spans="1:16" x14ac:dyDescent="0.2">
      <c r="A15" t="s">
        <v>12</v>
      </c>
      <c r="B15">
        <v>15</v>
      </c>
      <c r="C15">
        <v>21</v>
      </c>
      <c r="D15" t="s">
        <v>404</v>
      </c>
      <c r="G15">
        <v>6</v>
      </c>
      <c r="H15">
        <v>814.46690000000001</v>
      </c>
      <c r="I15" t="s">
        <v>35</v>
      </c>
      <c r="J15">
        <v>5</v>
      </c>
      <c r="K15">
        <v>816.31386999999995</v>
      </c>
      <c r="L15">
        <v>0.25832699999999997</v>
      </c>
      <c r="M15">
        <v>1.4537850000000001</v>
      </c>
      <c r="N15">
        <v>0.26069100000000001</v>
      </c>
      <c r="O15">
        <v>13.168202000000001</v>
      </c>
      <c r="P15">
        <v>3.3931999999999997E-2</v>
      </c>
    </row>
    <row r="16" spans="1:16" x14ac:dyDescent="0.2">
      <c r="A16" t="s">
        <v>12</v>
      </c>
      <c r="B16">
        <v>15</v>
      </c>
      <c r="C16">
        <v>21</v>
      </c>
      <c r="D16" t="s">
        <v>404</v>
      </c>
      <c r="G16">
        <v>6</v>
      </c>
      <c r="H16">
        <v>814.46690000000001</v>
      </c>
      <c r="I16" t="s">
        <v>35</v>
      </c>
      <c r="J16">
        <v>50.000003999999997</v>
      </c>
      <c r="K16">
        <v>816.35557800000004</v>
      </c>
      <c r="L16">
        <v>0.240256</v>
      </c>
      <c r="M16">
        <v>1.495493</v>
      </c>
      <c r="N16">
        <v>0.24279600000000001</v>
      </c>
      <c r="O16">
        <v>13.15925</v>
      </c>
      <c r="P16">
        <v>3.5221000000000002E-2</v>
      </c>
    </row>
    <row r="17" spans="1:16" x14ac:dyDescent="0.2">
      <c r="A17" t="s">
        <v>12</v>
      </c>
      <c r="B17">
        <v>15</v>
      </c>
      <c r="C17">
        <v>21</v>
      </c>
      <c r="D17" t="s">
        <v>404</v>
      </c>
      <c r="G17">
        <v>6</v>
      </c>
      <c r="H17">
        <v>814.46690000000001</v>
      </c>
      <c r="I17" t="s">
        <v>37</v>
      </c>
      <c r="J17">
        <v>0</v>
      </c>
      <c r="K17">
        <v>814.86008500000003</v>
      </c>
      <c r="L17">
        <v>3.5028999999999998E-2</v>
      </c>
      <c r="M17">
        <v>0</v>
      </c>
      <c r="N17">
        <v>0</v>
      </c>
      <c r="O17">
        <v>13.212141000000001</v>
      </c>
      <c r="P17">
        <v>5.2885000000000001E-2</v>
      </c>
    </row>
    <row r="18" spans="1:16" x14ac:dyDescent="0.2">
      <c r="A18" t="s">
        <v>12</v>
      </c>
      <c r="B18">
        <v>15</v>
      </c>
      <c r="C18">
        <v>21</v>
      </c>
      <c r="D18" t="s">
        <v>404</v>
      </c>
      <c r="G18">
        <v>6</v>
      </c>
      <c r="H18">
        <v>814.46690000000001</v>
      </c>
      <c r="I18" t="s">
        <v>37</v>
      </c>
      <c r="J18">
        <v>0.05</v>
      </c>
      <c r="K18">
        <v>815.73013500000002</v>
      </c>
      <c r="L18">
        <v>0.14477899999999999</v>
      </c>
      <c r="M18">
        <v>0.87004999999999999</v>
      </c>
      <c r="N18">
        <v>0.14895600000000001</v>
      </c>
      <c r="O18">
        <v>13.185905</v>
      </c>
      <c r="P18">
        <v>8.7080000000000005E-3</v>
      </c>
    </row>
    <row r="19" spans="1:16" x14ac:dyDescent="0.2">
      <c r="A19" t="s">
        <v>12</v>
      </c>
      <c r="B19">
        <v>15</v>
      </c>
      <c r="C19">
        <v>21</v>
      </c>
      <c r="D19" t="s">
        <v>404</v>
      </c>
      <c r="G19">
        <v>6</v>
      </c>
      <c r="H19">
        <v>814.46690000000001</v>
      </c>
      <c r="I19" t="s">
        <v>37</v>
      </c>
      <c r="J19">
        <v>0.5</v>
      </c>
      <c r="K19">
        <v>816.14226299999996</v>
      </c>
      <c r="L19">
        <v>0.189555</v>
      </c>
      <c r="M19">
        <v>1.282178</v>
      </c>
      <c r="N19">
        <v>0.19276499999999999</v>
      </c>
      <c r="O19">
        <v>13.163423999999999</v>
      </c>
      <c r="P19">
        <v>2.4629999999999999E-2</v>
      </c>
    </row>
    <row r="20" spans="1:16" x14ac:dyDescent="0.2">
      <c r="A20" t="s">
        <v>12</v>
      </c>
      <c r="B20">
        <v>15</v>
      </c>
      <c r="C20">
        <v>21</v>
      </c>
      <c r="D20" t="s">
        <v>404</v>
      </c>
      <c r="G20">
        <v>6</v>
      </c>
      <c r="H20">
        <v>814.46690000000001</v>
      </c>
      <c r="I20" t="s">
        <v>37</v>
      </c>
      <c r="J20">
        <v>5</v>
      </c>
      <c r="K20">
        <v>816.33262000000002</v>
      </c>
      <c r="L20">
        <v>0.25151400000000002</v>
      </c>
      <c r="M20">
        <v>1.4725349999999999</v>
      </c>
      <c r="N20">
        <v>0.25394099999999997</v>
      </c>
      <c r="O20">
        <v>13.168315</v>
      </c>
      <c r="P20">
        <v>2.3741000000000002E-2</v>
      </c>
    </row>
    <row r="21" spans="1:16" x14ac:dyDescent="0.2">
      <c r="A21" t="s">
        <v>12</v>
      </c>
      <c r="B21">
        <v>15</v>
      </c>
      <c r="C21">
        <v>21</v>
      </c>
      <c r="D21" t="s">
        <v>404</v>
      </c>
      <c r="G21">
        <v>6</v>
      </c>
      <c r="H21">
        <v>814.46690000000001</v>
      </c>
      <c r="I21" t="s">
        <v>37</v>
      </c>
      <c r="J21">
        <v>50.000003999999997</v>
      </c>
      <c r="K21">
        <v>816.37353900000005</v>
      </c>
      <c r="L21">
        <v>0.24119199999999999</v>
      </c>
      <c r="M21">
        <v>1.5134540000000001</v>
      </c>
      <c r="N21">
        <v>0.243723</v>
      </c>
      <c r="O21">
        <v>13.178658</v>
      </c>
      <c r="P21">
        <v>1.308E-2</v>
      </c>
    </row>
    <row r="22" spans="1:16" x14ac:dyDescent="0.2">
      <c r="A22" t="s">
        <v>12</v>
      </c>
      <c r="B22">
        <v>27</v>
      </c>
      <c r="C22">
        <v>44</v>
      </c>
      <c r="D22" t="s">
        <v>405</v>
      </c>
      <c r="G22">
        <v>16</v>
      </c>
      <c r="H22">
        <v>2121.1008999999999</v>
      </c>
      <c r="I22" t="s">
        <v>35</v>
      </c>
      <c r="J22">
        <v>0</v>
      </c>
      <c r="K22">
        <v>2122.3530340000002</v>
      </c>
      <c r="L22">
        <v>6.3020000000000007E-2</v>
      </c>
      <c r="M22">
        <v>0</v>
      </c>
      <c r="N22">
        <v>0</v>
      </c>
      <c r="O22">
        <v>9.9372220000000002</v>
      </c>
      <c r="P22">
        <v>2.8055E-2</v>
      </c>
    </row>
    <row r="23" spans="1:16" x14ac:dyDescent="0.2">
      <c r="A23" t="s">
        <v>12</v>
      </c>
      <c r="B23">
        <v>27</v>
      </c>
      <c r="C23">
        <v>44</v>
      </c>
      <c r="D23" t="s">
        <v>405</v>
      </c>
      <c r="G23">
        <v>16</v>
      </c>
      <c r="H23">
        <v>2121.1008999999999</v>
      </c>
      <c r="I23" t="s">
        <v>35</v>
      </c>
      <c r="J23">
        <v>0.05</v>
      </c>
      <c r="K23">
        <v>2125.5799670000001</v>
      </c>
      <c r="L23">
        <v>0.14611199999999999</v>
      </c>
      <c r="M23">
        <v>3.2269329999999998</v>
      </c>
      <c r="N23">
        <v>0.15912399999999999</v>
      </c>
      <c r="O23">
        <v>9.898085</v>
      </c>
      <c r="P23">
        <v>2.3352000000000001E-2</v>
      </c>
    </row>
    <row r="24" spans="1:16" x14ac:dyDescent="0.2">
      <c r="A24" t="s">
        <v>12</v>
      </c>
      <c r="B24">
        <v>27</v>
      </c>
      <c r="C24">
        <v>44</v>
      </c>
      <c r="D24" t="s">
        <v>405</v>
      </c>
      <c r="G24">
        <v>16</v>
      </c>
      <c r="H24">
        <v>2121.1008999999999</v>
      </c>
      <c r="I24" t="s">
        <v>35</v>
      </c>
      <c r="J24">
        <v>0.5</v>
      </c>
      <c r="K24">
        <v>2127.3105049999999</v>
      </c>
      <c r="L24">
        <v>0.134047</v>
      </c>
      <c r="M24">
        <v>4.957471</v>
      </c>
      <c r="N24">
        <v>0.148122</v>
      </c>
      <c r="O24">
        <v>9.8948669999999996</v>
      </c>
      <c r="P24">
        <v>1.6580000000000001E-2</v>
      </c>
    </row>
    <row r="25" spans="1:16" x14ac:dyDescent="0.2">
      <c r="A25" t="s">
        <v>12</v>
      </c>
      <c r="B25">
        <v>27</v>
      </c>
      <c r="C25">
        <v>44</v>
      </c>
      <c r="D25" t="s">
        <v>405</v>
      </c>
      <c r="G25">
        <v>16</v>
      </c>
      <c r="H25">
        <v>2121.1008999999999</v>
      </c>
      <c r="I25" t="s">
        <v>35</v>
      </c>
      <c r="J25">
        <v>5</v>
      </c>
      <c r="K25">
        <v>2128.987024</v>
      </c>
      <c r="L25">
        <v>8.9490000000000004E-3</v>
      </c>
      <c r="M25">
        <v>6.6339899999999998</v>
      </c>
      <c r="N25">
        <v>6.3653000000000001E-2</v>
      </c>
      <c r="O25">
        <v>9.887556</v>
      </c>
      <c r="P25">
        <v>1.3181999999999999E-2</v>
      </c>
    </row>
    <row r="26" spans="1:16" x14ac:dyDescent="0.2">
      <c r="A26" t="s">
        <v>12</v>
      </c>
      <c r="B26">
        <v>27</v>
      </c>
      <c r="C26">
        <v>44</v>
      </c>
      <c r="D26" t="s">
        <v>405</v>
      </c>
      <c r="G26">
        <v>16</v>
      </c>
      <c r="H26">
        <v>2121.1008999999999</v>
      </c>
      <c r="I26" t="s">
        <v>35</v>
      </c>
      <c r="J26">
        <v>50.000003999999997</v>
      </c>
      <c r="K26">
        <v>2128.9356710000002</v>
      </c>
      <c r="L26">
        <v>8.0756999999999995E-2</v>
      </c>
      <c r="M26">
        <v>6.5826370000000001</v>
      </c>
      <c r="N26">
        <v>0.102437</v>
      </c>
      <c r="O26">
        <v>9.8815039999999996</v>
      </c>
      <c r="P26">
        <v>1.4455000000000001E-2</v>
      </c>
    </row>
    <row r="27" spans="1:16" x14ac:dyDescent="0.2">
      <c r="A27" t="s">
        <v>12</v>
      </c>
      <c r="B27">
        <v>27</v>
      </c>
      <c r="C27">
        <v>44</v>
      </c>
      <c r="D27" t="s">
        <v>405</v>
      </c>
      <c r="G27">
        <v>16</v>
      </c>
      <c r="H27">
        <v>2121.1008999999999</v>
      </c>
      <c r="I27" t="s">
        <v>37</v>
      </c>
      <c r="J27">
        <v>0</v>
      </c>
      <c r="K27">
        <v>2122.3530340000002</v>
      </c>
      <c r="L27">
        <v>6.3020000000000007E-2</v>
      </c>
      <c r="M27">
        <v>0</v>
      </c>
      <c r="N27">
        <v>0</v>
      </c>
      <c r="O27">
        <v>9.9372220000000002</v>
      </c>
      <c r="P27">
        <v>2.8055E-2</v>
      </c>
    </row>
    <row r="28" spans="1:16" x14ac:dyDescent="0.2">
      <c r="A28" t="s">
        <v>12</v>
      </c>
      <c r="B28">
        <v>27</v>
      </c>
      <c r="C28">
        <v>44</v>
      </c>
      <c r="D28" t="s">
        <v>405</v>
      </c>
      <c r="G28">
        <v>16</v>
      </c>
      <c r="H28">
        <v>2121.1008999999999</v>
      </c>
      <c r="I28" t="s">
        <v>37</v>
      </c>
      <c r="J28">
        <v>0.05</v>
      </c>
      <c r="K28">
        <v>2125.129089</v>
      </c>
      <c r="L28">
        <v>5.6925000000000003E-2</v>
      </c>
      <c r="M28">
        <v>2.7760549999999999</v>
      </c>
      <c r="N28">
        <v>8.4922999999999998E-2</v>
      </c>
      <c r="O28">
        <v>9.7072730000000007</v>
      </c>
      <c r="P28">
        <v>1.9289000000000001E-2</v>
      </c>
    </row>
    <row r="29" spans="1:16" x14ac:dyDescent="0.2">
      <c r="A29" t="s">
        <v>12</v>
      </c>
      <c r="B29">
        <v>27</v>
      </c>
      <c r="C29">
        <v>44</v>
      </c>
      <c r="D29" t="s">
        <v>405</v>
      </c>
      <c r="G29">
        <v>16</v>
      </c>
      <c r="H29">
        <v>2121.1008999999999</v>
      </c>
      <c r="I29" t="s">
        <v>37</v>
      </c>
      <c r="J29">
        <v>0.5</v>
      </c>
      <c r="K29">
        <v>2126.5653600000001</v>
      </c>
      <c r="L29">
        <v>7.5551999999999994E-2</v>
      </c>
      <c r="M29">
        <v>4.212326</v>
      </c>
      <c r="N29">
        <v>9.8385E-2</v>
      </c>
      <c r="O29">
        <v>9.7044180000000004</v>
      </c>
      <c r="P29">
        <v>4.5690000000000001E-3</v>
      </c>
    </row>
    <row r="30" spans="1:16" x14ac:dyDescent="0.2">
      <c r="A30" t="s">
        <v>12</v>
      </c>
      <c r="B30">
        <v>27</v>
      </c>
      <c r="C30">
        <v>44</v>
      </c>
      <c r="D30" t="s">
        <v>405</v>
      </c>
      <c r="G30">
        <v>16</v>
      </c>
      <c r="H30">
        <v>2121.1008999999999</v>
      </c>
      <c r="I30" t="s">
        <v>37</v>
      </c>
      <c r="J30">
        <v>5</v>
      </c>
      <c r="K30">
        <v>2128.3894909999999</v>
      </c>
      <c r="L30">
        <v>0.14104</v>
      </c>
      <c r="M30">
        <v>6.0364570000000004</v>
      </c>
      <c r="N30">
        <v>0.15447900000000001</v>
      </c>
      <c r="O30">
        <v>9.6936940000000007</v>
      </c>
      <c r="P30">
        <v>5.1060000000000003E-3</v>
      </c>
    </row>
    <row r="31" spans="1:16" x14ac:dyDescent="0.2">
      <c r="A31" t="s">
        <v>12</v>
      </c>
      <c r="B31">
        <v>27</v>
      </c>
      <c r="C31">
        <v>44</v>
      </c>
      <c r="D31" t="s">
        <v>405</v>
      </c>
      <c r="G31">
        <v>16</v>
      </c>
      <c r="H31">
        <v>2121.1008999999999</v>
      </c>
      <c r="I31" t="s">
        <v>37</v>
      </c>
      <c r="J31">
        <v>50.000003999999997</v>
      </c>
      <c r="K31">
        <v>2128.6813099999999</v>
      </c>
      <c r="L31">
        <v>6.5668000000000004E-2</v>
      </c>
      <c r="M31">
        <v>6.3282759999999998</v>
      </c>
      <c r="N31">
        <v>9.1014999999999999E-2</v>
      </c>
      <c r="O31">
        <v>9.6870700000000003</v>
      </c>
      <c r="P31">
        <v>5.4619999999999998E-3</v>
      </c>
    </row>
    <row r="32" spans="1:16" x14ac:dyDescent="0.2">
      <c r="A32" t="s">
        <v>12</v>
      </c>
      <c r="B32">
        <v>42</v>
      </c>
      <c r="C32">
        <v>49</v>
      </c>
      <c r="D32" t="s">
        <v>406</v>
      </c>
      <c r="G32">
        <v>6</v>
      </c>
      <c r="H32">
        <v>892.49609999999996</v>
      </c>
      <c r="I32" t="s">
        <v>35</v>
      </c>
      <c r="J32">
        <v>0</v>
      </c>
      <c r="K32">
        <v>892.95075399999996</v>
      </c>
      <c r="L32">
        <v>4.3513000000000003E-2</v>
      </c>
      <c r="M32">
        <v>0</v>
      </c>
      <c r="N32">
        <v>0</v>
      </c>
      <c r="O32">
        <v>13.079020999999999</v>
      </c>
      <c r="P32">
        <v>3.1168999999999999E-2</v>
      </c>
    </row>
    <row r="33" spans="1:16" x14ac:dyDescent="0.2">
      <c r="A33" t="s">
        <v>12</v>
      </c>
      <c r="B33">
        <v>42</v>
      </c>
      <c r="C33">
        <v>49</v>
      </c>
      <c r="D33" t="s">
        <v>406</v>
      </c>
      <c r="G33">
        <v>6</v>
      </c>
      <c r="H33">
        <v>892.49609999999996</v>
      </c>
      <c r="I33" t="s">
        <v>35</v>
      </c>
      <c r="J33">
        <v>0.05</v>
      </c>
      <c r="K33">
        <v>893.83529999999996</v>
      </c>
      <c r="L33">
        <v>5.0885E-2</v>
      </c>
      <c r="M33">
        <v>0.88454600000000005</v>
      </c>
      <c r="N33">
        <v>6.6952999999999999E-2</v>
      </c>
      <c r="O33">
        <v>13.041688000000001</v>
      </c>
      <c r="P33">
        <v>2.4912E-2</v>
      </c>
    </row>
    <row r="34" spans="1:16" x14ac:dyDescent="0.2">
      <c r="A34" t="s">
        <v>12</v>
      </c>
      <c r="B34">
        <v>42</v>
      </c>
      <c r="C34">
        <v>49</v>
      </c>
      <c r="D34" t="s">
        <v>406</v>
      </c>
      <c r="G34">
        <v>6</v>
      </c>
      <c r="H34">
        <v>892.49609999999996</v>
      </c>
      <c r="I34" t="s">
        <v>35</v>
      </c>
      <c r="J34">
        <v>0.5</v>
      </c>
      <c r="K34">
        <v>895.43280700000003</v>
      </c>
      <c r="L34">
        <v>0.10065200000000001</v>
      </c>
      <c r="M34">
        <v>2.4820530000000001</v>
      </c>
      <c r="N34">
        <v>0.109655</v>
      </c>
      <c r="O34">
        <v>13.05106</v>
      </c>
      <c r="P34">
        <v>1.1079E-2</v>
      </c>
    </row>
    <row r="35" spans="1:16" x14ac:dyDescent="0.2">
      <c r="A35" t="s">
        <v>12</v>
      </c>
      <c r="B35">
        <v>42</v>
      </c>
      <c r="C35">
        <v>49</v>
      </c>
      <c r="D35" t="s">
        <v>406</v>
      </c>
      <c r="G35">
        <v>6</v>
      </c>
      <c r="H35">
        <v>892.49609999999996</v>
      </c>
      <c r="I35" t="s">
        <v>35</v>
      </c>
      <c r="J35">
        <v>5</v>
      </c>
      <c r="K35">
        <v>896.352036</v>
      </c>
      <c r="L35">
        <v>4.9901000000000001E-2</v>
      </c>
      <c r="M35">
        <v>3.4012820000000001</v>
      </c>
      <c r="N35">
        <v>6.6208000000000003E-2</v>
      </c>
      <c r="O35">
        <v>13.038278</v>
      </c>
      <c r="P35">
        <v>2.1394E-2</v>
      </c>
    </row>
    <row r="36" spans="1:16" x14ac:dyDescent="0.2">
      <c r="A36" t="s">
        <v>12</v>
      </c>
      <c r="B36">
        <v>42</v>
      </c>
      <c r="C36">
        <v>49</v>
      </c>
      <c r="D36" t="s">
        <v>406</v>
      </c>
      <c r="G36">
        <v>6</v>
      </c>
      <c r="H36">
        <v>892.49609999999996</v>
      </c>
      <c r="I36" t="s">
        <v>35</v>
      </c>
      <c r="J36">
        <v>50.000003999999997</v>
      </c>
      <c r="K36">
        <v>896.399137</v>
      </c>
      <c r="L36">
        <v>7.1965000000000001E-2</v>
      </c>
      <c r="M36">
        <v>3.4483830000000002</v>
      </c>
      <c r="N36">
        <v>8.4097000000000005E-2</v>
      </c>
      <c r="O36">
        <v>13.041369</v>
      </c>
      <c r="P36">
        <v>2.7782000000000001E-2</v>
      </c>
    </row>
    <row r="37" spans="1:16" x14ac:dyDescent="0.2">
      <c r="A37" t="s">
        <v>12</v>
      </c>
      <c r="B37">
        <v>42</v>
      </c>
      <c r="C37">
        <v>49</v>
      </c>
      <c r="D37" t="s">
        <v>406</v>
      </c>
      <c r="G37">
        <v>6</v>
      </c>
      <c r="H37">
        <v>892.49609999999996</v>
      </c>
      <c r="I37" t="s">
        <v>37</v>
      </c>
      <c r="J37">
        <v>0</v>
      </c>
      <c r="K37">
        <v>892.95075399999996</v>
      </c>
      <c r="L37">
        <v>4.3513000000000003E-2</v>
      </c>
      <c r="M37">
        <v>0</v>
      </c>
      <c r="N37">
        <v>0</v>
      </c>
      <c r="O37">
        <v>13.079020999999999</v>
      </c>
      <c r="P37">
        <v>3.1168999999999999E-2</v>
      </c>
    </row>
    <row r="38" spans="1:16" x14ac:dyDescent="0.2">
      <c r="A38" t="s">
        <v>12</v>
      </c>
      <c r="B38">
        <v>42</v>
      </c>
      <c r="C38">
        <v>49</v>
      </c>
      <c r="D38" t="s">
        <v>406</v>
      </c>
      <c r="G38">
        <v>6</v>
      </c>
      <c r="H38">
        <v>892.49609999999996</v>
      </c>
      <c r="I38" t="s">
        <v>37</v>
      </c>
      <c r="J38">
        <v>0.05</v>
      </c>
      <c r="K38">
        <v>893.57931900000005</v>
      </c>
      <c r="L38">
        <v>5.3462999999999997E-2</v>
      </c>
      <c r="M38">
        <v>0.62856599999999996</v>
      </c>
      <c r="N38">
        <v>6.8931999999999993E-2</v>
      </c>
      <c r="O38">
        <v>13.033728999999999</v>
      </c>
      <c r="P38">
        <v>2.6523999999999999E-2</v>
      </c>
    </row>
    <row r="39" spans="1:16" x14ac:dyDescent="0.2">
      <c r="A39" t="s">
        <v>12</v>
      </c>
      <c r="B39">
        <v>42</v>
      </c>
      <c r="C39">
        <v>49</v>
      </c>
      <c r="D39" t="s">
        <v>406</v>
      </c>
      <c r="G39">
        <v>6</v>
      </c>
      <c r="H39">
        <v>892.49609999999996</v>
      </c>
      <c r="I39" t="s">
        <v>37</v>
      </c>
      <c r="J39">
        <v>0.5</v>
      </c>
      <c r="K39">
        <v>894.94070699999997</v>
      </c>
      <c r="L39">
        <v>8.1359000000000001E-2</v>
      </c>
      <c r="M39">
        <v>1.989954</v>
      </c>
      <c r="N39">
        <v>9.2263999999999999E-2</v>
      </c>
      <c r="O39">
        <v>13.032876999999999</v>
      </c>
      <c r="P39">
        <v>8.3719999999999992E-3</v>
      </c>
    </row>
    <row r="40" spans="1:16" x14ac:dyDescent="0.2">
      <c r="A40" t="s">
        <v>12</v>
      </c>
      <c r="B40">
        <v>42</v>
      </c>
      <c r="C40">
        <v>49</v>
      </c>
      <c r="D40" t="s">
        <v>406</v>
      </c>
      <c r="G40">
        <v>6</v>
      </c>
      <c r="H40">
        <v>892.49609999999996</v>
      </c>
      <c r="I40" t="s">
        <v>37</v>
      </c>
      <c r="J40">
        <v>5</v>
      </c>
      <c r="K40">
        <v>896.16753100000005</v>
      </c>
      <c r="L40">
        <v>8.2972000000000004E-2</v>
      </c>
      <c r="M40">
        <v>3.216777</v>
      </c>
      <c r="N40">
        <v>9.3689999999999996E-2</v>
      </c>
      <c r="O40">
        <v>13.034832</v>
      </c>
      <c r="P40">
        <v>5.8409999999999998E-3</v>
      </c>
    </row>
    <row r="41" spans="1:16" x14ac:dyDescent="0.2">
      <c r="A41" t="s">
        <v>12</v>
      </c>
      <c r="B41">
        <v>42</v>
      </c>
      <c r="C41">
        <v>49</v>
      </c>
      <c r="D41" t="s">
        <v>406</v>
      </c>
      <c r="G41">
        <v>6</v>
      </c>
      <c r="H41">
        <v>892.49609999999996</v>
      </c>
      <c r="I41" t="s">
        <v>37</v>
      </c>
      <c r="J41">
        <v>50.000003999999997</v>
      </c>
      <c r="K41">
        <v>896.24858800000004</v>
      </c>
      <c r="L41">
        <v>4.9061E-2</v>
      </c>
      <c r="M41">
        <v>3.2978339999999999</v>
      </c>
      <c r="N41">
        <v>6.5576999999999996E-2</v>
      </c>
      <c r="O41">
        <v>13.030416000000001</v>
      </c>
      <c r="P41">
        <v>1.7461999999999998E-2</v>
      </c>
    </row>
    <row r="42" spans="1:16" x14ac:dyDescent="0.2">
      <c r="A42" t="s">
        <v>12</v>
      </c>
      <c r="B42">
        <v>58</v>
      </c>
      <c r="C42">
        <v>64</v>
      </c>
      <c r="D42" t="s">
        <v>407</v>
      </c>
      <c r="G42">
        <v>6</v>
      </c>
      <c r="H42">
        <v>859.40189999999996</v>
      </c>
      <c r="I42" t="s">
        <v>35</v>
      </c>
      <c r="J42">
        <v>0</v>
      </c>
      <c r="K42">
        <v>859.88741300000004</v>
      </c>
      <c r="L42">
        <v>6.2010999999999997E-2</v>
      </c>
      <c r="M42">
        <v>0</v>
      </c>
      <c r="N42">
        <v>0</v>
      </c>
      <c r="O42">
        <v>12.817384000000001</v>
      </c>
      <c r="P42">
        <v>2.9399999999999999E-2</v>
      </c>
    </row>
    <row r="43" spans="1:16" x14ac:dyDescent="0.2">
      <c r="A43" t="s">
        <v>12</v>
      </c>
      <c r="B43">
        <v>58</v>
      </c>
      <c r="C43">
        <v>64</v>
      </c>
      <c r="D43" t="s">
        <v>407</v>
      </c>
      <c r="G43">
        <v>6</v>
      </c>
      <c r="H43">
        <v>859.40189999999996</v>
      </c>
      <c r="I43" t="s">
        <v>35</v>
      </c>
      <c r="J43">
        <v>0.05</v>
      </c>
      <c r="K43">
        <v>859.91365599999995</v>
      </c>
      <c r="L43">
        <v>3.6644999999999997E-2</v>
      </c>
      <c r="M43">
        <v>2.6242999999999999E-2</v>
      </c>
      <c r="N43">
        <v>7.2028999999999996E-2</v>
      </c>
      <c r="O43">
        <v>12.781388</v>
      </c>
      <c r="P43">
        <v>1.8629E-2</v>
      </c>
    </row>
    <row r="44" spans="1:16" x14ac:dyDescent="0.2">
      <c r="A44" t="s">
        <v>12</v>
      </c>
      <c r="B44">
        <v>58</v>
      </c>
      <c r="C44">
        <v>64</v>
      </c>
      <c r="D44" t="s">
        <v>407</v>
      </c>
      <c r="G44">
        <v>6</v>
      </c>
      <c r="H44">
        <v>859.40189999999996</v>
      </c>
      <c r="I44" t="s">
        <v>35</v>
      </c>
      <c r="J44">
        <v>0.5</v>
      </c>
      <c r="K44">
        <v>859.94617900000003</v>
      </c>
      <c r="L44">
        <v>4.3906000000000001E-2</v>
      </c>
      <c r="M44">
        <v>5.8765999999999999E-2</v>
      </c>
      <c r="N44">
        <v>7.5981000000000007E-2</v>
      </c>
      <c r="O44">
        <v>12.783511000000001</v>
      </c>
      <c r="P44">
        <v>1.2555E-2</v>
      </c>
    </row>
    <row r="45" spans="1:16" x14ac:dyDescent="0.2">
      <c r="A45" t="s">
        <v>12</v>
      </c>
      <c r="B45">
        <v>58</v>
      </c>
      <c r="C45">
        <v>64</v>
      </c>
      <c r="D45" t="s">
        <v>407</v>
      </c>
      <c r="G45">
        <v>6</v>
      </c>
      <c r="H45">
        <v>859.40189999999996</v>
      </c>
      <c r="I45" t="s">
        <v>35</v>
      </c>
      <c r="J45">
        <v>5</v>
      </c>
      <c r="K45">
        <v>860.00096099999996</v>
      </c>
      <c r="L45">
        <v>6.2905000000000003E-2</v>
      </c>
      <c r="M45">
        <v>0.113548</v>
      </c>
      <c r="N45">
        <v>8.8331000000000007E-2</v>
      </c>
      <c r="O45">
        <v>12.783274</v>
      </c>
      <c r="P45">
        <v>1.3587999999999999E-2</v>
      </c>
    </row>
    <row r="46" spans="1:16" x14ac:dyDescent="0.2">
      <c r="A46" t="s">
        <v>12</v>
      </c>
      <c r="B46">
        <v>58</v>
      </c>
      <c r="C46">
        <v>64</v>
      </c>
      <c r="D46" t="s">
        <v>407</v>
      </c>
      <c r="G46">
        <v>6</v>
      </c>
      <c r="H46">
        <v>859.40189999999996</v>
      </c>
      <c r="I46" t="s">
        <v>35</v>
      </c>
      <c r="J46">
        <v>50.000003999999997</v>
      </c>
      <c r="K46">
        <v>860.27978399999995</v>
      </c>
      <c r="L46">
        <v>0.142208</v>
      </c>
      <c r="M46">
        <v>0.39237100000000003</v>
      </c>
      <c r="N46">
        <v>0.155141</v>
      </c>
      <c r="O46">
        <v>12.784844</v>
      </c>
      <c r="P46">
        <v>1.4286999999999999E-2</v>
      </c>
    </row>
    <row r="47" spans="1:16" x14ac:dyDescent="0.2">
      <c r="A47" t="s">
        <v>12</v>
      </c>
      <c r="B47">
        <v>58</v>
      </c>
      <c r="C47">
        <v>64</v>
      </c>
      <c r="D47" t="s">
        <v>407</v>
      </c>
      <c r="G47">
        <v>6</v>
      </c>
      <c r="H47">
        <v>859.40189999999996</v>
      </c>
      <c r="I47" t="s">
        <v>37</v>
      </c>
      <c r="J47">
        <v>0</v>
      </c>
      <c r="K47">
        <v>859.88741300000004</v>
      </c>
      <c r="L47">
        <v>6.2010999999999997E-2</v>
      </c>
      <c r="M47">
        <v>0</v>
      </c>
      <c r="N47">
        <v>0</v>
      </c>
      <c r="O47">
        <v>12.817384000000001</v>
      </c>
      <c r="P47">
        <v>2.9399999999999999E-2</v>
      </c>
    </row>
    <row r="48" spans="1:16" x14ac:dyDescent="0.2">
      <c r="A48" t="s">
        <v>12</v>
      </c>
      <c r="B48">
        <v>58</v>
      </c>
      <c r="C48">
        <v>64</v>
      </c>
      <c r="D48" t="s">
        <v>407</v>
      </c>
      <c r="G48">
        <v>6</v>
      </c>
      <c r="H48">
        <v>859.40189999999996</v>
      </c>
      <c r="I48" t="s">
        <v>37</v>
      </c>
      <c r="J48">
        <v>0.05</v>
      </c>
      <c r="K48">
        <v>859.939122</v>
      </c>
      <c r="L48">
        <v>3.2593999999999998E-2</v>
      </c>
      <c r="M48">
        <v>5.1708999999999998E-2</v>
      </c>
      <c r="N48">
        <v>7.0055000000000006E-2</v>
      </c>
      <c r="O48">
        <v>12.723583</v>
      </c>
      <c r="P48">
        <v>1.5113E-2</v>
      </c>
    </row>
    <row r="49" spans="1:16" x14ac:dyDescent="0.2">
      <c r="A49" t="s">
        <v>12</v>
      </c>
      <c r="B49">
        <v>58</v>
      </c>
      <c r="C49">
        <v>64</v>
      </c>
      <c r="D49" t="s">
        <v>407</v>
      </c>
      <c r="G49">
        <v>6</v>
      </c>
      <c r="H49">
        <v>859.40189999999996</v>
      </c>
      <c r="I49" t="s">
        <v>37</v>
      </c>
      <c r="J49">
        <v>0.5</v>
      </c>
      <c r="K49">
        <v>859.93255999999997</v>
      </c>
      <c r="L49">
        <v>3.1398000000000002E-2</v>
      </c>
      <c r="M49">
        <v>4.5147E-2</v>
      </c>
      <c r="N49">
        <v>6.9506999999999999E-2</v>
      </c>
      <c r="O49">
        <v>12.724990999999999</v>
      </c>
      <c r="P49">
        <v>9.5930000000000008E-3</v>
      </c>
    </row>
    <row r="50" spans="1:16" x14ac:dyDescent="0.2">
      <c r="A50" t="s">
        <v>12</v>
      </c>
      <c r="B50">
        <v>58</v>
      </c>
      <c r="C50">
        <v>64</v>
      </c>
      <c r="D50" t="s">
        <v>407</v>
      </c>
      <c r="G50">
        <v>6</v>
      </c>
      <c r="H50">
        <v>859.40189999999996</v>
      </c>
      <c r="I50" t="s">
        <v>37</v>
      </c>
      <c r="J50">
        <v>5</v>
      </c>
      <c r="K50">
        <v>859.99178500000005</v>
      </c>
      <c r="L50">
        <v>3.2131E-2</v>
      </c>
      <c r="M50">
        <v>0.10437200000000001</v>
      </c>
      <c r="N50">
        <v>6.9841E-2</v>
      </c>
      <c r="O50">
        <v>12.717053999999999</v>
      </c>
      <c r="P50">
        <v>9.587E-3</v>
      </c>
    </row>
    <row r="51" spans="1:16" x14ac:dyDescent="0.2">
      <c r="A51" t="s">
        <v>12</v>
      </c>
      <c r="B51">
        <v>58</v>
      </c>
      <c r="C51">
        <v>64</v>
      </c>
      <c r="D51" t="s">
        <v>407</v>
      </c>
      <c r="G51">
        <v>6</v>
      </c>
      <c r="H51">
        <v>859.40189999999996</v>
      </c>
      <c r="I51" t="s">
        <v>37</v>
      </c>
      <c r="J51">
        <v>50.000003999999997</v>
      </c>
      <c r="K51">
        <v>860.32395199999996</v>
      </c>
      <c r="L51">
        <v>6.3258999999999996E-2</v>
      </c>
      <c r="M51">
        <v>0.43653900000000001</v>
      </c>
      <c r="N51">
        <v>8.8583999999999996E-2</v>
      </c>
      <c r="O51">
        <v>12.709785</v>
      </c>
      <c r="P51">
        <v>7.0670000000000004E-3</v>
      </c>
    </row>
    <row r="52" spans="1:16" x14ac:dyDescent="0.2">
      <c r="A52" t="s">
        <v>12</v>
      </c>
      <c r="B52">
        <v>73</v>
      </c>
      <c r="C52">
        <v>85</v>
      </c>
      <c r="D52" t="s">
        <v>408</v>
      </c>
      <c r="G52">
        <v>11</v>
      </c>
      <c r="H52">
        <v>1598.8438000000001</v>
      </c>
      <c r="I52" t="s">
        <v>35</v>
      </c>
      <c r="J52">
        <v>0</v>
      </c>
      <c r="K52">
        <v>1599.6941420000001</v>
      </c>
      <c r="L52">
        <v>3.2145E-2</v>
      </c>
      <c r="M52">
        <v>0</v>
      </c>
      <c r="N52">
        <v>0</v>
      </c>
      <c r="O52">
        <v>9.9979309999999995</v>
      </c>
      <c r="P52">
        <v>2.1021999999999999E-2</v>
      </c>
    </row>
    <row r="53" spans="1:16" x14ac:dyDescent="0.2">
      <c r="A53" t="s">
        <v>12</v>
      </c>
      <c r="B53">
        <v>73</v>
      </c>
      <c r="C53">
        <v>85</v>
      </c>
      <c r="D53" t="s">
        <v>408</v>
      </c>
      <c r="G53">
        <v>11</v>
      </c>
      <c r="H53">
        <v>1598.8438000000001</v>
      </c>
      <c r="I53" t="s">
        <v>35</v>
      </c>
      <c r="J53">
        <v>0.05</v>
      </c>
      <c r="K53">
        <v>1602.426009</v>
      </c>
      <c r="L53">
        <v>7.3207999999999995E-2</v>
      </c>
      <c r="M53">
        <v>2.7318669999999998</v>
      </c>
      <c r="N53">
        <v>7.9953999999999997E-2</v>
      </c>
      <c r="O53">
        <v>9.9688459999999992</v>
      </c>
      <c r="P53">
        <v>1.0503999999999999E-2</v>
      </c>
    </row>
    <row r="54" spans="1:16" x14ac:dyDescent="0.2">
      <c r="A54" t="s">
        <v>12</v>
      </c>
      <c r="B54">
        <v>73</v>
      </c>
      <c r="C54">
        <v>85</v>
      </c>
      <c r="D54" t="s">
        <v>408</v>
      </c>
      <c r="G54">
        <v>11</v>
      </c>
      <c r="H54">
        <v>1598.8438000000001</v>
      </c>
      <c r="I54" t="s">
        <v>35</v>
      </c>
      <c r="J54">
        <v>0.5</v>
      </c>
      <c r="K54">
        <v>1602.3711189999999</v>
      </c>
      <c r="L54">
        <v>0.25354300000000002</v>
      </c>
      <c r="M54">
        <v>2.6769759999999998</v>
      </c>
      <c r="N54">
        <v>0.25557200000000002</v>
      </c>
      <c r="O54">
        <v>9.9976669999999999</v>
      </c>
      <c r="P54">
        <v>1.1017000000000001E-2</v>
      </c>
    </row>
    <row r="55" spans="1:16" x14ac:dyDescent="0.2">
      <c r="A55" t="s">
        <v>12</v>
      </c>
      <c r="B55">
        <v>73</v>
      </c>
      <c r="C55">
        <v>85</v>
      </c>
      <c r="D55" t="s">
        <v>408</v>
      </c>
      <c r="G55">
        <v>11</v>
      </c>
      <c r="H55">
        <v>1598.8438000000001</v>
      </c>
      <c r="I55" t="s">
        <v>35</v>
      </c>
      <c r="J55">
        <v>5</v>
      </c>
      <c r="K55">
        <v>1602.760421</v>
      </c>
      <c r="L55">
        <v>8.5128999999999996E-2</v>
      </c>
      <c r="M55">
        <v>3.0662790000000002</v>
      </c>
      <c r="N55">
        <v>9.0995999999999994E-2</v>
      </c>
      <c r="O55">
        <v>9.9993839999999992</v>
      </c>
      <c r="P55">
        <v>1.7349E-2</v>
      </c>
    </row>
    <row r="56" spans="1:16" x14ac:dyDescent="0.2">
      <c r="A56" t="s">
        <v>12</v>
      </c>
      <c r="B56">
        <v>73</v>
      </c>
      <c r="C56">
        <v>85</v>
      </c>
      <c r="D56" t="s">
        <v>408</v>
      </c>
      <c r="G56">
        <v>11</v>
      </c>
      <c r="H56">
        <v>1598.8438000000001</v>
      </c>
      <c r="I56" t="s">
        <v>35</v>
      </c>
      <c r="J56">
        <v>50.000003999999997</v>
      </c>
      <c r="K56">
        <v>1603.2819890000001</v>
      </c>
      <c r="L56">
        <v>0.37034699999999998</v>
      </c>
      <c r="M56">
        <v>3.5878459999999999</v>
      </c>
      <c r="N56">
        <v>0.37174000000000001</v>
      </c>
      <c r="O56">
        <v>9.9652189999999994</v>
      </c>
      <c r="P56">
        <v>1.4282E-2</v>
      </c>
    </row>
    <row r="57" spans="1:16" x14ac:dyDescent="0.2">
      <c r="A57" t="s">
        <v>12</v>
      </c>
      <c r="B57">
        <v>73</v>
      </c>
      <c r="C57">
        <v>85</v>
      </c>
      <c r="D57" t="s">
        <v>408</v>
      </c>
      <c r="G57">
        <v>11</v>
      </c>
      <c r="H57">
        <v>1598.8438000000001</v>
      </c>
      <c r="I57" t="s">
        <v>37</v>
      </c>
      <c r="J57">
        <v>0</v>
      </c>
      <c r="K57">
        <v>1599.6941420000001</v>
      </c>
      <c r="L57">
        <v>3.2145E-2</v>
      </c>
      <c r="M57">
        <v>0</v>
      </c>
      <c r="N57">
        <v>0</v>
      </c>
      <c r="O57">
        <v>9.9979309999999995</v>
      </c>
      <c r="P57">
        <v>2.1021999999999999E-2</v>
      </c>
    </row>
    <row r="58" spans="1:16" x14ac:dyDescent="0.2">
      <c r="A58" t="s">
        <v>12</v>
      </c>
      <c r="B58">
        <v>73</v>
      </c>
      <c r="C58">
        <v>85</v>
      </c>
      <c r="D58" t="s">
        <v>408</v>
      </c>
      <c r="G58">
        <v>11</v>
      </c>
      <c r="H58">
        <v>1598.8438000000001</v>
      </c>
      <c r="I58" t="s">
        <v>37</v>
      </c>
      <c r="J58">
        <v>0.05</v>
      </c>
      <c r="K58">
        <v>1602.3046019999999</v>
      </c>
      <c r="L58">
        <v>0.31908799999999998</v>
      </c>
      <c r="M58">
        <v>2.6104599999999998</v>
      </c>
      <c r="N58">
        <v>0.32070300000000002</v>
      </c>
      <c r="O58">
        <v>9.7744459999999993</v>
      </c>
      <c r="P58">
        <v>7.7060000000000002E-3</v>
      </c>
    </row>
    <row r="59" spans="1:16" x14ac:dyDescent="0.2">
      <c r="A59" t="s">
        <v>12</v>
      </c>
      <c r="B59">
        <v>73</v>
      </c>
      <c r="C59">
        <v>85</v>
      </c>
      <c r="D59" t="s">
        <v>408</v>
      </c>
      <c r="G59">
        <v>11</v>
      </c>
      <c r="H59">
        <v>1598.8438000000001</v>
      </c>
      <c r="I59" t="s">
        <v>37</v>
      </c>
      <c r="J59">
        <v>0.5</v>
      </c>
      <c r="K59">
        <v>1602.5380110000001</v>
      </c>
      <c r="L59">
        <v>0.13284899999999999</v>
      </c>
      <c r="M59">
        <v>2.8438690000000002</v>
      </c>
      <c r="N59">
        <v>0.136683</v>
      </c>
      <c r="O59">
        <v>9.7710439999999998</v>
      </c>
      <c r="P59">
        <v>1.2581E-2</v>
      </c>
    </row>
    <row r="60" spans="1:16" x14ac:dyDescent="0.2">
      <c r="A60" t="s">
        <v>12</v>
      </c>
      <c r="B60">
        <v>73</v>
      </c>
      <c r="C60">
        <v>85</v>
      </c>
      <c r="D60" t="s">
        <v>408</v>
      </c>
      <c r="G60">
        <v>11</v>
      </c>
      <c r="H60">
        <v>1598.8438000000001</v>
      </c>
      <c r="I60" t="s">
        <v>37</v>
      </c>
      <c r="J60">
        <v>5</v>
      </c>
      <c r="K60">
        <v>1602.6720439999999</v>
      </c>
      <c r="L60">
        <v>0.143535</v>
      </c>
      <c r="M60">
        <v>2.9779019999999998</v>
      </c>
      <c r="N60">
        <v>0.147091</v>
      </c>
      <c r="O60">
        <v>9.7540490000000002</v>
      </c>
      <c r="P60">
        <v>2.176E-3</v>
      </c>
    </row>
    <row r="61" spans="1:16" x14ac:dyDescent="0.2">
      <c r="A61" t="s">
        <v>12</v>
      </c>
      <c r="B61">
        <v>73</v>
      </c>
      <c r="C61">
        <v>85</v>
      </c>
      <c r="D61" t="s">
        <v>408</v>
      </c>
      <c r="G61">
        <v>11</v>
      </c>
      <c r="H61">
        <v>1598.8438000000001</v>
      </c>
      <c r="I61" t="s">
        <v>37</v>
      </c>
      <c r="J61">
        <v>50.000003999999997</v>
      </c>
      <c r="K61">
        <v>1603.186015</v>
      </c>
      <c r="L61">
        <v>0</v>
      </c>
      <c r="M61">
        <v>3.491873</v>
      </c>
      <c r="N61">
        <v>3.2145E-2</v>
      </c>
      <c r="O61">
        <v>9.7582489999999993</v>
      </c>
      <c r="P61">
        <v>0</v>
      </c>
    </row>
    <row r="62" spans="1:16" x14ac:dyDescent="0.2">
      <c r="A62" t="s">
        <v>12</v>
      </c>
      <c r="B62">
        <v>82</v>
      </c>
      <c r="C62">
        <v>90</v>
      </c>
      <c r="D62" t="s">
        <v>409</v>
      </c>
      <c r="G62">
        <v>8</v>
      </c>
      <c r="H62">
        <v>1278.5650000000001</v>
      </c>
      <c r="I62" t="s">
        <v>35</v>
      </c>
      <c r="J62">
        <v>0</v>
      </c>
      <c r="K62">
        <v>1279.3569319999999</v>
      </c>
      <c r="L62">
        <v>0.16517299999999999</v>
      </c>
      <c r="M62">
        <v>0</v>
      </c>
      <c r="N62">
        <v>0</v>
      </c>
      <c r="O62">
        <v>14.94049</v>
      </c>
      <c r="P62">
        <v>2.1555000000000001E-2</v>
      </c>
    </row>
    <row r="63" spans="1:16" x14ac:dyDescent="0.2">
      <c r="A63" t="s">
        <v>12</v>
      </c>
      <c r="B63">
        <v>82</v>
      </c>
      <c r="C63">
        <v>90</v>
      </c>
      <c r="D63" t="s">
        <v>409</v>
      </c>
      <c r="G63">
        <v>8</v>
      </c>
      <c r="H63">
        <v>1278.5650000000001</v>
      </c>
      <c r="I63" t="s">
        <v>35</v>
      </c>
      <c r="J63">
        <v>0.05</v>
      </c>
      <c r="K63">
        <v>1281.23866</v>
      </c>
      <c r="L63">
        <v>6.2212999999999997E-2</v>
      </c>
      <c r="M63">
        <v>1.8817280000000001</v>
      </c>
      <c r="N63">
        <v>0.17650099999999999</v>
      </c>
      <c r="O63">
        <v>14.904543</v>
      </c>
      <c r="P63">
        <v>1.9737000000000001E-2</v>
      </c>
    </row>
    <row r="64" spans="1:16" x14ac:dyDescent="0.2">
      <c r="A64" t="s">
        <v>12</v>
      </c>
      <c r="B64">
        <v>82</v>
      </c>
      <c r="C64">
        <v>90</v>
      </c>
      <c r="D64" t="s">
        <v>409</v>
      </c>
      <c r="G64">
        <v>8</v>
      </c>
      <c r="H64">
        <v>1278.5650000000001</v>
      </c>
      <c r="I64" t="s">
        <v>35</v>
      </c>
      <c r="J64">
        <v>0.5</v>
      </c>
      <c r="K64">
        <v>1281.504954</v>
      </c>
      <c r="L64">
        <v>7.4537000000000006E-2</v>
      </c>
      <c r="M64">
        <v>2.1480220000000001</v>
      </c>
      <c r="N64">
        <v>0.18121200000000001</v>
      </c>
      <c r="O64">
        <v>14.911341</v>
      </c>
      <c r="P64">
        <v>9.8700000000000003E-3</v>
      </c>
    </row>
    <row r="65" spans="1:16" x14ac:dyDescent="0.2">
      <c r="A65" t="s">
        <v>12</v>
      </c>
      <c r="B65">
        <v>82</v>
      </c>
      <c r="C65">
        <v>90</v>
      </c>
      <c r="D65" t="s">
        <v>409</v>
      </c>
      <c r="G65">
        <v>8</v>
      </c>
      <c r="H65">
        <v>1278.5650000000001</v>
      </c>
      <c r="I65" t="s">
        <v>35</v>
      </c>
      <c r="J65">
        <v>5</v>
      </c>
      <c r="K65">
        <v>1281.827853</v>
      </c>
      <c r="L65">
        <v>2.6082000000000001E-2</v>
      </c>
      <c r="M65">
        <v>2.4709219999999998</v>
      </c>
      <c r="N65">
        <v>0.16722000000000001</v>
      </c>
      <c r="O65">
        <v>14.907743</v>
      </c>
      <c r="P65">
        <v>1.9831000000000001E-2</v>
      </c>
    </row>
    <row r="66" spans="1:16" x14ac:dyDescent="0.2">
      <c r="A66" t="s">
        <v>12</v>
      </c>
      <c r="B66">
        <v>82</v>
      </c>
      <c r="C66">
        <v>90</v>
      </c>
      <c r="D66" t="s">
        <v>409</v>
      </c>
      <c r="G66">
        <v>8</v>
      </c>
      <c r="H66">
        <v>1278.5650000000001</v>
      </c>
      <c r="I66" t="s">
        <v>35</v>
      </c>
      <c r="J66">
        <v>50.000003999999997</v>
      </c>
      <c r="K66">
        <v>1282.004275</v>
      </c>
      <c r="L66">
        <v>9.6559000000000006E-2</v>
      </c>
      <c r="M66">
        <v>2.6473439999999999</v>
      </c>
      <c r="N66">
        <v>0.191326</v>
      </c>
      <c r="O66">
        <v>14.892365</v>
      </c>
      <c r="P66">
        <v>2.8542999999999999E-2</v>
      </c>
    </row>
    <row r="67" spans="1:16" x14ac:dyDescent="0.2">
      <c r="A67" t="s">
        <v>12</v>
      </c>
      <c r="B67">
        <v>82</v>
      </c>
      <c r="C67">
        <v>90</v>
      </c>
      <c r="D67" t="s">
        <v>409</v>
      </c>
      <c r="G67">
        <v>8</v>
      </c>
      <c r="H67">
        <v>1278.5650000000001</v>
      </c>
      <c r="I67" t="s">
        <v>37</v>
      </c>
      <c r="J67">
        <v>0</v>
      </c>
      <c r="K67">
        <v>1279.3569319999999</v>
      </c>
      <c r="L67">
        <v>0.16517299999999999</v>
      </c>
      <c r="M67">
        <v>0</v>
      </c>
      <c r="N67">
        <v>0</v>
      </c>
      <c r="O67">
        <v>14.94049</v>
      </c>
      <c r="P67">
        <v>2.1555000000000001E-2</v>
      </c>
    </row>
    <row r="68" spans="1:16" x14ac:dyDescent="0.2">
      <c r="A68" t="s">
        <v>12</v>
      </c>
      <c r="B68">
        <v>82</v>
      </c>
      <c r="C68">
        <v>90</v>
      </c>
      <c r="D68" t="s">
        <v>409</v>
      </c>
      <c r="G68">
        <v>8</v>
      </c>
      <c r="H68">
        <v>1278.5650000000001</v>
      </c>
      <c r="I68" t="s">
        <v>37</v>
      </c>
      <c r="J68">
        <v>0.05</v>
      </c>
      <c r="K68">
        <v>1280.936829</v>
      </c>
      <c r="L68">
        <v>4.6240999999999997E-2</v>
      </c>
      <c r="M68">
        <v>1.579898</v>
      </c>
      <c r="N68">
        <v>0.17152400000000001</v>
      </c>
      <c r="O68">
        <v>14.919701999999999</v>
      </c>
      <c r="P68">
        <v>1.8695E-2</v>
      </c>
    </row>
    <row r="69" spans="1:16" x14ac:dyDescent="0.2">
      <c r="A69" t="s">
        <v>12</v>
      </c>
      <c r="B69">
        <v>82</v>
      </c>
      <c r="C69">
        <v>90</v>
      </c>
      <c r="D69" t="s">
        <v>409</v>
      </c>
      <c r="G69">
        <v>8</v>
      </c>
      <c r="H69">
        <v>1278.5650000000001</v>
      </c>
      <c r="I69" t="s">
        <v>37</v>
      </c>
      <c r="J69">
        <v>0.5</v>
      </c>
      <c r="K69">
        <v>1281.374399</v>
      </c>
      <c r="L69">
        <v>3.3921E-2</v>
      </c>
      <c r="M69">
        <v>2.0174669999999999</v>
      </c>
      <c r="N69">
        <v>0.16861999999999999</v>
      </c>
      <c r="O69">
        <v>14.922176</v>
      </c>
      <c r="P69">
        <v>2.7079999999999999E-3</v>
      </c>
    </row>
    <row r="70" spans="1:16" x14ac:dyDescent="0.2">
      <c r="A70" t="s">
        <v>12</v>
      </c>
      <c r="B70">
        <v>82</v>
      </c>
      <c r="C70">
        <v>90</v>
      </c>
      <c r="D70" t="s">
        <v>409</v>
      </c>
      <c r="G70">
        <v>8</v>
      </c>
      <c r="H70">
        <v>1278.5650000000001</v>
      </c>
      <c r="I70" t="s">
        <v>37</v>
      </c>
      <c r="J70">
        <v>5</v>
      </c>
      <c r="K70">
        <v>1281.7489539999999</v>
      </c>
      <c r="L70">
        <v>3.3258000000000003E-2</v>
      </c>
      <c r="M70">
        <v>2.3920219999999999</v>
      </c>
      <c r="N70">
        <v>0.168488</v>
      </c>
      <c r="O70">
        <v>14.923657</v>
      </c>
      <c r="P70">
        <v>1.3618999999999999E-2</v>
      </c>
    </row>
    <row r="71" spans="1:16" x14ac:dyDescent="0.2">
      <c r="A71" t="s">
        <v>12</v>
      </c>
      <c r="B71">
        <v>82</v>
      </c>
      <c r="C71">
        <v>90</v>
      </c>
      <c r="D71" t="s">
        <v>409</v>
      </c>
      <c r="G71">
        <v>8</v>
      </c>
      <c r="H71">
        <v>1278.5650000000001</v>
      </c>
      <c r="I71" t="s">
        <v>37</v>
      </c>
      <c r="J71">
        <v>50.000003999999997</v>
      </c>
      <c r="K71">
        <v>1281.7352430000001</v>
      </c>
      <c r="L71">
        <v>5.9193000000000003E-2</v>
      </c>
      <c r="M71">
        <v>2.3783110000000001</v>
      </c>
      <c r="N71">
        <v>0.175459</v>
      </c>
      <c r="O71">
        <v>14.904633</v>
      </c>
      <c r="P71">
        <v>1.1436999999999999E-2</v>
      </c>
    </row>
    <row r="72" spans="1:16" x14ac:dyDescent="0.2">
      <c r="A72" t="s">
        <v>12</v>
      </c>
      <c r="B72">
        <v>91</v>
      </c>
      <c r="C72">
        <v>105</v>
      </c>
      <c r="D72" t="s">
        <v>410</v>
      </c>
      <c r="G72">
        <v>11</v>
      </c>
      <c r="H72">
        <v>1752.0166999999999</v>
      </c>
      <c r="I72" t="s">
        <v>35</v>
      </c>
      <c r="J72">
        <v>0</v>
      </c>
      <c r="K72">
        <v>1752.992424</v>
      </c>
      <c r="L72">
        <v>5.5197999999999997E-2</v>
      </c>
      <c r="M72">
        <v>0</v>
      </c>
      <c r="N72">
        <v>0</v>
      </c>
      <c r="O72">
        <v>9.1940209999999993</v>
      </c>
      <c r="P72">
        <v>4.1112000000000003E-2</v>
      </c>
    </row>
    <row r="73" spans="1:16" x14ac:dyDescent="0.2">
      <c r="A73" t="s">
        <v>12</v>
      </c>
      <c r="B73">
        <v>91</v>
      </c>
      <c r="C73">
        <v>105</v>
      </c>
      <c r="D73" t="s">
        <v>410</v>
      </c>
      <c r="G73">
        <v>11</v>
      </c>
      <c r="H73">
        <v>1752.0166999999999</v>
      </c>
      <c r="I73" t="s">
        <v>35</v>
      </c>
      <c r="J73">
        <v>0.05</v>
      </c>
      <c r="K73">
        <v>1753.622811</v>
      </c>
      <c r="L73">
        <v>0.135491</v>
      </c>
      <c r="M73">
        <v>0.63038700000000003</v>
      </c>
      <c r="N73">
        <v>0.14630399999999999</v>
      </c>
      <c r="O73">
        <v>9.1738359999999997</v>
      </c>
      <c r="P73">
        <v>2.5111000000000001E-2</v>
      </c>
    </row>
    <row r="74" spans="1:16" x14ac:dyDescent="0.2">
      <c r="A74" t="s">
        <v>12</v>
      </c>
      <c r="B74">
        <v>91</v>
      </c>
      <c r="C74">
        <v>105</v>
      </c>
      <c r="D74" t="s">
        <v>410</v>
      </c>
      <c r="G74">
        <v>11</v>
      </c>
      <c r="H74">
        <v>1752.0166999999999</v>
      </c>
      <c r="I74" t="s">
        <v>35</v>
      </c>
      <c r="J74">
        <v>0.5</v>
      </c>
      <c r="K74">
        <v>1753.842594</v>
      </c>
      <c r="L74">
        <v>0.17363799999999999</v>
      </c>
      <c r="M74">
        <v>0.85016999999999998</v>
      </c>
      <c r="N74">
        <v>0.182201</v>
      </c>
      <c r="O74">
        <v>9.1672670000000007</v>
      </c>
      <c r="P74">
        <v>1.77E-2</v>
      </c>
    </row>
    <row r="75" spans="1:16" x14ac:dyDescent="0.2">
      <c r="A75" t="s">
        <v>12</v>
      </c>
      <c r="B75">
        <v>91</v>
      </c>
      <c r="C75">
        <v>105</v>
      </c>
      <c r="D75" t="s">
        <v>410</v>
      </c>
      <c r="G75">
        <v>11</v>
      </c>
      <c r="H75">
        <v>1752.0166999999999</v>
      </c>
      <c r="I75" t="s">
        <v>35</v>
      </c>
      <c r="J75">
        <v>5</v>
      </c>
      <c r="K75">
        <v>1754.4177629999999</v>
      </c>
      <c r="L75">
        <v>0.28011999999999998</v>
      </c>
      <c r="M75">
        <v>1.425338</v>
      </c>
      <c r="N75">
        <v>0.28550700000000001</v>
      </c>
      <c r="O75">
        <v>9.1575000000000006</v>
      </c>
      <c r="P75">
        <v>1.9654999999999999E-2</v>
      </c>
    </row>
    <row r="76" spans="1:16" x14ac:dyDescent="0.2">
      <c r="A76" t="s">
        <v>12</v>
      </c>
      <c r="B76">
        <v>91</v>
      </c>
      <c r="C76">
        <v>105</v>
      </c>
      <c r="D76" t="s">
        <v>410</v>
      </c>
      <c r="G76">
        <v>11</v>
      </c>
      <c r="H76">
        <v>1752.0166999999999</v>
      </c>
      <c r="I76" t="s">
        <v>35</v>
      </c>
      <c r="J76">
        <v>50.000003999999997</v>
      </c>
      <c r="K76">
        <v>1754.7510930000001</v>
      </c>
      <c r="L76">
        <v>0.37560199999999999</v>
      </c>
      <c r="M76">
        <v>1.758669</v>
      </c>
      <c r="N76">
        <v>0.37963599999999997</v>
      </c>
      <c r="O76">
        <v>9.1534429999999993</v>
      </c>
      <c r="P76">
        <v>1.3819E-2</v>
      </c>
    </row>
    <row r="77" spans="1:16" x14ac:dyDescent="0.2">
      <c r="A77" t="s">
        <v>12</v>
      </c>
      <c r="B77">
        <v>91</v>
      </c>
      <c r="C77">
        <v>105</v>
      </c>
      <c r="D77" t="s">
        <v>410</v>
      </c>
      <c r="G77">
        <v>11</v>
      </c>
      <c r="H77">
        <v>1752.0166999999999</v>
      </c>
      <c r="I77" t="s">
        <v>37</v>
      </c>
      <c r="J77">
        <v>0</v>
      </c>
      <c r="K77">
        <v>1752.992424</v>
      </c>
      <c r="L77">
        <v>5.5197999999999997E-2</v>
      </c>
      <c r="M77">
        <v>0</v>
      </c>
      <c r="N77">
        <v>0</v>
      </c>
      <c r="O77">
        <v>9.1940209999999993</v>
      </c>
      <c r="P77">
        <v>4.1112000000000003E-2</v>
      </c>
    </row>
    <row r="78" spans="1:16" x14ac:dyDescent="0.2">
      <c r="A78" t="s">
        <v>12</v>
      </c>
      <c r="B78">
        <v>91</v>
      </c>
      <c r="C78">
        <v>105</v>
      </c>
      <c r="D78" t="s">
        <v>410</v>
      </c>
      <c r="G78">
        <v>11</v>
      </c>
      <c r="H78">
        <v>1752.0166999999999</v>
      </c>
      <c r="I78" t="s">
        <v>37</v>
      </c>
      <c r="J78">
        <v>0.05</v>
      </c>
      <c r="K78">
        <v>1753.4115650000001</v>
      </c>
      <c r="L78">
        <v>0.14787700000000001</v>
      </c>
      <c r="M78">
        <v>0.41914099999999999</v>
      </c>
      <c r="N78">
        <v>0.15784300000000001</v>
      </c>
      <c r="O78">
        <v>8.9812290000000008</v>
      </c>
      <c r="P78">
        <v>1.4711E-2</v>
      </c>
    </row>
    <row r="79" spans="1:16" x14ac:dyDescent="0.2">
      <c r="A79" t="s">
        <v>12</v>
      </c>
      <c r="B79">
        <v>91</v>
      </c>
      <c r="C79">
        <v>105</v>
      </c>
      <c r="D79" t="s">
        <v>410</v>
      </c>
      <c r="G79">
        <v>11</v>
      </c>
      <c r="H79">
        <v>1752.0166999999999</v>
      </c>
      <c r="I79" t="s">
        <v>37</v>
      </c>
      <c r="J79">
        <v>0.5</v>
      </c>
      <c r="K79">
        <v>1753.765811</v>
      </c>
      <c r="L79">
        <v>0.224077</v>
      </c>
      <c r="M79">
        <v>0.77338700000000005</v>
      </c>
      <c r="N79">
        <v>0.23077600000000001</v>
      </c>
      <c r="O79">
        <v>8.9915900000000004</v>
      </c>
      <c r="P79">
        <v>1.3410999999999999E-2</v>
      </c>
    </row>
    <row r="80" spans="1:16" x14ac:dyDescent="0.2">
      <c r="A80" t="s">
        <v>12</v>
      </c>
      <c r="B80">
        <v>91</v>
      </c>
      <c r="C80">
        <v>105</v>
      </c>
      <c r="D80" t="s">
        <v>410</v>
      </c>
      <c r="G80">
        <v>11</v>
      </c>
      <c r="H80">
        <v>1752.0166999999999</v>
      </c>
      <c r="I80" t="s">
        <v>37</v>
      </c>
      <c r="J80">
        <v>5</v>
      </c>
      <c r="K80">
        <v>1754.3036810000001</v>
      </c>
      <c r="L80">
        <v>0.32611600000000002</v>
      </c>
      <c r="M80">
        <v>1.3112569999999999</v>
      </c>
      <c r="N80">
        <v>0.33075399999999999</v>
      </c>
      <c r="O80">
        <v>8.9898450000000008</v>
      </c>
      <c r="P80">
        <v>7.0219999999999996E-3</v>
      </c>
    </row>
    <row r="81" spans="1:16" x14ac:dyDescent="0.2">
      <c r="A81" t="s">
        <v>12</v>
      </c>
      <c r="B81">
        <v>91</v>
      </c>
      <c r="C81">
        <v>105</v>
      </c>
      <c r="D81" t="s">
        <v>410</v>
      </c>
      <c r="G81">
        <v>11</v>
      </c>
      <c r="H81">
        <v>1752.0166999999999</v>
      </c>
      <c r="I81" t="s">
        <v>37</v>
      </c>
      <c r="J81">
        <v>50.000003999999997</v>
      </c>
      <c r="K81">
        <v>1754.660322</v>
      </c>
      <c r="L81">
        <v>0.47065099999999999</v>
      </c>
      <c r="M81">
        <v>1.6678980000000001</v>
      </c>
      <c r="N81">
        <v>0.47387699999999999</v>
      </c>
      <c r="O81">
        <v>8.9895829999999997</v>
      </c>
      <c r="P81">
        <v>1.3346E-2</v>
      </c>
    </row>
    <row r="82" spans="1:16" x14ac:dyDescent="0.2">
      <c r="A82" t="s">
        <v>12</v>
      </c>
      <c r="B82">
        <v>91</v>
      </c>
      <c r="C82">
        <v>108</v>
      </c>
      <c r="D82" t="s">
        <v>411</v>
      </c>
      <c r="G82">
        <v>14</v>
      </c>
      <c r="H82">
        <v>2035.2063000000001</v>
      </c>
      <c r="I82" t="s">
        <v>35</v>
      </c>
      <c r="J82">
        <v>0</v>
      </c>
      <c r="K82">
        <v>2036.3747539999999</v>
      </c>
      <c r="L82">
        <v>3.7620000000000001E-2</v>
      </c>
      <c r="M82">
        <v>0</v>
      </c>
      <c r="N82">
        <v>0</v>
      </c>
      <c r="O82">
        <v>11.204313000000001</v>
      </c>
      <c r="P82">
        <v>5.7541000000000002E-2</v>
      </c>
    </row>
    <row r="83" spans="1:16" x14ac:dyDescent="0.2">
      <c r="A83" t="s">
        <v>12</v>
      </c>
      <c r="B83">
        <v>91</v>
      </c>
      <c r="C83">
        <v>108</v>
      </c>
      <c r="D83" t="s">
        <v>411</v>
      </c>
      <c r="G83">
        <v>14</v>
      </c>
      <c r="H83">
        <v>2035.2063000000001</v>
      </c>
      <c r="I83" t="s">
        <v>35</v>
      </c>
      <c r="J83">
        <v>0.05</v>
      </c>
      <c r="K83">
        <v>2037.212608</v>
      </c>
      <c r="L83">
        <v>5.0832000000000002E-2</v>
      </c>
      <c r="M83">
        <v>0.83785500000000002</v>
      </c>
      <c r="N83">
        <v>6.3239000000000004E-2</v>
      </c>
      <c r="O83">
        <v>11.156164</v>
      </c>
      <c r="P83">
        <v>4.0078999999999997E-2</v>
      </c>
    </row>
    <row r="84" spans="1:16" x14ac:dyDescent="0.2">
      <c r="A84" t="s">
        <v>12</v>
      </c>
      <c r="B84">
        <v>91</v>
      </c>
      <c r="C84">
        <v>108</v>
      </c>
      <c r="D84" t="s">
        <v>411</v>
      </c>
      <c r="G84">
        <v>14</v>
      </c>
      <c r="H84">
        <v>2035.2063000000001</v>
      </c>
      <c r="I84" t="s">
        <v>35</v>
      </c>
      <c r="J84">
        <v>0.5</v>
      </c>
      <c r="K84">
        <v>2037.622355</v>
      </c>
      <c r="L84">
        <v>7.0323999999999998E-2</v>
      </c>
      <c r="M84">
        <v>1.247601</v>
      </c>
      <c r="N84">
        <v>7.9754000000000005E-2</v>
      </c>
      <c r="O84">
        <v>11.164576</v>
      </c>
      <c r="P84">
        <v>2.9326999999999999E-2</v>
      </c>
    </row>
    <row r="85" spans="1:16" x14ac:dyDescent="0.2">
      <c r="A85" t="s">
        <v>12</v>
      </c>
      <c r="B85">
        <v>91</v>
      </c>
      <c r="C85">
        <v>108</v>
      </c>
      <c r="D85" t="s">
        <v>411</v>
      </c>
      <c r="G85">
        <v>14</v>
      </c>
      <c r="H85">
        <v>2035.2063000000001</v>
      </c>
      <c r="I85" t="s">
        <v>35</v>
      </c>
      <c r="J85">
        <v>5</v>
      </c>
      <c r="K85">
        <v>2038.3884310000001</v>
      </c>
      <c r="L85">
        <v>3.4180000000000002E-2</v>
      </c>
      <c r="M85">
        <v>2.0136780000000001</v>
      </c>
      <c r="N85">
        <v>5.0828999999999999E-2</v>
      </c>
      <c r="O85">
        <v>11.14493</v>
      </c>
      <c r="P85">
        <v>2.4629000000000002E-2</v>
      </c>
    </row>
    <row r="86" spans="1:16" x14ac:dyDescent="0.2">
      <c r="A86" t="s">
        <v>12</v>
      </c>
      <c r="B86">
        <v>91</v>
      </c>
      <c r="C86">
        <v>108</v>
      </c>
      <c r="D86" t="s">
        <v>411</v>
      </c>
      <c r="G86">
        <v>14</v>
      </c>
      <c r="H86">
        <v>2035.2063000000001</v>
      </c>
      <c r="I86" t="s">
        <v>35</v>
      </c>
      <c r="J86">
        <v>50.000003999999997</v>
      </c>
      <c r="K86">
        <v>2038.989544</v>
      </c>
      <c r="L86">
        <v>4.7987000000000002E-2</v>
      </c>
      <c r="M86">
        <v>2.6147900000000002</v>
      </c>
      <c r="N86">
        <v>6.0976000000000002E-2</v>
      </c>
      <c r="O86">
        <v>11.146162</v>
      </c>
      <c r="P86">
        <v>2.6759000000000002E-2</v>
      </c>
    </row>
    <row r="87" spans="1:16" x14ac:dyDescent="0.2">
      <c r="A87" t="s">
        <v>12</v>
      </c>
      <c r="B87">
        <v>91</v>
      </c>
      <c r="C87">
        <v>108</v>
      </c>
      <c r="D87" t="s">
        <v>411</v>
      </c>
      <c r="G87">
        <v>14</v>
      </c>
      <c r="H87">
        <v>2035.2063000000001</v>
      </c>
      <c r="I87" t="s">
        <v>37</v>
      </c>
      <c r="J87">
        <v>0</v>
      </c>
      <c r="K87">
        <v>2036.3747539999999</v>
      </c>
      <c r="L87">
        <v>3.7620000000000001E-2</v>
      </c>
      <c r="M87">
        <v>0</v>
      </c>
      <c r="N87">
        <v>0</v>
      </c>
      <c r="O87">
        <v>11.204313000000001</v>
      </c>
      <c r="P87">
        <v>5.7541000000000002E-2</v>
      </c>
    </row>
    <row r="88" spans="1:16" x14ac:dyDescent="0.2">
      <c r="A88" t="s">
        <v>12</v>
      </c>
      <c r="B88">
        <v>91</v>
      </c>
      <c r="C88">
        <v>108</v>
      </c>
      <c r="D88" t="s">
        <v>411</v>
      </c>
      <c r="G88">
        <v>14</v>
      </c>
      <c r="H88">
        <v>2035.2063000000001</v>
      </c>
      <c r="I88" t="s">
        <v>37</v>
      </c>
      <c r="J88">
        <v>0.05</v>
      </c>
      <c r="K88">
        <v>2037.139768</v>
      </c>
      <c r="L88">
        <v>5.9701999999999998E-2</v>
      </c>
      <c r="M88">
        <v>0.76501399999999997</v>
      </c>
      <c r="N88">
        <v>7.0566000000000004E-2</v>
      </c>
      <c r="O88">
        <v>11.094588999999999</v>
      </c>
      <c r="P88">
        <v>2.1668E-2</v>
      </c>
    </row>
    <row r="89" spans="1:16" x14ac:dyDescent="0.2">
      <c r="A89" t="s">
        <v>12</v>
      </c>
      <c r="B89">
        <v>91</v>
      </c>
      <c r="C89">
        <v>108</v>
      </c>
      <c r="D89" t="s">
        <v>411</v>
      </c>
      <c r="G89">
        <v>14</v>
      </c>
      <c r="H89">
        <v>2035.2063000000001</v>
      </c>
      <c r="I89" t="s">
        <v>37</v>
      </c>
      <c r="J89">
        <v>0.5</v>
      </c>
      <c r="K89">
        <v>2037.513328</v>
      </c>
      <c r="L89">
        <v>8.8593000000000005E-2</v>
      </c>
      <c r="M89">
        <v>1.138574</v>
      </c>
      <c r="N89">
        <v>9.6250000000000002E-2</v>
      </c>
      <c r="O89">
        <v>11.104276</v>
      </c>
      <c r="P89">
        <v>1.1557E-2</v>
      </c>
    </row>
    <row r="90" spans="1:16" x14ac:dyDescent="0.2">
      <c r="A90" t="s">
        <v>12</v>
      </c>
      <c r="B90">
        <v>91</v>
      </c>
      <c r="C90">
        <v>108</v>
      </c>
      <c r="D90" t="s">
        <v>411</v>
      </c>
      <c r="G90">
        <v>14</v>
      </c>
      <c r="H90">
        <v>2035.2063000000001</v>
      </c>
      <c r="I90" t="s">
        <v>37</v>
      </c>
      <c r="J90">
        <v>5</v>
      </c>
      <c r="K90">
        <v>2038.245197</v>
      </c>
      <c r="L90">
        <v>1.9545E-2</v>
      </c>
      <c r="M90">
        <v>1.8704430000000001</v>
      </c>
      <c r="N90">
        <v>4.2394000000000001E-2</v>
      </c>
      <c r="O90">
        <v>11.09578</v>
      </c>
      <c r="P90">
        <v>5.7250000000000001E-3</v>
      </c>
    </row>
    <row r="91" spans="1:16" x14ac:dyDescent="0.2">
      <c r="A91" t="s">
        <v>12</v>
      </c>
      <c r="B91">
        <v>91</v>
      </c>
      <c r="C91">
        <v>108</v>
      </c>
      <c r="D91" t="s">
        <v>411</v>
      </c>
      <c r="G91">
        <v>14</v>
      </c>
      <c r="H91">
        <v>2035.2063000000001</v>
      </c>
      <c r="I91" t="s">
        <v>37</v>
      </c>
      <c r="J91">
        <v>50.000003999999997</v>
      </c>
      <c r="K91">
        <v>2038.80782</v>
      </c>
      <c r="L91">
        <v>2.6617999999999999E-2</v>
      </c>
      <c r="M91">
        <v>2.4330660000000002</v>
      </c>
      <c r="N91">
        <v>4.6084E-2</v>
      </c>
      <c r="O91">
        <v>11.099285999999999</v>
      </c>
      <c r="P91">
        <v>1.1061E-2</v>
      </c>
    </row>
    <row r="92" spans="1:16" x14ac:dyDescent="0.2">
      <c r="A92" t="s">
        <v>12</v>
      </c>
      <c r="B92">
        <v>109</v>
      </c>
      <c r="C92">
        <v>126</v>
      </c>
      <c r="D92" t="s">
        <v>412</v>
      </c>
      <c r="G92">
        <v>15</v>
      </c>
      <c r="H92">
        <v>1817.9431999999999</v>
      </c>
      <c r="I92" t="s">
        <v>35</v>
      </c>
      <c r="J92">
        <v>0</v>
      </c>
      <c r="K92">
        <v>1818.857526</v>
      </c>
      <c r="L92">
        <v>1.3513000000000001E-2</v>
      </c>
      <c r="M92">
        <v>0</v>
      </c>
      <c r="N92">
        <v>0</v>
      </c>
      <c r="O92">
        <v>12.335029</v>
      </c>
      <c r="P92">
        <v>3.6998999999999997E-2</v>
      </c>
    </row>
    <row r="93" spans="1:16" x14ac:dyDescent="0.2">
      <c r="A93" t="s">
        <v>12</v>
      </c>
      <c r="B93">
        <v>109</v>
      </c>
      <c r="C93">
        <v>126</v>
      </c>
      <c r="D93" t="s">
        <v>412</v>
      </c>
      <c r="G93">
        <v>15</v>
      </c>
      <c r="H93">
        <v>1817.9431999999999</v>
      </c>
      <c r="I93" t="s">
        <v>35</v>
      </c>
      <c r="J93">
        <v>0.05</v>
      </c>
      <c r="K93">
        <v>1821.086004</v>
      </c>
      <c r="L93">
        <v>3.6721999999999998E-2</v>
      </c>
      <c r="M93">
        <v>2.228478</v>
      </c>
      <c r="N93">
        <v>3.9128999999999997E-2</v>
      </c>
      <c r="O93">
        <v>12.288211</v>
      </c>
      <c r="P93">
        <v>2.8854999999999999E-2</v>
      </c>
    </row>
    <row r="94" spans="1:16" x14ac:dyDescent="0.2">
      <c r="A94" t="s">
        <v>12</v>
      </c>
      <c r="B94">
        <v>109</v>
      </c>
      <c r="C94">
        <v>126</v>
      </c>
      <c r="D94" t="s">
        <v>412</v>
      </c>
      <c r="G94">
        <v>15</v>
      </c>
      <c r="H94">
        <v>1817.9431999999999</v>
      </c>
      <c r="I94" t="s">
        <v>35</v>
      </c>
      <c r="J94">
        <v>0.5</v>
      </c>
      <c r="K94">
        <v>1821.2553720000001</v>
      </c>
      <c r="L94">
        <v>4.2486000000000003E-2</v>
      </c>
      <c r="M94">
        <v>2.3978459999999999</v>
      </c>
      <c r="N94">
        <v>4.4582999999999998E-2</v>
      </c>
      <c r="O94">
        <v>12.295191000000001</v>
      </c>
      <c r="P94">
        <v>1.8856999999999999E-2</v>
      </c>
    </row>
    <row r="95" spans="1:16" x14ac:dyDescent="0.2">
      <c r="A95" t="s">
        <v>12</v>
      </c>
      <c r="B95">
        <v>109</v>
      </c>
      <c r="C95">
        <v>126</v>
      </c>
      <c r="D95" t="s">
        <v>412</v>
      </c>
      <c r="G95">
        <v>15</v>
      </c>
      <c r="H95">
        <v>1817.9431999999999</v>
      </c>
      <c r="I95" t="s">
        <v>35</v>
      </c>
      <c r="J95">
        <v>5</v>
      </c>
      <c r="K95">
        <v>1822.0133900000001</v>
      </c>
      <c r="L95">
        <v>8.0243999999999996E-2</v>
      </c>
      <c r="M95">
        <v>3.1558639999999998</v>
      </c>
      <c r="N95">
        <v>8.1374000000000002E-2</v>
      </c>
      <c r="O95">
        <v>12.283334</v>
      </c>
      <c r="P95">
        <v>2.3265000000000001E-2</v>
      </c>
    </row>
    <row r="96" spans="1:16" x14ac:dyDescent="0.2">
      <c r="A96" t="s">
        <v>12</v>
      </c>
      <c r="B96">
        <v>109</v>
      </c>
      <c r="C96">
        <v>126</v>
      </c>
      <c r="D96" t="s">
        <v>412</v>
      </c>
      <c r="G96">
        <v>15</v>
      </c>
      <c r="H96">
        <v>1817.9431999999999</v>
      </c>
      <c r="I96" t="s">
        <v>35</v>
      </c>
      <c r="J96">
        <v>50.000003999999997</v>
      </c>
      <c r="K96">
        <v>1822.9832289999999</v>
      </c>
      <c r="L96">
        <v>9.0667999999999999E-2</v>
      </c>
      <c r="M96">
        <v>4.1257029999999997</v>
      </c>
      <c r="N96">
        <v>9.1670000000000001E-2</v>
      </c>
      <c r="O96">
        <v>12.272917</v>
      </c>
      <c r="P96">
        <v>2.1361000000000002E-2</v>
      </c>
    </row>
    <row r="97" spans="1:16" x14ac:dyDescent="0.2">
      <c r="A97" t="s">
        <v>12</v>
      </c>
      <c r="B97">
        <v>109</v>
      </c>
      <c r="C97">
        <v>126</v>
      </c>
      <c r="D97" t="s">
        <v>412</v>
      </c>
      <c r="G97">
        <v>15</v>
      </c>
      <c r="H97">
        <v>1817.9431999999999</v>
      </c>
      <c r="I97" t="s">
        <v>37</v>
      </c>
      <c r="J97">
        <v>0</v>
      </c>
      <c r="K97">
        <v>1818.857526</v>
      </c>
      <c r="L97">
        <v>1.3513000000000001E-2</v>
      </c>
      <c r="M97">
        <v>0</v>
      </c>
      <c r="N97">
        <v>0</v>
      </c>
      <c r="O97">
        <v>12.335029</v>
      </c>
      <c r="P97">
        <v>3.6998999999999997E-2</v>
      </c>
    </row>
    <row r="98" spans="1:16" x14ac:dyDescent="0.2">
      <c r="A98" t="s">
        <v>12</v>
      </c>
      <c r="B98">
        <v>109</v>
      </c>
      <c r="C98">
        <v>126</v>
      </c>
      <c r="D98" t="s">
        <v>412</v>
      </c>
      <c r="G98">
        <v>15</v>
      </c>
      <c r="H98">
        <v>1817.9431999999999</v>
      </c>
      <c r="I98" t="s">
        <v>37</v>
      </c>
      <c r="J98">
        <v>0.05</v>
      </c>
      <c r="K98">
        <v>1821.007936</v>
      </c>
      <c r="L98">
        <v>3.8025000000000003E-2</v>
      </c>
      <c r="M98">
        <v>2.1504099999999999</v>
      </c>
      <c r="N98">
        <v>4.0355000000000002E-2</v>
      </c>
      <c r="O98">
        <v>12.271131</v>
      </c>
      <c r="P98">
        <v>1.5226999999999999E-2</v>
      </c>
    </row>
    <row r="99" spans="1:16" x14ac:dyDescent="0.2">
      <c r="A99" t="s">
        <v>12</v>
      </c>
      <c r="B99">
        <v>109</v>
      </c>
      <c r="C99">
        <v>126</v>
      </c>
      <c r="D99" t="s">
        <v>412</v>
      </c>
      <c r="G99">
        <v>15</v>
      </c>
      <c r="H99">
        <v>1817.9431999999999</v>
      </c>
      <c r="I99" t="s">
        <v>37</v>
      </c>
      <c r="J99">
        <v>0.5</v>
      </c>
      <c r="K99">
        <v>1821.084366</v>
      </c>
      <c r="L99">
        <v>2.2988000000000001E-2</v>
      </c>
      <c r="M99">
        <v>2.2268400000000002</v>
      </c>
      <c r="N99">
        <v>2.6665000000000001E-2</v>
      </c>
      <c r="O99">
        <v>12.26449</v>
      </c>
      <c r="P99">
        <v>4.2209999999999999E-3</v>
      </c>
    </row>
    <row r="100" spans="1:16" x14ac:dyDescent="0.2">
      <c r="A100" t="s">
        <v>12</v>
      </c>
      <c r="B100">
        <v>109</v>
      </c>
      <c r="C100">
        <v>126</v>
      </c>
      <c r="D100" t="s">
        <v>412</v>
      </c>
      <c r="G100">
        <v>15</v>
      </c>
      <c r="H100">
        <v>1817.9431999999999</v>
      </c>
      <c r="I100" t="s">
        <v>37</v>
      </c>
      <c r="J100">
        <v>5</v>
      </c>
      <c r="K100">
        <v>1821.8321040000001</v>
      </c>
      <c r="L100">
        <v>4.6649999999999997E-2</v>
      </c>
      <c r="M100">
        <v>2.9745780000000002</v>
      </c>
      <c r="N100">
        <v>4.8566999999999999E-2</v>
      </c>
      <c r="O100">
        <v>12.255019000000001</v>
      </c>
      <c r="P100">
        <v>9.1170000000000001E-3</v>
      </c>
    </row>
    <row r="101" spans="1:16" x14ac:dyDescent="0.2">
      <c r="A101" t="s">
        <v>12</v>
      </c>
      <c r="B101">
        <v>109</v>
      </c>
      <c r="C101">
        <v>126</v>
      </c>
      <c r="D101" t="s">
        <v>412</v>
      </c>
      <c r="G101">
        <v>15</v>
      </c>
      <c r="H101">
        <v>1817.9431999999999</v>
      </c>
      <c r="I101" t="s">
        <v>37</v>
      </c>
      <c r="J101">
        <v>50.000003999999997</v>
      </c>
      <c r="K101">
        <v>1822.6258049999999</v>
      </c>
      <c r="L101">
        <v>5.1750999999999998E-2</v>
      </c>
      <c r="M101">
        <v>3.7682790000000002</v>
      </c>
      <c r="N101">
        <v>5.3485999999999999E-2</v>
      </c>
      <c r="O101">
        <v>12.245210999999999</v>
      </c>
      <c r="P101">
        <v>1.1335E-2</v>
      </c>
    </row>
    <row r="102" spans="1:16" x14ac:dyDescent="0.2">
      <c r="A102" t="s">
        <v>12</v>
      </c>
      <c r="B102">
        <v>109</v>
      </c>
      <c r="C102">
        <v>129</v>
      </c>
      <c r="D102" t="s">
        <v>413</v>
      </c>
      <c r="G102">
        <v>18</v>
      </c>
      <c r="H102">
        <v>2117.1277</v>
      </c>
      <c r="I102" t="s">
        <v>35</v>
      </c>
      <c r="J102">
        <v>0</v>
      </c>
      <c r="K102">
        <v>2118.282064</v>
      </c>
      <c r="L102">
        <v>5.9180999999999997E-2</v>
      </c>
      <c r="M102">
        <v>0</v>
      </c>
      <c r="N102">
        <v>0</v>
      </c>
      <c r="O102">
        <v>14.154</v>
      </c>
      <c r="P102">
        <v>6.1380999999999998E-2</v>
      </c>
    </row>
    <row r="103" spans="1:16" x14ac:dyDescent="0.2">
      <c r="A103" t="s">
        <v>12</v>
      </c>
      <c r="B103">
        <v>109</v>
      </c>
      <c r="C103">
        <v>129</v>
      </c>
      <c r="D103" t="s">
        <v>413</v>
      </c>
      <c r="G103">
        <v>18</v>
      </c>
      <c r="H103">
        <v>2117.1277</v>
      </c>
      <c r="I103" t="s">
        <v>35</v>
      </c>
      <c r="J103">
        <v>0.05</v>
      </c>
      <c r="K103">
        <v>2120.801046</v>
      </c>
      <c r="L103">
        <v>0.27361999999999997</v>
      </c>
      <c r="M103">
        <v>2.518983</v>
      </c>
      <c r="N103">
        <v>0.279947</v>
      </c>
      <c r="O103">
        <v>14.098145000000001</v>
      </c>
      <c r="P103">
        <v>4.1676999999999999E-2</v>
      </c>
    </row>
    <row r="104" spans="1:16" x14ac:dyDescent="0.2">
      <c r="A104" t="s">
        <v>12</v>
      </c>
      <c r="B104">
        <v>109</v>
      </c>
      <c r="C104">
        <v>129</v>
      </c>
      <c r="D104" t="s">
        <v>413</v>
      </c>
      <c r="G104">
        <v>18</v>
      </c>
      <c r="H104">
        <v>2117.1277</v>
      </c>
      <c r="I104" t="s">
        <v>35</v>
      </c>
      <c r="J104">
        <v>0.5</v>
      </c>
      <c r="K104">
        <v>2120.9336429999998</v>
      </c>
      <c r="L104">
        <v>0.300701</v>
      </c>
      <c r="M104">
        <v>2.6515789999999999</v>
      </c>
      <c r="N104">
        <v>0.30646899999999999</v>
      </c>
      <c r="O104">
        <v>14.121662000000001</v>
      </c>
      <c r="P104">
        <v>2.4532999999999999E-2</v>
      </c>
    </row>
    <row r="105" spans="1:16" x14ac:dyDescent="0.2">
      <c r="A105" t="s">
        <v>12</v>
      </c>
      <c r="B105">
        <v>109</v>
      </c>
      <c r="C105">
        <v>129</v>
      </c>
      <c r="D105" t="s">
        <v>413</v>
      </c>
      <c r="G105">
        <v>18</v>
      </c>
      <c r="H105">
        <v>2117.1277</v>
      </c>
      <c r="I105" t="s">
        <v>35</v>
      </c>
      <c r="J105">
        <v>5</v>
      </c>
      <c r="K105">
        <v>2121.631378</v>
      </c>
      <c r="L105">
        <v>0.29902899999999999</v>
      </c>
      <c r="M105">
        <v>3.3493140000000001</v>
      </c>
      <c r="N105">
        <v>0.30482900000000002</v>
      </c>
      <c r="O105">
        <v>14.106304</v>
      </c>
      <c r="P105">
        <v>2.7654999999999999E-2</v>
      </c>
    </row>
    <row r="106" spans="1:16" x14ac:dyDescent="0.2">
      <c r="A106" t="s">
        <v>12</v>
      </c>
      <c r="B106">
        <v>109</v>
      </c>
      <c r="C106">
        <v>129</v>
      </c>
      <c r="D106" t="s">
        <v>413</v>
      </c>
      <c r="G106">
        <v>18</v>
      </c>
      <c r="H106">
        <v>2117.1277</v>
      </c>
      <c r="I106" t="s">
        <v>35</v>
      </c>
      <c r="J106">
        <v>50.000003999999997</v>
      </c>
      <c r="K106">
        <v>2122.6410000000001</v>
      </c>
      <c r="L106">
        <v>0.25566</v>
      </c>
      <c r="M106">
        <v>4.3589359999999999</v>
      </c>
      <c r="N106">
        <v>0.26241999999999999</v>
      </c>
      <c r="O106">
        <v>14.122063000000001</v>
      </c>
      <c r="P106">
        <v>2.3857E-2</v>
      </c>
    </row>
    <row r="107" spans="1:16" x14ac:dyDescent="0.2">
      <c r="A107" t="s">
        <v>12</v>
      </c>
      <c r="B107">
        <v>109</v>
      </c>
      <c r="C107">
        <v>129</v>
      </c>
      <c r="D107" t="s">
        <v>413</v>
      </c>
      <c r="G107">
        <v>18</v>
      </c>
      <c r="H107">
        <v>2117.1277</v>
      </c>
      <c r="I107" t="s">
        <v>37</v>
      </c>
      <c r="J107">
        <v>0</v>
      </c>
      <c r="K107">
        <v>2118.282064</v>
      </c>
      <c r="L107">
        <v>5.9180999999999997E-2</v>
      </c>
      <c r="M107">
        <v>0</v>
      </c>
      <c r="N107">
        <v>0</v>
      </c>
      <c r="O107">
        <v>14.154</v>
      </c>
      <c r="P107">
        <v>6.1380999999999998E-2</v>
      </c>
    </row>
    <row r="108" spans="1:16" x14ac:dyDescent="0.2">
      <c r="A108" t="s">
        <v>12</v>
      </c>
      <c r="B108">
        <v>109</v>
      </c>
      <c r="C108">
        <v>129</v>
      </c>
      <c r="D108" t="s">
        <v>413</v>
      </c>
      <c r="G108">
        <v>18</v>
      </c>
      <c r="H108">
        <v>2117.1277</v>
      </c>
      <c r="I108" t="s">
        <v>37</v>
      </c>
      <c r="J108">
        <v>0.05</v>
      </c>
      <c r="K108">
        <v>2120.6802670000002</v>
      </c>
      <c r="L108">
        <v>0.24748000000000001</v>
      </c>
      <c r="M108">
        <v>2.3982030000000001</v>
      </c>
      <c r="N108">
        <v>0.25445800000000002</v>
      </c>
      <c r="O108">
        <v>14.101637999999999</v>
      </c>
      <c r="P108">
        <v>2.3897000000000002E-2</v>
      </c>
    </row>
    <row r="109" spans="1:16" x14ac:dyDescent="0.2">
      <c r="A109" t="s">
        <v>12</v>
      </c>
      <c r="B109">
        <v>109</v>
      </c>
      <c r="C109">
        <v>129</v>
      </c>
      <c r="D109" t="s">
        <v>413</v>
      </c>
      <c r="G109">
        <v>18</v>
      </c>
      <c r="H109">
        <v>2117.1277</v>
      </c>
      <c r="I109" t="s">
        <v>37</v>
      </c>
      <c r="J109">
        <v>0.5</v>
      </c>
      <c r="K109">
        <v>2120.8192079999999</v>
      </c>
      <c r="L109">
        <v>0.25637799999999999</v>
      </c>
      <c r="M109">
        <v>2.5371450000000002</v>
      </c>
      <c r="N109">
        <v>0.26312000000000002</v>
      </c>
      <c r="O109">
        <v>14.121862</v>
      </c>
      <c r="P109">
        <v>8.0160000000000006E-3</v>
      </c>
    </row>
    <row r="110" spans="1:16" x14ac:dyDescent="0.2">
      <c r="A110" t="s">
        <v>12</v>
      </c>
      <c r="B110">
        <v>109</v>
      </c>
      <c r="C110">
        <v>129</v>
      </c>
      <c r="D110" t="s">
        <v>413</v>
      </c>
      <c r="G110">
        <v>18</v>
      </c>
      <c r="H110">
        <v>2117.1277</v>
      </c>
      <c r="I110" t="s">
        <v>37</v>
      </c>
      <c r="J110">
        <v>5</v>
      </c>
      <c r="K110">
        <v>2121.482422</v>
      </c>
      <c r="L110">
        <v>0.243726</v>
      </c>
      <c r="M110">
        <v>3.200358</v>
      </c>
      <c r="N110">
        <v>0.25080799999999998</v>
      </c>
      <c r="O110">
        <v>14.118599</v>
      </c>
      <c r="P110">
        <v>1.3986E-2</v>
      </c>
    </row>
    <row r="111" spans="1:16" x14ac:dyDescent="0.2">
      <c r="A111" t="s">
        <v>12</v>
      </c>
      <c r="B111">
        <v>109</v>
      </c>
      <c r="C111">
        <v>129</v>
      </c>
      <c r="D111" t="s">
        <v>413</v>
      </c>
      <c r="G111">
        <v>18</v>
      </c>
      <c r="H111">
        <v>2117.1277</v>
      </c>
      <c r="I111" t="s">
        <v>37</v>
      </c>
      <c r="J111">
        <v>50.000003999999997</v>
      </c>
      <c r="K111">
        <v>2122.3059410000001</v>
      </c>
      <c r="L111">
        <v>0.22475700000000001</v>
      </c>
      <c r="M111">
        <v>4.0238769999999997</v>
      </c>
      <c r="N111">
        <v>0.23241800000000001</v>
      </c>
      <c r="O111">
        <v>14.121791</v>
      </c>
      <c r="P111">
        <v>1.4034E-2</v>
      </c>
    </row>
    <row r="112" spans="1:16" x14ac:dyDescent="0.2">
      <c r="A112" t="s">
        <v>12</v>
      </c>
      <c r="B112">
        <v>130</v>
      </c>
      <c r="C112">
        <v>136</v>
      </c>
      <c r="D112" t="s">
        <v>414</v>
      </c>
      <c r="G112">
        <v>6</v>
      </c>
      <c r="H112">
        <v>849.39639999999997</v>
      </c>
      <c r="I112" t="s">
        <v>35</v>
      </c>
      <c r="J112">
        <v>0</v>
      </c>
      <c r="K112">
        <v>850.05900099999997</v>
      </c>
      <c r="L112">
        <v>7.1715000000000001E-2</v>
      </c>
      <c r="M112">
        <v>0</v>
      </c>
      <c r="N112">
        <v>0</v>
      </c>
      <c r="O112">
        <v>12.957737</v>
      </c>
      <c r="P112">
        <v>2.7612000000000001E-2</v>
      </c>
    </row>
    <row r="113" spans="1:16" x14ac:dyDescent="0.2">
      <c r="A113" t="s">
        <v>12</v>
      </c>
      <c r="B113">
        <v>130</v>
      </c>
      <c r="C113">
        <v>136</v>
      </c>
      <c r="D113" t="s">
        <v>414</v>
      </c>
      <c r="G113">
        <v>6</v>
      </c>
      <c r="H113">
        <v>849.39639999999997</v>
      </c>
      <c r="I113" t="s">
        <v>35</v>
      </c>
      <c r="J113">
        <v>0.05</v>
      </c>
      <c r="K113">
        <v>850.65569600000003</v>
      </c>
      <c r="L113">
        <v>1.8716E-2</v>
      </c>
      <c r="M113">
        <v>0.59669499999999998</v>
      </c>
      <c r="N113">
        <v>7.4117000000000002E-2</v>
      </c>
      <c r="O113">
        <v>12.927317</v>
      </c>
      <c r="P113">
        <v>1.4125E-2</v>
      </c>
    </row>
    <row r="114" spans="1:16" x14ac:dyDescent="0.2">
      <c r="A114" t="s">
        <v>12</v>
      </c>
      <c r="B114">
        <v>130</v>
      </c>
      <c r="C114">
        <v>136</v>
      </c>
      <c r="D114" t="s">
        <v>414</v>
      </c>
      <c r="G114">
        <v>6</v>
      </c>
      <c r="H114">
        <v>849.39639999999997</v>
      </c>
      <c r="I114" t="s">
        <v>35</v>
      </c>
      <c r="J114">
        <v>0.5</v>
      </c>
      <c r="K114">
        <v>850.92850999999996</v>
      </c>
      <c r="L114">
        <v>4.0384999999999997E-2</v>
      </c>
      <c r="M114">
        <v>0.86950899999999998</v>
      </c>
      <c r="N114">
        <v>8.2305000000000003E-2</v>
      </c>
      <c r="O114">
        <v>12.939145999999999</v>
      </c>
      <c r="P114">
        <v>1.8145999999999999E-2</v>
      </c>
    </row>
    <row r="115" spans="1:16" x14ac:dyDescent="0.2">
      <c r="A115" t="s">
        <v>12</v>
      </c>
      <c r="B115">
        <v>130</v>
      </c>
      <c r="C115">
        <v>136</v>
      </c>
      <c r="D115" t="s">
        <v>414</v>
      </c>
      <c r="G115">
        <v>6</v>
      </c>
      <c r="H115">
        <v>849.39639999999997</v>
      </c>
      <c r="I115" t="s">
        <v>35</v>
      </c>
      <c r="J115">
        <v>5</v>
      </c>
      <c r="K115">
        <v>851.59476199999995</v>
      </c>
      <c r="L115">
        <v>4.9519000000000001E-2</v>
      </c>
      <c r="M115">
        <v>1.5357609999999999</v>
      </c>
      <c r="N115">
        <v>8.7150000000000005E-2</v>
      </c>
      <c r="O115">
        <v>12.933332</v>
      </c>
      <c r="P115">
        <v>5.999E-3</v>
      </c>
    </row>
    <row r="116" spans="1:16" x14ac:dyDescent="0.2">
      <c r="A116" t="s">
        <v>12</v>
      </c>
      <c r="B116">
        <v>130</v>
      </c>
      <c r="C116">
        <v>136</v>
      </c>
      <c r="D116" t="s">
        <v>414</v>
      </c>
      <c r="G116">
        <v>6</v>
      </c>
      <c r="H116">
        <v>849.39639999999997</v>
      </c>
      <c r="I116" t="s">
        <v>35</v>
      </c>
      <c r="J116">
        <v>50.000003999999997</v>
      </c>
      <c r="K116">
        <v>851.744732</v>
      </c>
      <c r="L116">
        <v>4.7733999999999999E-2</v>
      </c>
      <c r="M116">
        <v>1.6857310000000001</v>
      </c>
      <c r="N116">
        <v>8.6149000000000003E-2</v>
      </c>
      <c r="O116">
        <v>12.915827999999999</v>
      </c>
      <c r="P116">
        <v>1.5762000000000002E-2</v>
      </c>
    </row>
    <row r="117" spans="1:16" x14ac:dyDescent="0.2">
      <c r="A117" t="s">
        <v>12</v>
      </c>
      <c r="B117">
        <v>130</v>
      </c>
      <c r="C117">
        <v>136</v>
      </c>
      <c r="D117" t="s">
        <v>414</v>
      </c>
      <c r="G117">
        <v>6</v>
      </c>
      <c r="H117">
        <v>849.39639999999997</v>
      </c>
      <c r="I117" t="s">
        <v>37</v>
      </c>
      <c r="J117">
        <v>0</v>
      </c>
      <c r="K117">
        <v>850.05900099999997</v>
      </c>
      <c r="L117">
        <v>7.1715000000000001E-2</v>
      </c>
      <c r="M117">
        <v>0</v>
      </c>
      <c r="N117">
        <v>0</v>
      </c>
      <c r="O117">
        <v>12.957737</v>
      </c>
      <c r="P117">
        <v>2.7612000000000001E-2</v>
      </c>
    </row>
    <row r="118" spans="1:16" x14ac:dyDescent="0.2">
      <c r="A118" t="s">
        <v>12</v>
      </c>
      <c r="B118">
        <v>130</v>
      </c>
      <c r="C118">
        <v>136</v>
      </c>
      <c r="D118" t="s">
        <v>414</v>
      </c>
      <c r="G118">
        <v>6</v>
      </c>
      <c r="H118">
        <v>849.39639999999997</v>
      </c>
      <c r="I118" t="s">
        <v>37</v>
      </c>
      <c r="J118">
        <v>0.05</v>
      </c>
      <c r="K118">
        <v>850.57247500000005</v>
      </c>
      <c r="L118">
        <v>2.1656999999999999E-2</v>
      </c>
      <c r="M118">
        <v>0.51347399999999999</v>
      </c>
      <c r="N118">
        <v>7.4913999999999994E-2</v>
      </c>
      <c r="O118">
        <v>12.810893999999999</v>
      </c>
      <c r="P118">
        <v>1.7398E-2</v>
      </c>
    </row>
    <row r="119" spans="1:16" x14ac:dyDescent="0.2">
      <c r="A119" t="s">
        <v>12</v>
      </c>
      <c r="B119">
        <v>130</v>
      </c>
      <c r="C119">
        <v>136</v>
      </c>
      <c r="D119" t="s">
        <v>414</v>
      </c>
      <c r="G119">
        <v>6</v>
      </c>
      <c r="H119">
        <v>849.39639999999997</v>
      </c>
      <c r="I119" t="s">
        <v>37</v>
      </c>
      <c r="J119">
        <v>0.5</v>
      </c>
      <c r="K119">
        <v>850.81121700000006</v>
      </c>
      <c r="L119">
        <v>1.1816E-2</v>
      </c>
      <c r="M119">
        <v>0.752216</v>
      </c>
      <c r="N119">
        <v>7.2681999999999997E-2</v>
      </c>
      <c r="O119">
        <v>12.800049</v>
      </c>
      <c r="P119">
        <v>3.2945000000000002E-2</v>
      </c>
    </row>
    <row r="120" spans="1:16" x14ac:dyDescent="0.2">
      <c r="A120" t="s">
        <v>12</v>
      </c>
      <c r="B120">
        <v>130</v>
      </c>
      <c r="C120">
        <v>136</v>
      </c>
      <c r="D120" t="s">
        <v>414</v>
      </c>
      <c r="G120">
        <v>6</v>
      </c>
      <c r="H120">
        <v>849.39639999999997</v>
      </c>
      <c r="I120" t="s">
        <v>37</v>
      </c>
      <c r="J120">
        <v>5</v>
      </c>
      <c r="K120">
        <v>851.519048</v>
      </c>
      <c r="L120">
        <v>7.5660000000000005E-2</v>
      </c>
      <c r="M120">
        <v>1.4600470000000001</v>
      </c>
      <c r="N120">
        <v>0.10424700000000001</v>
      </c>
      <c r="O120">
        <v>12.795291000000001</v>
      </c>
      <c r="P120">
        <v>7.5630000000000003E-3</v>
      </c>
    </row>
    <row r="121" spans="1:16" x14ac:dyDescent="0.2">
      <c r="A121" t="s">
        <v>12</v>
      </c>
      <c r="B121">
        <v>130</v>
      </c>
      <c r="C121">
        <v>136</v>
      </c>
      <c r="D121" t="s">
        <v>414</v>
      </c>
      <c r="G121">
        <v>6</v>
      </c>
      <c r="H121">
        <v>849.39639999999997</v>
      </c>
      <c r="I121" t="s">
        <v>37</v>
      </c>
      <c r="J121">
        <v>50.000003999999997</v>
      </c>
      <c r="K121">
        <v>851.64221299999997</v>
      </c>
      <c r="L121">
        <v>5.2033000000000003E-2</v>
      </c>
      <c r="M121">
        <v>1.5832120000000001</v>
      </c>
      <c r="N121">
        <v>8.8603000000000001E-2</v>
      </c>
      <c r="O121">
        <v>12.773709</v>
      </c>
      <c r="P121">
        <v>1.7536E-2</v>
      </c>
    </row>
    <row r="122" spans="1:16" x14ac:dyDescent="0.2">
      <c r="A122" t="s">
        <v>12</v>
      </c>
      <c r="B122">
        <v>136</v>
      </c>
      <c r="C122">
        <v>150</v>
      </c>
      <c r="D122" t="s">
        <v>415</v>
      </c>
      <c r="G122">
        <v>13</v>
      </c>
      <c r="H122">
        <v>1855.9272000000001</v>
      </c>
      <c r="I122" t="s">
        <v>35</v>
      </c>
      <c r="J122">
        <v>0</v>
      </c>
      <c r="K122">
        <v>1856.9108610000001</v>
      </c>
      <c r="L122">
        <v>7.7105000000000007E-2</v>
      </c>
      <c r="M122">
        <v>0</v>
      </c>
      <c r="N122">
        <v>0</v>
      </c>
      <c r="O122">
        <v>10.544293</v>
      </c>
      <c r="P122">
        <v>3.5276000000000002E-2</v>
      </c>
    </row>
    <row r="123" spans="1:16" x14ac:dyDescent="0.2">
      <c r="A123" t="s">
        <v>12</v>
      </c>
      <c r="B123">
        <v>136</v>
      </c>
      <c r="C123">
        <v>150</v>
      </c>
      <c r="D123" t="s">
        <v>415</v>
      </c>
      <c r="G123">
        <v>13</v>
      </c>
      <c r="H123">
        <v>1855.9272000000001</v>
      </c>
      <c r="I123" t="s">
        <v>35</v>
      </c>
      <c r="J123">
        <v>0.05</v>
      </c>
      <c r="K123">
        <v>1857.7707680000001</v>
      </c>
      <c r="L123">
        <v>2.2737369999999998E-13</v>
      </c>
      <c r="M123">
        <v>0.85990800000000001</v>
      </c>
      <c r="N123">
        <v>7.7105000000000007E-2</v>
      </c>
      <c r="O123">
        <v>10.546953999999999</v>
      </c>
      <c r="P123">
        <v>0</v>
      </c>
    </row>
    <row r="124" spans="1:16" x14ac:dyDescent="0.2">
      <c r="A124" t="s">
        <v>12</v>
      </c>
      <c r="B124">
        <v>136</v>
      </c>
      <c r="C124">
        <v>150</v>
      </c>
      <c r="D124" t="s">
        <v>415</v>
      </c>
      <c r="G124">
        <v>13</v>
      </c>
      <c r="H124">
        <v>1855.9272000000001</v>
      </c>
      <c r="I124" t="s">
        <v>35</v>
      </c>
      <c r="J124">
        <v>0.5</v>
      </c>
      <c r="K124">
        <v>1857.790843</v>
      </c>
      <c r="L124">
        <v>1.6799999999999999E-2</v>
      </c>
      <c r="M124">
        <v>0.87998299999999996</v>
      </c>
      <c r="N124">
        <v>7.8913999999999998E-2</v>
      </c>
      <c r="O124">
        <v>10.530549000000001</v>
      </c>
      <c r="P124">
        <v>1.3173000000000001E-2</v>
      </c>
    </row>
    <row r="125" spans="1:16" x14ac:dyDescent="0.2">
      <c r="A125" t="s">
        <v>12</v>
      </c>
      <c r="B125">
        <v>136</v>
      </c>
      <c r="C125">
        <v>150</v>
      </c>
      <c r="D125" t="s">
        <v>415</v>
      </c>
      <c r="G125">
        <v>13</v>
      </c>
      <c r="H125">
        <v>1855.9272000000001</v>
      </c>
      <c r="I125" t="s">
        <v>35</v>
      </c>
      <c r="J125">
        <v>5</v>
      </c>
      <c r="K125">
        <v>1858.167052</v>
      </c>
      <c r="L125">
        <v>2.5836999999999999E-2</v>
      </c>
      <c r="M125">
        <v>1.256192</v>
      </c>
      <c r="N125">
        <v>8.1319000000000002E-2</v>
      </c>
      <c r="O125">
        <v>10.514775</v>
      </c>
      <c r="P125">
        <v>1.8945E-2</v>
      </c>
    </row>
    <row r="126" spans="1:16" x14ac:dyDescent="0.2">
      <c r="A126" t="s">
        <v>12</v>
      </c>
      <c r="B126">
        <v>136</v>
      </c>
      <c r="C126">
        <v>150</v>
      </c>
      <c r="D126" t="s">
        <v>415</v>
      </c>
      <c r="G126">
        <v>13</v>
      </c>
      <c r="H126">
        <v>1855.9272000000001</v>
      </c>
      <c r="I126" t="s">
        <v>35</v>
      </c>
      <c r="J126">
        <v>50.000003999999997</v>
      </c>
      <c r="K126">
        <v>1859.147506</v>
      </c>
      <c r="L126">
        <v>1.2916E-2</v>
      </c>
      <c r="M126">
        <v>2.2366450000000002</v>
      </c>
      <c r="N126">
        <v>7.8179999999999999E-2</v>
      </c>
      <c r="O126">
        <v>10.517669</v>
      </c>
      <c r="P126">
        <v>2.5699E-2</v>
      </c>
    </row>
    <row r="127" spans="1:16" x14ac:dyDescent="0.2">
      <c r="A127" t="s">
        <v>12</v>
      </c>
      <c r="B127">
        <v>136</v>
      </c>
      <c r="C127">
        <v>150</v>
      </c>
      <c r="D127" t="s">
        <v>415</v>
      </c>
      <c r="G127">
        <v>13</v>
      </c>
      <c r="H127">
        <v>1855.9272000000001</v>
      </c>
      <c r="I127" t="s">
        <v>37</v>
      </c>
      <c r="J127">
        <v>0</v>
      </c>
      <c r="K127">
        <v>1856.9108610000001</v>
      </c>
      <c r="L127">
        <v>7.7105000000000007E-2</v>
      </c>
      <c r="M127">
        <v>0</v>
      </c>
      <c r="N127">
        <v>0</v>
      </c>
      <c r="O127">
        <v>10.544293</v>
      </c>
      <c r="P127">
        <v>3.5276000000000002E-2</v>
      </c>
    </row>
    <row r="128" spans="1:16" x14ac:dyDescent="0.2">
      <c r="A128" t="s">
        <v>12</v>
      </c>
      <c r="B128">
        <v>136</v>
      </c>
      <c r="C128">
        <v>150</v>
      </c>
      <c r="D128" t="s">
        <v>415</v>
      </c>
      <c r="G128">
        <v>13</v>
      </c>
      <c r="H128">
        <v>1855.9272000000001</v>
      </c>
      <c r="I128" t="s">
        <v>37</v>
      </c>
      <c r="J128">
        <v>0.05</v>
      </c>
      <c r="K128">
        <v>1857.6901270000001</v>
      </c>
      <c r="L128">
        <v>0</v>
      </c>
      <c r="M128">
        <v>0.77926600000000001</v>
      </c>
      <c r="N128">
        <v>7.7105000000000007E-2</v>
      </c>
      <c r="O128">
        <v>10.338950000000001</v>
      </c>
      <c r="P128">
        <v>0</v>
      </c>
    </row>
    <row r="129" spans="1:16" x14ac:dyDescent="0.2">
      <c r="A129" t="s">
        <v>12</v>
      </c>
      <c r="B129">
        <v>136</v>
      </c>
      <c r="C129">
        <v>150</v>
      </c>
      <c r="D129" t="s">
        <v>415</v>
      </c>
      <c r="G129">
        <v>13</v>
      </c>
      <c r="H129">
        <v>1855.9272000000001</v>
      </c>
      <c r="I129" t="s">
        <v>37</v>
      </c>
      <c r="J129">
        <v>0.5</v>
      </c>
      <c r="K129">
        <v>1857.7742209999999</v>
      </c>
      <c r="L129">
        <v>0</v>
      </c>
      <c r="M129">
        <v>0.86336000000000002</v>
      </c>
      <c r="N129">
        <v>7.7105000000000007E-2</v>
      </c>
      <c r="O129">
        <v>10.338761</v>
      </c>
      <c r="P129">
        <v>0</v>
      </c>
    </row>
    <row r="130" spans="1:16" x14ac:dyDescent="0.2">
      <c r="A130" t="s">
        <v>12</v>
      </c>
      <c r="B130">
        <v>136</v>
      </c>
      <c r="C130">
        <v>150</v>
      </c>
      <c r="D130" t="s">
        <v>415</v>
      </c>
      <c r="G130">
        <v>13</v>
      </c>
      <c r="H130">
        <v>1855.9272000000001</v>
      </c>
      <c r="I130" t="s">
        <v>37</v>
      </c>
      <c r="J130">
        <v>5</v>
      </c>
      <c r="K130">
        <v>1857.9314609999999</v>
      </c>
      <c r="L130">
        <v>0</v>
      </c>
      <c r="M130">
        <v>1.0206010000000001</v>
      </c>
      <c r="N130">
        <v>7.7105000000000007E-2</v>
      </c>
      <c r="O130">
        <v>10.310879</v>
      </c>
      <c r="P130">
        <v>0</v>
      </c>
    </row>
    <row r="131" spans="1:16" x14ac:dyDescent="0.2">
      <c r="A131" t="s">
        <v>12</v>
      </c>
      <c r="B131">
        <v>136</v>
      </c>
      <c r="C131">
        <v>150</v>
      </c>
      <c r="D131" t="s">
        <v>415</v>
      </c>
      <c r="G131">
        <v>13</v>
      </c>
      <c r="H131">
        <v>1855.9272000000001</v>
      </c>
      <c r="I131" t="s">
        <v>37</v>
      </c>
      <c r="J131">
        <v>50.000003999999997</v>
      </c>
      <c r="K131">
        <v>1858.713724</v>
      </c>
      <c r="L131">
        <v>5.5892999999999998E-2</v>
      </c>
      <c r="M131">
        <v>1.802864</v>
      </c>
      <c r="N131">
        <v>9.5232999999999998E-2</v>
      </c>
      <c r="O131">
        <v>10.320307</v>
      </c>
      <c r="P131">
        <v>3.091E-3</v>
      </c>
    </row>
    <row r="132" spans="1:16" x14ac:dyDescent="0.2">
      <c r="A132" t="s">
        <v>12</v>
      </c>
      <c r="B132">
        <v>137</v>
      </c>
      <c r="C132">
        <v>150</v>
      </c>
      <c r="D132" t="s">
        <v>416</v>
      </c>
      <c r="G132">
        <v>12</v>
      </c>
      <c r="H132">
        <v>1708.8588</v>
      </c>
      <c r="I132" t="s">
        <v>35</v>
      </c>
      <c r="J132">
        <v>0</v>
      </c>
      <c r="K132">
        <v>1709.855648</v>
      </c>
      <c r="L132">
        <v>2.3959000000000001E-2</v>
      </c>
      <c r="M132">
        <v>0</v>
      </c>
      <c r="N132">
        <v>0</v>
      </c>
      <c r="O132">
        <v>9.9810920000000003</v>
      </c>
      <c r="P132">
        <v>3.4854000000000003E-2</v>
      </c>
    </row>
    <row r="133" spans="1:16" x14ac:dyDescent="0.2">
      <c r="A133" t="s">
        <v>12</v>
      </c>
      <c r="B133">
        <v>137</v>
      </c>
      <c r="C133">
        <v>150</v>
      </c>
      <c r="D133" t="s">
        <v>416</v>
      </c>
      <c r="G133">
        <v>12</v>
      </c>
      <c r="H133">
        <v>1708.8588</v>
      </c>
      <c r="I133" t="s">
        <v>35</v>
      </c>
      <c r="J133">
        <v>0.05</v>
      </c>
      <c r="K133">
        <v>1710.5296969999999</v>
      </c>
      <c r="L133">
        <v>9.8000000000000004E-2</v>
      </c>
      <c r="M133">
        <v>0.67404900000000001</v>
      </c>
      <c r="N133">
        <v>0.100886</v>
      </c>
      <c r="O133">
        <v>9.9613329999999998</v>
      </c>
      <c r="P133">
        <v>3.6001999999999999E-2</v>
      </c>
    </row>
    <row r="134" spans="1:16" x14ac:dyDescent="0.2">
      <c r="A134" t="s">
        <v>12</v>
      </c>
      <c r="B134">
        <v>137</v>
      </c>
      <c r="C134">
        <v>150</v>
      </c>
      <c r="D134" t="s">
        <v>416</v>
      </c>
      <c r="G134">
        <v>12</v>
      </c>
      <c r="H134">
        <v>1708.8588</v>
      </c>
      <c r="I134" t="s">
        <v>35</v>
      </c>
      <c r="J134">
        <v>0.5</v>
      </c>
      <c r="K134">
        <v>1710.5661640000001</v>
      </c>
      <c r="L134">
        <v>6.1429999999999998E-2</v>
      </c>
      <c r="M134">
        <v>0.71051600000000004</v>
      </c>
      <c r="N134">
        <v>6.5936999999999996E-2</v>
      </c>
      <c r="O134">
        <v>9.9749700000000008</v>
      </c>
      <c r="P134">
        <v>7.4120000000000002E-3</v>
      </c>
    </row>
    <row r="135" spans="1:16" x14ac:dyDescent="0.2">
      <c r="A135" t="s">
        <v>12</v>
      </c>
      <c r="B135">
        <v>137</v>
      </c>
      <c r="C135">
        <v>150</v>
      </c>
      <c r="D135" t="s">
        <v>416</v>
      </c>
      <c r="G135">
        <v>12</v>
      </c>
      <c r="H135">
        <v>1708.8588</v>
      </c>
      <c r="I135" t="s">
        <v>35</v>
      </c>
      <c r="J135">
        <v>5</v>
      </c>
      <c r="K135">
        <v>1711.0339939999999</v>
      </c>
      <c r="L135">
        <v>0.136157</v>
      </c>
      <c r="M135">
        <v>1.1783459999999999</v>
      </c>
      <c r="N135">
        <v>0.13824900000000001</v>
      </c>
      <c r="O135">
        <v>9.9706689999999991</v>
      </c>
      <c r="P135">
        <v>2.8263E-2</v>
      </c>
    </row>
    <row r="136" spans="1:16" x14ac:dyDescent="0.2">
      <c r="A136" t="s">
        <v>12</v>
      </c>
      <c r="B136">
        <v>137</v>
      </c>
      <c r="C136">
        <v>150</v>
      </c>
      <c r="D136" t="s">
        <v>416</v>
      </c>
      <c r="G136">
        <v>12</v>
      </c>
      <c r="H136">
        <v>1708.8588</v>
      </c>
      <c r="I136" t="s">
        <v>35</v>
      </c>
      <c r="J136">
        <v>50.000003999999997</v>
      </c>
      <c r="K136">
        <v>1711.8370829999999</v>
      </c>
      <c r="L136">
        <v>2.0063999999999999E-2</v>
      </c>
      <c r="M136">
        <v>1.981436</v>
      </c>
      <c r="N136">
        <v>3.125E-2</v>
      </c>
      <c r="O136">
        <v>9.9734649999999991</v>
      </c>
      <c r="P136">
        <v>3.4231999999999999E-2</v>
      </c>
    </row>
    <row r="137" spans="1:16" x14ac:dyDescent="0.2">
      <c r="A137" t="s">
        <v>12</v>
      </c>
      <c r="B137">
        <v>137</v>
      </c>
      <c r="C137">
        <v>150</v>
      </c>
      <c r="D137" t="s">
        <v>416</v>
      </c>
      <c r="G137">
        <v>12</v>
      </c>
      <c r="H137">
        <v>1708.8588</v>
      </c>
      <c r="I137" t="s">
        <v>37</v>
      </c>
      <c r="J137">
        <v>0</v>
      </c>
      <c r="K137">
        <v>1709.855648</v>
      </c>
      <c r="L137">
        <v>2.3959000000000001E-2</v>
      </c>
      <c r="M137">
        <v>0</v>
      </c>
      <c r="N137">
        <v>0</v>
      </c>
      <c r="O137">
        <v>9.9810920000000003</v>
      </c>
      <c r="P137">
        <v>3.4854000000000003E-2</v>
      </c>
    </row>
    <row r="138" spans="1:16" x14ac:dyDescent="0.2">
      <c r="A138" t="s">
        <v>12</v>
      </c>
      <c r="B138">
        <v>137</v>
      </c>
      <c r="C138">
        <v>150</v>
      </c>
      <c r="D138" t="s">
        <v>416</v>
      </c>
      <c r="G138">
        <v>12</v>
      </c>
      <c r="H138">
        <v>1708.8588</v>
      </c>
      <c r="I138" t="s">
        <v>37</v>
      </c>
      <c r="J138">
        <v>0.05</v>
      </c>
      <c r="K138">
        <v>1710.3367430000001</v>
      </c>
      <c r="L138">
        <v>4.3060000000000001E-2</v>
      </c>
      <c r="M138">
        <v>0.48109499999999999</v>
      </c>
      <c r="N138">
        <v>4.9277000000000001E-2</v>
      </c>
      <c r="O138">
        <v>9.7632320000000004</v>
      </c>
      <c r="P138">
        <v>1.6548E-2</v>
      </c>
    </row>
    <row r="139" spans="1:16" x14ac:dyDescent="0.2">
      <c r="A139" t="s">
        <v>12</v>
      </c>
      <c r="B139">
        <v>137</v>
      </c>
      <c r="C139">
        <v>150</v>
      </c>
      <c r="D139" t="s">
        <v>416</v>
      </c>
      <c r="G139">
        <v>12</v>
      </c>
      <c r="H139">
        <v>1708.8588</v>
      </c>
      <c r="I139" t="s">
        <v>37</v>
      </c>
      <c r="J139">
        <v>0.5</v>
      </c>
      <c r="K139">
        <v>1710.411312</v>
      </c>
      <c r="L139">
        <v>2.3030999999999999E-2</v>
      </c>
      <c r="M139">
        <v>0.55566400000000005</v>
      </c>
      <c r="N139">
        <v>3.3232999999999999E-2</v>
      </c>
      <c r="O139">
        <v>9.7547639999999998</v>
      </c>
      <c r="P139">
        <v>8.4580000000000002E-3</v>
      </c>
    </row>
    <row r="140" spans="1:16" x14ac:dyDescent="0.2">
      <c r="A140" t="s">
        <v>12</v>
      </c>
      <c r="B140">
        <v>137</v>
      </c>
      <c r="C140">
        <v>150</v>
      </c>
      <c r="D140" t="s">
        <v>416</v>
      </c>
      <c r="G140">
        <v>12</v>
      </c>
      <c r="H140">
        <v>1708.8588</v>
      </c>
      <c r="I140" t="s">
        <v>37</v>
      </c>
      <c r="J140">
        <v>5</v>
      </c>
      <c r="K140">
        <v>1710.7635640000001</v>
      </c>
      <c r="L140">
        <v>1.6368000000000001E-2</v>
      </c>
      <c r="M140">
        <v>0.90791599999999995</v>
      </c>
      <c r="N140">
        <v>2.9016E-2</v>
      </c>
      <c r="O140">
        <v>9.7516490000000005</v>
      </c>
      <c r="P140">
        <v>5.5830000000000003E-3</v>
      </c>
    </row>
    <row r="141" spans="1:16" x14ac:dyDescent="0.2">
      <c r="A141" t="s">
        <v>12</v>
      </c>
      <c r="B141">
        <v>137</v>
      </c>
      <c r="C141">
        <v>150</v>
      </c>
      <c r="D141" t="s">
        <v>416</v>
      </c>
      <c r="G141">
        <v>12</v>
      </c>
      <c r="H141">
        <v>1708.8588</v>
      </c>
      <c r="I141" t="s">
        <v>37</v>
      </c>
      <c r="J141">
        <v>50.000003999999997</v>
      </c>
      <c r="K141">
        <v>1711.5536</v>
      </c>
      <c r="L141">
        <v>7.0599999999999996E-2</v>
      </c>
      <c r="M141">
        <v>1.6979519999999999</v>
      </c>
      <c r="N141">
        <v>7.4554999999999996E-2</v>
      </c>
      <c r="O141">
        <v>9.7536310000000004</v>
      </c>
      <c r="P141">
        <v>9.1179999999999994E-3</v>
      </c>
    </row>
    <row r="142" spans="1:16" x14ac:dyDescent="0.2">
      <c r="A142" t="s">
        <v>12</v>
      </c>
      <c r="B142">
        <v>152</v>
      </c>
      <c r="C142">
        <v>167</v>
      </c>
      <c r="D142" t="s">
        <v>417</v>
      </c>
      <c r="G142">
        <v>13</v>
      </c>
      <c r="H142">
        <v>1633.8027999999999</v>
      </c>
      <c r="I142" t="s">
        <v>35</v>
      </c>
      <c r="J142">
        <v>0</v>
      </c>
      <c r="K142">
        <v>1634.7320689999999</v>
      </c>
      <c r="L142">
        <v>1.6109999999999999E-2</v>
      </c>
      <c r="M142">
        <v>0</v>
      </c>
      <c r="N142">
        <v>0</v>
      </c>
      <c r="O142">
        <v>5.403518</v>
      </c>
      <c r="P142">
        <v>7.9950000000000004E-3</v>
      </c>
    </row>
    <row r="143" spans="1:16" x14ac:dyDescent="0.2">
      <c r="A143" t="s">
        <v>12</v>
      </c>
      <c r="B143">
        <v>152</v>
      </c>
      <c r="C143">
        <v>167</v>
      </c>
      <c r="D143" t="s">
        <v>417</v>
      </c>
      <c r="G143">
        <v>13</v>
      </c>
      <c r="H143">
        <v>1633.8027999999999</v>
      </c>
      <c r="I143" t="s">
        <v>35</v>
      </c>
      <c r="J143">
        <v>0.05</v>
      </c>
      <c r="K143">
        <v>1637.907146</v>
      </c>
      <c r="L143">
        <v>0.101897</v>
      </c>
      <c r="M143">
        <v>3.1750769999999999</v>
      </c>
      <c r="N143">
        <v>0.103163</v>
      </c>
      <c r="O143">
        <v>5.3981269999999997</v>
      </c>
      <c r="P143">
        <v>5.4070000000000003E-3</v>
      </c>
    </row>
    <row r="144" spans="1:16" x14ac:dyDescent="0.2">
      <c r="A144" t="s">
        <v>12</v>
      </c>
      <c r="B144">
        <v>152</v>
      </c>
      <c r="C144">
        <v>167</v>
      </c>
      <c r="D144" t="s">
        <v>417</v>
      </c>
      <c r="G144">
        <v>13</v>
      </c>
      <c r="H144">
        <v>1633.8027999999999</v>
      </c>
      <c r="I144" t="s">
        <v>35</v>
      </c>
      <c r="J144">
        <v>0.5</v>
      </c>
      <c r="K144">
        <v>1638.1523440000001</v>
      </c>
      <c r="L144">
        <v>8.5882E-2</v>
      </c>
      <c r="M144">
        <v>3.4202750000000002</v>
      </c>
      <c r="N144">
        <v>8.7379999999999999E-2</v>
      </c>
      <c r="O144">
        <v>5.4036229999999996</v>
      </c>
      <c r="P144">
        <v>6.9750000000000003E-3</v>
      </c>
    </row>
    <row r="145" spans="1:16" x14ac:dyDescent="0.2">
      <c r="A145" t="s">
        <v>12</v>
      </c>
      <c r="B145">
        <v>152</v>
      </c>
      <c r="C145">
        <v>167</v>
      </c>
      <c r="D145" t="s">
        <v>417</v>
      </c>
      <c r="G145">
        <v>13</v>
      </c>
      <c r="H145">
        <v>1633.8027999999999</v>
      </c>
      <c r="I145" t="s">
        <v>35</v>
      </c>
      <c r="J145">
        <v>5</v>
      </c>
      <c r="K145">
        <v>1639.092013</v>
      </c>
      <c r="L145">
        <v>0.120779</v>
      </c>
      <c r="M145">
        <v>4.3599449999999997</v>
      </c>
      <c r="N145">
        <v>0.121849</v>
      </c>
      <c r="O145">
        <v>5.408849</v>
      </c>
      <c r="P145">
        <v>4.6600000000000001E-3</v>
      </c>
    </row>
    <row r="146" spans="1:16" x14ac:dyDescent="0.2">
      <c r="A146" t="s">
        <v>12</v>
      </c>
      <c r="B146">
        <v>152</v>
      </c>
      <c r="C146">
        <v>167</v>
      </c>
      <c r="D146" t="s">
        <v>417</v>
      </c>
      <c r="G146">
        <v>13</v>
      </c>
      <c r="H146">
        <v>1633.8027999999999</v>
      </c>
      <c r="I146" t="s">
        <v>35</v>
      </c>
      <c r="J146">
        <v>50.000003999999997</v>
      </c>
      <c r="K146">
        <v>1639.466457</v>
      </c>
      <c r="L146">
        <v>0.14940300000000001</v>
      </c>
      <c r="M146">
        <v>4.7343890000000002</v>
      </c>
      <c r="N146">
        <v>0.15026900000000001</v>
      </c>
      <c r="O146">
        <v>5.395829</v>
      </c>
      <c r="P146">
        <v>2.6640000000000001E-3</v>
      </c>
    </row>
    <row r="147" spans="1:16" x14ac:dyDescent="0.2">
      <c r="A147" t="s">
        <v>12</v>
      </c>
      <c r="B147">
        <v>152</v>
      </c>
      <c r="C147">
        <v>167</v>
      </c>
      <c r="D147" t="s">
        <v>417</v>
      </c>
      <c r="G147">
        <v>13</v>
      </c>
      <c r="H147">
        <v>1633.8027999999999</v>
      </c>
      <c r="I147" t="s">
        <v>37</v>
      </c>
      <c r="J147">
        <v>0</v>
      </c>
      <c r="K147">
        <v>1634.7320689999999</v>
      </c>
      <c r="L147">
        <v>1.6109999999999999E-2</v>
      </c>
      <c r="M147">
        <v>0</v>
      </c>
      <c r="N147">
        <v>0</v>
      </c>
      <c r="O147">
        <v>5.403518</v>
      </c>
      <c r="P147">
        <v>7.9950000000000004E-3</v>
      </c>
    </row>
    <row r="148" spans="1:16" x14ac:dyDescent="0.2">
      <c r="A148" t="s">
        <v>12</v>
      </c>
      <c r="B148">
        <v>152</v>
      </c>
      <c r="C148">
        <v>167</v>
      </c>
      <c r="D148" t="s">
        <v>417</v>
      </c>
      <c r="G148">
        <v>13</v>
      </c>
      <c r="H148">
        <v>1633.8027999999999</v>
      </c>
      <c r="I148" t="s">
        <v>37</v>
      </c>
      <c r="J148">
        <v>0.05</v>
      </c>
      <c r="K148">
        <v>1637.7941989999999</v>
      </c>
      <c r="L148">
        <v>0.22187499999999999</v>
      </c>
      <c r="M148">
        <v>3.0621299999999998</v>
      </c>
      <c r="N148">
        <v>0.22245899999999999</v>
      </c>
      <c r="O148">
        <v>5.2611080000000001</v>
      </c>
      <c r="P148">
        <v>4.1390000000000003E-3</v>
      </c>
    </row>
    <row r="149" spans="1:16" x14ac:dyDescent="0.2">
      <c r="A149" t="s">
        <v>12</v>
      </c>
      <c r="B149">
        <v>152</v>
      </c>
      <c r="C149">
        <v>167</v>
      </c>
      <c r="D149" t="s">
        <v>417</v>
      </c>
      <c r="G149">
        <v>13</v>
      </c>
      <c r="H149">
        <v>1633.8027999999999</v>
      </c>
      <c r="I149" t="s">
        <v>37</v>
      </c>
      <c r="J149">
        <v>0.5</v>
      </c>
      <c r="K149">
        <v>1638.1312680000001</v>
      </c>
      <c r="L149">
        <v>2.2835000000000001E-2</v>
      </c>
      <c r="M149">
        <v>3.3991989999999999</v>
      </c>
      <c r="N149">
        <v>2.7945999999999999E-2</v>
      </c>
      <c r="O149">
        <v>5.2858499999999999</v>
      </c>
      <c r="P149">
        <v>6.9234000000000004E-2</v>
      </c>
    </row>
    <row r="150" spans="1:16" x14ac:dyDescent="0.2">
      <c r="A150" t="s">
        <v>12</v>
      </c>
      <c r="B150">
        <v>152</v>
      </c>
      <c r="C150">
        <v>167</v>
      </c>
      <c r="D150" t="s">
        <v>417</v>
      </c>
      <c r="G150">
        <v>13</v>
      </c>
      <c r="H150">
        <v>1633.8027999999999</v>
      </c>
      <c r="I150" t="s">
        <v>37</v>
      </c>
      <c r="J150">
        <v>5</v>
      </c>
      <c r="K150">
        <v>1638.869946</v>
      </c>
      <c r="L150">
        <v>7.8077999999999995E-2</v>
      </c>
      <c r="M150">
        <v>4.1378769999999996</v>
      </c>
      <c r="N150">
        <v>7.9723000000000002E-2</v>
      </c>
      <c r="O150">
        <v>5.2639129999999996</v>
      </c>
      <c r="P150">
        <v>8.2699999999999996E-3</v>
      </c>
    </row>
    <row r="151" spans="1:16" x14ac:dyDescent="0.2">
      <c r="A151" t="s">
        <v>12</v>
      </c>
      <c r="B151">
        <v>152</v>
      </c>
      <c r="C151">
        <v>167</v>
      </c>
      <c r="D151" t="s">
        <v>417</v>
      </c>
      <c r="G151">
        <v>13</v>
      </c>
      <c r="H151">
        <v>1633.8027999999999</v>
      </c>
      <c r="I151" t="s">
        <v>37</v>
      </c>
      <c r="J151">
        <v>50.000003999999997</v>
      </c>
      <c r="K151">
        <v>1639.3400369999999</v>
      </c>
      <c r="L151">
        <v>9.4350000000000007E-3</v>
      </c>
      <c r="M151">
        <v>4.6079689999999998</v>
      </c>
      <c r="N151">
        <v>1.8669999999999999E-2</v>
      </c>
      <c r="O151">
        <v>5.2363390000000001</v>
      </c>
      <c r="P151">
        <v>5.5059999999999996E-3</v>
      </c>
    </row>
    <row r="152" spans="1:16" x14ac:dyDescent="0.2">
      <c r="A152" t="s">
        <v>12</v>
      </c>
      <c r="B152">
        <v>159</v>
      </c>
      <c r="C152">
        <v>169</v>
      </c>
      <c r="D152" t="s">
        <v>418</v>
      </c>
      <c r="G152">
        <v>9</v>
      </c>
      <c r="H152">
        <v>1135.559</v>
      </c>
      <c r="I152" t="s">
        <v>35</v>
      </c>
      <c r="J152">
        <v>0</v>
      </c>
      <c r="K152">
        <v>1136.3308589999999</v>
      </c>
      <c r="L152">
        <v>2.1592E-2</v>
      </c>
      <c r="M152">
        <v>0</v>
      </c>
      <c r="N152">
        <v>0</v>
      </c>
      <c r="O152">
        <v>6.0434890000000001</v>
      </c>
      <c r="P152">
        <v>1.5698E-2</v>
      </c>
    </row>
    <row r="153" spans="1:16" x14ac:dyDescent="0.2">
      <c r="A153" t="s">
        <v>12</v>
      </c>
      <c r="B153">
        <v>159</v>
      </c>
      <c r="C153">
        <v>169</v>
      </c>
      <c r="D153" t="s">
        <v>418</v>
      </c>
      <c r="G153">
        <v>9</v>
      </c>
      <c r="H153">
        <v>1135.559</v>
      </c>
      <c r="I153" t="s">
        <v>35</v>
      </c>
      <c r="J153">
        <v>0.05</v>
      </c>
      <c r="K153">
        <v>1140.328186</v>
      </c>
      <c r="L153">
        <v>9.7803000000000001E-2</v>
      </c>
      <c r="M153">
        <v>3.9973269999999999</v>
      </c>
      <c r="N153">
        <v>0.100158</v>
      </c>
      <c r="O153">
        <v>6.0189389999999996</v>
      </c>
      <c r="P153">
        <v>1.1540000000000001E-3</v>
      </c>
    </row>
    <row r="154" spans="1:16" x14ac:dyDescent="0.2">
      <c r="A154" t="s">
        <v>12</v>
      </c>
      <c r="B154">
        <v>159</v>
      </c>
      <c r="C154">
        <v>169</v>
      </c>
      <c r="D154" t="s">
        <v>418</v>
      </c>
      <c r="G154">
        <v>9</v>
      </c>
      <c r="H154">
        <v>1135.559</v>
      </c>
      <c r="I154" t="s">
        <v>35</v>
      </c>
      <c r="J154">
        <v>0.5</v>
      </c>
      <c r="K154">
        <v>1141.0809670000001</v>
      </c>
      <c r="L154">
        <v>5.5181000000000001E-2</v>
      </c>
      <c r="M154">
        <v>4.750108</v>
      </c>
      <c r="N154">
        <v>5.9255000000000002E-2</v>
      </c>
      <c r="O154">
        <v>6.0184920000000002</v>
      </c>
      <c r="P154">
        <v>1.6607E-2</v>
      </c>
    </row>
    <row r="155" spans="1:16" x14ac:dyDescent="0.2">
      <c r="A155" t="s">
        <v>12</v>
      </c>
      <c r="B155">
        <v>159</v>
      </c>
      <c r="C155">
        <v>169</v>
      </c>
      <c r="D155" t="s">
        <v>418</v>
      </c>
      <c r="G155">
        <v>9</v>
      </c>
      <c r="H155">
        <v>1135.559</v>
      </c>
      <c r="I155" t="s">
        <v>35</v>
      </c>
      <c r="J155">
        <v>5</v>
      </c>
      <c r="K155">
        <v>1141.1226939999999</v>
      </c>
      <c r="L155">
        <v>6.3500000000000001E-2</v>
      </c>
      <c r="M155">
        <v>4.7918349999999998</v>
      </c>
      <c r="N155">
        <v>6.7071000000000006E-2</v>
      </c>
      <c r="O155">
        <v>6.0235219999999998</v>
      </c>
      <c r="P155">
        <v>1.9499999999999999E-3</v>
      </c>
    </row>
    <row r="156" spans="1:16" x14ac:dyDescent="0.2">
      <c r="A156" t="s">
        <v>12</v>
      </c>
      <c r="B156">
        <v>159</v>
      </c>
      <c r="C156">
        <v>169</v>
      </c>
      <c r="D156" t="s">
        <v>418</v>
      </c>
      <c r="G156">
        <v>9</v>
      </c>
      <c r="H156">
        <v>1135.559</v>
      </c>
      <c r="I156" t="s">
        <v>35</v>
      </c>
      <c r="J156">
        <v>50.000003999999997</v>
      </c>
      <c r="K156">
        <v>1141.102472</v>
      </c>
      <c r="L156">
        <v>3.8515000000000001E-2</v>
      </c>
      <c r="M156">
        <v>4.7716130000000003</v>
      </c>
      <c r="N156">
        <v>4.4155E-2</v>
      </c>
      <c r="O156">
        <v>6.015619</v>
      </c>
      <c r="P156">
        <v>2.8739999999999998E-3</v>
      </c>
    </row>
    <row r="157" spans="1:16" x14ac:dyDescent="0.2">
      <c r="A157" t="s">
        <v>12</v>
      </c>
      <c r="B157">
        <v>159</v>
      </c>
      <c r="C157">
        <v>169</v>
      </c>
      <c r="D157" t="s">
        <v>418</v>
      </c>
      <c r="G157">
        <v>9</v>
      </c>
      <c r="H157">
        <v>1135.559</v>
      </c>
      <c r="I157" t="s">
        <v>37</v>
      </c>
      <c r="J157">
        <v>0</v>
      </c>
      <c r="K157">
        <v>1136.3308589999999</v>
      </c>
      <c r="L157">
        <v>2.1592E-2</v>
      </c>
      <c r="M157">
        <v>0</v>
      </c>
      <c r="N157">
        <v>0</v>
      </c>
      <c r="O157">
        <v>6.0434890000000001</v>
      </c>
      <c r="P157">
        <v>1.5698E-2</v>
      </c>
    </row>
    <row r="158" spans="1:16" x14ac:dyDescent="0.2">
      <c r="A158" t="s">
        <v>12</v>
      </c>
      <c r="B158">
        <v>159</v>
      </c>
      <c r="C158">
        <v>169</v>
      </c>
      <c r="D158" t="s">
        <v>418</v>
      </c>
      <c r="G158">
        <v>9</v>
      </c>
      <c r="H158">
        <v>1135.559</v>
      </c>
      <c r="I158" t="s">
        <v>37</v>
      </c>
      <c r="J158">
        <v>0.05</v>
      </c>
      <c r="K158">
        <v>1139.8896500000001</v>
      </c>
      <c r="L158">
        <v>6.2030000000000002E-2</v>
      </c>
      <c r="M158">
        <v>3.5587909999999998</v>
      </c>
      <c r="N158">
        <v>6.5681000000000003E-2</v>
      </c>
      <c r="O158">
        <v>5.889507</v>
      </c>
      <c r="P158">
        <v>1.5664000000000001E-2</v>
      </c>
    </row>
    <row r="159" spans="1:16" x14ac:dyDescent="0.2">
      <c r="A159" t="s">
        <v>12</v>
      </c>
      <c r="B159">
        <v>159</v>
      </c>
      <c r="C159">
        <v>169</v>
      </c>
      <c r="D159" t="s">
        <v>418</v>
      </c>
      <c r="G159">
        <v>9</v>
      </c>
      <c r="H159">
        <v>1135.559</v>
      </c>
      <c r="I159" t="s">
        <v>37</v>
      </c>
      <c r="J159">
        <v>0.5</v>
      </c>
      <c r="K159">
        <v>1141.0840920000001</v>
      </c>
      <c r="L159">
        <v>9.5857999999999999E-2</v>
      </c>
      <c r="M159">
        <v>4.7532329999999998</v>
      </c>
      <c r="N159">
        <v>9.826E-2</v>
      </c>
      <c r="O159">
        <v>5.8775199999999996</v>
      </c>
      <c r="P159">
        <v>4.5490000000000001E-3</v>
      </c>
    </row>
    <row r="160" spans="1:16" x14ac:dyDescent="0.2">
      <c r="A160" t="s">
        <v>12</v>
      </c>
      <c r="B160">
        <v>159</v>
      </c>
      <c r="C160">
        <v>169</v>
      </c>
      <c r="D160" t="s">
        <v>418</v>
      </c>
      <c r="G160">
        <v>9</v>
      </c>
      <c r="H160">
        <v>1135.559</v>
      </c>
      <c r="I160" t="s">
        <v>37</v>
      </c>
      <c r="J160">
        <v>5</v>
      </c>
      <c r="K160">
        <v>1141.1161079999999</v>
      </c>
      <c r="L160">
        <v>6.2831999999999999E-2</v>
      </c>
      <c r="M160">
        <v>4.7852490000000003</v>
      </c>
      <c r="N160">
        <v>6.6437999999999997E-2</v>
      </c>
      <c r="O160">
        <v>5.8847199999999997</v>
      </c>
      <c r="P160">
        <v>5.2529999999999999E-3</v>
      </c>
    </row>
    <row r="161" spans="1:16" x14ac:dyDescent="0.2">
      <c r="A161" t="s">
        <v>12</v>
      </c>
      <c r="B161">
        <v>159</v>
      </c>
      <c r="C161">
        <v>169</v>
      </c>
      <c r="D161" t="s">
        <v>418</v>
      </c>
      <c r="G161">
        <v>9</v>
      </c>
      <c r="H161">
        <v>1135.559</v>
      </c>
      <c r="I161" t="s">
        <v>37</v>
      </c>
      <c r="J161">
        <v>50.000003999999997</v>
      </c>
      <c r="K161">
        <v>1141.101359</v>
      </c>
      <c r="L161">
        <v>6.8917999999999993E-2</v>
      </c>
      <c r="M161">
        <v>4.7705000000000002</v>
      </c>
      <c r="N161">
        <v>7.2221999999999995E-2</v>
      </c>
      <c r="O161">
        <v>5.8719599999999996</v>
      </c>
      <c r="P161">
        <v>5.5199999999999997E-3</v>
      </c>
    </row>
    <row r="162" spans="1:16" x14ac:dyDescent="0.2">
      <c r="A162" t="s">
        <v>12</v>
      </c>
      <c r="B162">
        <v>168</v>
      </c>
      <c r="C162">
        <v>175</v>
      </c>
      <c r="D162" t="s">
        <v>419</v>
      </c>
      <c r="G162">
        <v>7</v>
      </c>
      <c r="H162">
        <v>965.4357</v>
      </c>
      <c r="I162" t="s">
        <v>35</v>
      </c>
      <c r="J162">
        <v>0</v>
      </c>
      <c r="K162">
        <v>965.99081699999999</v>
      </c>
      <c r="L162">
        <v>2.9208000000000001E-2</v>
      </c>
      <c r="M162">
        <v>0</v>
      </c>
      <c r="N162">
        <v>0</v>
      </c>
      <c r="O162">
        <v>7.9506240000000004</v>
      </c>
      <c r="P162">
        <v>2.4605999999999999E-2</v>
      </c>
    </row>
    <row r="163" spans="1:16" x14ac:dyDescent="0.2">
      <c r="A163" t="s">
        <v>12</v>
      </c>
      <c r="B163">
        <v>168</v>
      </c>
      <c r="C163">
        <v>175</v>
      </c>
      <c r="D163" t="s">
        <v>419</v>
      </c>
      <c r="G163">
        <v>7</v>
      </c>
      <c r="H163">
        <v>965.4357</v>
      </c>
      <c r="I163" t="s">
        <v>35</v>
      </c>
      <c r="J163">
        <v>0.05</v>
      </c>
      <c r="K163">
        <v>968.948218</v>
      </c>
      <c r="L163">
        <v>7.6573000000000002E-2</v>
      </c>
      <c r="M163">
        <v>2.9574009999999999</v>
      </c>
      <c r="N163">
        <v>8.1955E-2</v>
      </c>
      <c r="O163">
        <v>7.9349109999999996</v>
      </c>
      <c r="P163">
        <v>8.0350000000000005E-3</v>
      </c>
    </row>
    <row r="164" spans="1:16" x14ac:dyDescent="0.2">
      <c r="A164" t="s">
        <v>12</v>
      </c>
      <c r="B164">
        <v>168</v>
      </c>
      <c r="C164">
        <v>175</v>
      </c>
      <c r="D164" t="s">
        <v>419</v>
      </c>
      <c r="G164">
        <v>7</v>
      </c>
      <c r="H164">
        <v>965.4357</v>
      </c>
      <c r="I164" t="s">
        <v>35</v>
      </c>
      <c r="J164">
        <v>0.5</v>
      </c>
      <c r="K164">
        <v>969.01014799999996</v>
      </c>
      <c r="L164">
        <v>6.9153000000000006E-2</v>
      </c>
      <c r="M164">
        <v>3.0193310000000002</v>
      </c>
      <c r="N164">
        <v>7.5067999999999996E-2</v>
      </c>
      <c r="O164">
        <v>7.9403550000000003</v>
      </c>
      <c r="P164">
        <v>1.1287999999999999E-2</v>
      </c>
    </row>
    <row r="165" spans="1:16" x14ac:dyDescent="0.2">
      <c r="A165" t="s">
        <v>12</v>
      </c>
      <c r="B165">
        <v>168</v>
      </c>
      <c r="C165">
        <v>175</v>
      </c>
      <c r="D165" t="s">
        <v>419</v>
      </c>
      <c r="G165">
        <v>7</v>
      </c>
      <c r="H165">
        <v>965.4357</v>
      </c>
      <c r="I165" t="s">
        <v>35</v>
      </c>
      <c r="J165">
        <v>5</v>
      </c>
      <c r="K165">
        <v>969.07808199999999</v>
      </c>
      <c r="L165">
        <v>6.5202999999999997E-2</v>
      </c>
      <c r="M165">
        <v>3.0872649999999999</v>
      </c>
      <c r="N165">
        <v>7.1445999999999996E-2</v>
      </c>
      <c r="O165">
        <v>7.9398770000000001</v>
      </c>
      <c r="P165">
        <v>1.0304000000000001E-2</v>
      </c>
    </row>
    <row r="166" spans="1:16" x14ac:dyDescent="0.2">
      <c r="A166" t="s">
        <v>12</v>
      </c>
      <c r="B166">
        <v>168</v>
      </c>
      <c r="C166">
        <v>175</v>
      </c>
      <c r="D166" t="s">
        <v>419</v>
      </c>
      <c r="G166">
        <v>7</v>
      </c>
      <c r="H166">
        <v>965.4357</v>
      </c>
      <c r="I166" t="s">
        <v>35</v>
      </c>
      <c r="J166">
        <v>50.000003999999997</v>
      </c>
      <c r="K166">
        <v>969.05764999999997</v>
      </c>
      <c r="L166">
        <v>7.0046999999999998E-2</v>
      </c>
      <c r="M166">
        <v>3.0668329999999999</v>
      </c>
      <c r="N166">
        <v>7.5893000000000002E-2</v>
      </c>
      <c r="O166">
        <v>7.9187130000000003</v>
      </c>
      <c r="P166">
        <v>6.8180000000000003E-3</v>
      </c>
    </row>
    <row r="167" spans="1:16" x14ac:dyDescent="0.2">
      <c r="A167" t="s">
        <v>12</v>
      </c>
      <c r="B167">
        <v>168</v>
      </c>
      <c r="C167">
        <v>175</v>
      </c>
      <c r="D167" t="s">
        <v>419</v>
      </c>
      <c r="G167">
        <v>7</v>
      </c>
      <c r="H167">
        <v>965.4357</v>
      </c>
      <c r="I167" t="s">
        <v>37</v>
      </c>
      <c r="J167">
        <v>0</v>
      </c>
      <c r="K167">
        <v>965.99081699999999</v>
      </c>
      <c r="L167">
        <v>2.9208000000000001E-2</v>
      </c>
      <c r="M167">
        <v>0</v>
      </c>
      <c r="N167">
        <v>0</v>
      </c>
      <c r="O167">
        <v>7.9506240000000004</v>
      </c>
      <c r="P167">
        <v>2.4605999999999999E-2</v>
      </c>
    </row>
    <row r="168" spans="1:16" x14ac:dyDescent="0.2">
      <c r="A168" t="s">
        <v>12</v>
      </c>
      <c r="B168">
        <v>168</v>
      </c>
      <c r="C168">
        <v>175</v>
      </c>
      <c r="D168" t="s">
        <v>419</v>
      </c>
      <c r="G168">
        <v>7</v>
      </c>
      <c r="H168">
        <v>965.4357</v>
      </c>
      <c r="I168" t="s">
        <v>37</v>
      </c>
      <c r="J168">
        <v>0.05</v>
      </c>
      <c r="K168">
        <v>968.80686300000002</v>
      </c>
      <c r="L168">
        <v>7.8613000000000002E-2</v>
      </c>
      <c r="M168">
        <v>2.816046</v>
      </c>
      <c r="N168">
        <v>8.3863999999999994E-2</v>
      </c>
      <c r="O168">
        <v>7.5932649999999997</v>
      </c>
      <c r="P168">
        <v>1.6659E-2</v>
      </c>
    </row>
    <row r="169" spans="1:16" x14ac:dyDescent="0.2">
      <c r="A169" t="s">
        <v>12</v>
      </c>
      <c r="B169">
        <v>168</v>
      </c>
      <c r="C169">
        <v>175</v>
      </c>
      <c r="D169" t="s">
        <v>419</v>
      </c>
      <c r="G169">
        <v>7</v>
      </c>
      <c r="H169">
        <v>965.4357</v>
      </c>
      <c r="I169" t="s">
        <v>37</v>
      </c>
      <c r="J169">
        <v>0.5</v>
      </c>
      <c r="K169">
        <v>968.95502099999999</v>
      </c>
      <c r="L169">
        <v>4.4717E-2</v>
      </c>
      <c r="M169">
        <v>2.9642040000000001</v>
      </c>
      <c r="N169">
        <v>5.3411E-2</v>
      </c>
      <c r="O169">
        <v>7.5823159999999996</v>
      </c>
      <c r="P169">
        <v>2.8249999999999998E-3</v>
      </c>
    </row>
    <row r="170" spans="1:16" x14ac:dyDescent="0.2">
      <c r="A170" t="s">
        <v>12</v>
      </c>
      <c r="B170">
        <v>168</v>
      </c>
      <c r="C170">
        <v>175</v>
      </c>
      <c r="D170" t="s">
        <v>419</v>
      </c>
      <c r="G170">
        <v>7</v>
      </c>
      <c r="H170">
        <v>965.4357</v>
      </c>
      <c r="I170" t="s">
        <v>37</v>
      </c>
      <c r="J170">
        <v>5</v>
      </c>
      <c r="K170">
        <v>968.98541299999999</v>
      </c>
      <c r="L170">
        <v>3.4702999999999998E-2</v>
      </c>
      <c r="M170">
        <v>2.994596</v>
      </c>
      <c r="N170">
        <v>4.5358999999999997E-2</v>
      </c>
      <c r="O170">
        <v>7.5760519999999998</v>
      </c>
      <c r="P170">
        <v>1.0281E-2</v>
      </c>
    </row>
    <row r="171" spans="1:16" x14ac:dyDescent="0.2">
      <c r="A171" t="s">
        <v>12</v>
      </c>
      <c r="B171">
        <v>168</v>
      </c>
      <c r="C171">
        <v>175</v>
      </c>
      <c r="D171" t="s">
        <v>419</v>
      </c>
      <c r="G171">
        <v>7</v>
      </c>
      <c r="H171">
        <v>965.4357</v>
      </c>
      <c r="I171" t="s">
        <v>37</v>
      </c>
      <c r="J171">
        <v>50.000003999999997</v>
      </c>
      <c r="K171">
        <v>968.93684099999996</v>
      </c>
      <c r="L171">
        <v>4.3131000000000003E-2</v>
      </c>
      <c r="M171">
        <v>2.9460250000000001</v>
      </c>
      <c r="N171">
        <v>5.2090999999999998E-2</v>
      </c>
      <c r="O171">
        <v>7.5584439999999997</v>
      </c>
      <c r="P171">
        <v>6.9309999999999997E-3</v>
      </c>
    </row>
    <row r="172" spans="1:16" x14ac:dyDescent="0.2">
      <c r="A172" t="s">
        <v>12</v>
      </c>
      <c r="B172">
        <v>204</v>
      </c>
      <c r="C172">
        <v>214</v>
      </c>
      <c r="D172" t="s">
        <v>420</v>
      </c>
      <c r="G172">
        <v>10</v>
      </c>
      <c r="H172">
        <v>1310.6334999999999</v>
      </c>
      <c r="I172" t="s">
        <v>35</v>
      </c>
      <c r="J172">
        <v>0</v>
      </c>
      <c r="K172">
        <v>1311.3971529999999</v>
      </c>
      <c r="L172">
        <v>6.6558999999999993E-2</v>
      </c>
      <c r="M172">
        <v>0</v>
      </c>
      <c r="N172">
        <v>0</v>
      </c>
      <c r="O172">
        <v>5.3011679999999997</v>
      </c>
      <c r="P172">
        <v>3.0976E-2</v>
      </c>
    </row>
    <row r="173" spans="1:16" x14ac:dyDescent="0.2">
      <c r="A173" t="s">
        <v>12</v>
      </c>
      <c r="B173">
        <v>204</v>
      </c>
      <c r="C173">
        <v>214</v>
      </c>
      <c r="D173" t="s">
        <v>420</v>
      </c>
      <c r="G173">
        <v>10</v>
      </c>
      <c r="H173">
        <v>1310.6334999999999</v>
      </c>
      <c r="I173" t="s">
        <v>35</v>
      </c>
      <c r="J173">
        <v>0.05</v>
      </c>
      <c r="K173">
        <v>1314.9623320000001</v>
      </c>
      <c r="L173">
        <v>0.13228500000000001</v>
      </c>
      <c r="M173">
        <v>3.5651790000000001</v>
      </c>
      <c r="N173">
        <v>0.148086</v>
      </c>
      <c r="O173">
        <v>5.3208729999999997</v>
      </c>
      <c r="P173">
        <v>1.1967E-2</v>
      </c>
    </row>
    <row r="174" spans="1:16" x14ac:dyDescent="0.2">
      <c r="A174" t="s">
        <v>12</v>
      </c>
      <c r="B174">
        <v>204</v>
      </c>
      <c r="C174">
        <v>214</v>
      </c>
      <c r="D174" t="s">
        <v>420</v>
      </c>
      <c r="G174">
        <v>10</v>
      </c>
      <c r="H174">
        <v>1310.6334999999999</v>
      </c>
      <c r="I174" t="s">
        <v>35</v>
      </c>
      <c r="J174">
        <v>0.5</v>
      </c>
      <c r="K174">
        <v>1315.0003489999999</v>
      </c>
      <c r="L174">
        <v>9.7783999999999996E-2</v>
      </c>
      <c r="M174">
        <v>3.6031960000000001</v>
      </c>
      <c r="N174">
        <v>0.118287</v>
      </c>
      <c r="O174">
        <v>5.3339530000000002</v>
      </c>
      <c r="P174">
        <v>1.8301999999999999E-2</v>
      </c>
    </row>
    <row r="175" spans="1:16" x14ac:dyDescent="0.2">
      <c r="A175" t="s">
        <v>12</v>
      </c>
      <c r="B175">
        <v>204</v>
      </c>
      <c r="C175">
        <v>214</v>
      </c>
      <c r="D175" t="s">
        <v>420</v>
      </c>
      <c r="G175">
        <v>10</v>
      </c>
      <c r="H175">
        <v>1310.6334999999999</v>
      </c>
      <c r="I175" t="s">
        <v>35</v>
      </c>
      <c r="J175">
        <v>5</v>
      </c>
      <c r="K175">
        <v>1315.0325640000001</v>
      </c>
      <c r="L175">
        <v>6.4988000000000004E-2</v>
      </c>
      <c r="M175">
        <v>3.6354109999999999</v>
      </c>
      <c r="N175">
        <v>9.3023999999999996E-2</v>
      </c>
      <c r="O175">
        <v>5.3317350000000001</v>
      </c>
      <c r="P175">
        <v>1.2572E-2</v>
      </c>
    </row>
    <row r="176" spans="1:16" x14ac:dyDescent="0.2">
      <c r="A176" t="s">
        <v>12</v>
      </c>
      <c r="B176">
        <v>204</v>
      </c>
      <c r="C176">
        <v>214</v>
      </c>
      <c r="D176" t="s">
        <v>420</v>
      </c>
      <c r="G176">
        <v>10</v>
      </c>
      <c r="H176">
        <v>1310.6334999999999</v>
      </c>
      <c r="I176" t="s">
        <v>35</v>
      </c>
      <c r="J176">
        <v>50.000003999999997</v>
      </c>
      <c r="K176">
        <v>1314.945046</v>
      </c>
      <c r="L176">
        <v>2.3529999999999999E-2</v>
      </c>
      <c r="M176">
        <v>3.5478930000000002</v>
      </c>
      <c r="N176">
        <v>7.0596000000000006E-2</v>
      </c>
      <c r="O176">
        <v>5.3153410000000001</v>
      </c>
      <c r="P176">
        <v>8.8900000000000003E-3</v>
      </c>
    </row>
    <row r="177" spans="1:16" x14ac:dyDescent="0.2">
      <c r="A177" t="s">
        <v>12</v>
      </c>
      <c r="B177">
        <v>204</v>
      </c>
      <c r="C177">
        <v>214</v>
      </c>
      <c r="D177" t="s">
        <v>420</v>
      </c>
      <c r="G177">
        <v>10</v>
      </c>
      <c r="H177">
        <v>1310.6334999999999</v>
      </c>
      <c r="I177" t="s">
        <v>37</v>
      </c>
      <c r="J177">
        <v>0</v>
      </c>
      <c r="K177">
        <v>1311.3971529999999</v>
      </c>
      <c r="L177">
        <v>6.6558999999999993E-2</v>
      </c>
      <c r="M177">
        <v>0</v>
      </c>
      <c r="N177">
        <v>0</v>
      </c>
      <c r="O177">
        <v>5.3011679999999997</v>
      </c>
      <c r="P177">
        <v>3.0976E-2</v>
      </c>
    </row>
    <row r="178" spans="1:16" x14ac:dyDescent="0.2">
      <c r="A178" t="s">
        <v>12</v>
      </c>
      <c r="B178">
        <v>204</v>
      </c>
      <c r="C178">
        <v>214</v>
      </c>
      <c r="D178" t="s">
        <v>420</v>
      </c>
      <c r="G178">
        <v>10</v>
      </c>
      <c r="H178">
        <v>1310.6334999999999</v>
      </c>
      <c r="I178" t="s">
        <v>37</v>
      </c>
      <c r="J178">
        <v>0.05</v>
      </c>
      <c r="K178">
        <v>1314.437279</v>
      </c>
      <c r="L178">
        <v>4.1971000000000001E-2</v>
      </c>
      <c r="M178">
        <v>3.0401259999999999</v>
      </c>
      <c r="N178">
        <v>7.8687000000000007E-2</v>
      </c>
      <c r="O178">
        <v>5.1667509999999996</v>
      </c>
      <c r="P178">
        <v>7.705E-3</v>
      </c>
    </row>
    <row r="179" spans="1:16" x14ac:dyDescent="0.2">
      <c r="A179" t="s">
        <v>12</v>
      </c>
      <c r="B179">
        <v>204</v>
      </c>
      <c r="C179">
        <v>214</v>
      </c>
      <c r="D179" t="s">
        <v>420</v>
      </c>
      <c r="G179">
        <v>10</v>
      </c>
      <c r="H179">
        <v>1310.6334999999999</v>
      </c>
      <c r="I179" t="s">
        <v>37</v>
      </c>
      <c r="J179">
        <v>0.5</v>
      </c>
      <c r="K179">
        <v>1314.6133219999999</v>
      </c>
      <c r="L179">
        <v>9.3314999999999995E-2</v>
      </c>
      <c r="M179">
        <v>3.2161689999999998</v>
      </c>
      <c r="N179">
        <v>0.11462</v>
      </c>
      <c r="O179">
        <v>5.1562089999999996</v>
      </c>
      <c r="P179">
        <v>4.091E-3</v>
      </c>
    </row>
    <row r="180" spans="1:16" x14ac:dyDescent="0.2">
      <c r="A180" t="s">
        <v>12</v>
      </c>
      <c r="B180">
        <v>204</v>
      </c>
      <c r="C180">
        <v>214</v>
      </c>
      <c r="D180" t="s">
        <v>420</v>
      </c>
      <c r="G180">
        <v>10</v>
      </c>
      <c r="H180">
        <v>1310.6334999999999</v>
      </c>
      <c r="I180" t="s">
        <v>37</v>
      </c>
      <c r="J180">
        <v>5</v>
      </c>
      <c r="K180">
        <v>1314.7108189999999</v>
      </c>
      <c r="L180">
        <v>4.9332000000000001E-2</v>
      </c>
      <c r="M180">
        <v>3.3136670000000001</v>
      </c>
      <c r="N180">
        <v>8.2848000000000005E-2</v>
      </c>
      <c r="O180">
        <v>5.1625110000000003</v>
      </c>
      <c r="P180">
        <v>6.378E-3</v>
      </c>
    </row>
    <row r="181" spans="1:16" x14ac:dyDescent="0.2">
      <c r="A181" t="s">
        <v>12</v>
      </c>
      <c r="B181">
        <v>204</v>
      </c>
      <c r="C181">
        <v>214</v>
      </c>
      <c r="D181" t="s">
        <v>420</v>
      </c>
      <c r="G181">
        <v>10</v>
      </c>
      <c r="H181">
        <v>1310.6334999999999</v>
      </c>
      <c r="I181" t="s">
        <v>37</v>
      </c>
      <c r="J181">
        <v>50.000003999999997</v>
      </c>
      <c r="K181">
        <v>1314.563617</v>
      </c>
      <c r="L181">
        <v>4.0615999999999999E-2</v>
      </c>
      <c r="M181">
        <v>3.1664639999999999</v>
      </c>
      <c r="N181">
        <v>7.7973000000000001E-2</v>
      </c>
      <c r="O181">
        <v>5.1394089999999997</v>
      </c>
      <c r="P181">
        <v>3.5530000000000002E-3</v>
      </c>
    </row>
    <row r="182" spans="1:16" x14ac:dyDescent="0.2">
      <c r="A182" t="s">
        <v>12</v>
      </c>
      <c r="B182">
        <v>207</v>
      </c>
      <c r="C182">
        <v>214</v>
      </c>
      <c r="D182" t="s">
        <v>421</v>
      </c>
      <c r="G182">
        <v>7</v>
      </c>
      <c r="H182">
        <v>954.46389999999997</v>
      </c>
      <c r="I182" t="s">
        <v>35</v>
      </c>
      <c r="J182">
        <v>0</v>
      </c>
      <c r="K182">
        <v>954.93389500000001</v>
      </c>
      <c r="L182">
        <v>1.9931000000000001E-2</v>
      </c>
      <c r="M182">
        <v>0</v>
      </c>
      <c r="N182">
        <v>0</v>
      </c>
      <c r="O182">
        <v>4.60182</v>
      </c>
      <c r="P182">
        <v>2.9423999999999999E-2</v>
      </c>
    </row>
    <row r="183" spans="1:16" x14ac:dyDescent="0.2">
      <c r="A183" t="s">
        <v>12</v>
      </c>
      <c r="B183">
        <v>207</v>
      </c>
      <c r="C183">
        <v>214</v>
      </c>
      <c r="D183" t="s">
        <v>421</v>
      </c>
      <c r="G183">
        <v>7</v>
      </c>
      <c r="H183">
        <v>954.46389999999997</v>
      </c>
      <c r="I183" t="s">
        <v>35</v>
      </c>
      <c r="J183">
        <v>0.05</v>
      </c>
      <c r="K183">
        <v>957.52862100000004</v>
      </c>
      <c r="L183">
        <v>2.4941999999999999E-2</v>
      </c>
      <c r="M183">
        <v>2.5947260000000001</v>
      </c>
      <c r="N183">
        <v>3.1926999999999997E-2</v>
      </c>
      <c r="O183">
        <v>4.6215060000000001</v>
      </c>
      <c r="P183">
        <v>1.4718E-2</v>
      </c>
    </row>
    <row r="184" spans="1:16" x14ac:dyDescent="0.2">
      <c r="A184" t="s">
        <v>12</v>
      </c>
      <c r="B184">
        <v>207</v>
      </c>
      <c r="C184">
        <v>214</v>
      </c>
      <c r="D184" t="s">
        <v>421</v>
      </c>
      <c r="G184">
        <v>7</v>
      </c>
      <c r="H184">
        <v>954.46389999999997</v>
      </c>
      <c r="I184" t="s">
        <v>35</v>
      </c>
      <c r="J184">
        <v>0.5</v>
      </c>
      <c r="K184">
        <v>957.50267399999996</v>
      </c>
      <c r="L184">
        <v>6.3944000000000001E-2</v>
      </c>
      <c r="M184">
        <v>2.5687790000000001</v>
      </c>
      <c r="N184">
        <v>6.6977999999999996E-2</v>
      </c>
      <c r="O184">
        <v>4.6312439999999997</v>
      </c>
      <c r="P184">
        <v>1.8839000000000002E-2</v>
      </c>
    </row>
    <row r="185" spans="1:16" x14ac:dyDescent="0.2">
      <c r="A185" t="s">
        <v>12</v>
      </c>
      <c r="B185">
        <v>207</v>
      </c>
      <c r="C185">
        <v>214</v>
      </c>
      <c r="D185" t="s">
        <v>421</v>
      </c>
      <c r="G185">
        <v>7</v>
      </c>
      <c r="H185">
        <v>954.46389999999997</v>
      </c>
      <c r="I185" t="s">
        <v>35</v>
      </c>
      <c r="J185">
        <v>5</v>
      </c>
      <c r="K185">
        <v>957.57972700000005</v>
      </c>
      <c r="L185">
        <v>4.6889E-2</v>
      </c>
      <c r="M185">
        <v>2.645832</v>
      </c>
      <c r="N185">
        <v>5.0950000000000002E-2</v>
      </c>
      <c r="O185">
        <v>4.6367669999999999</v>
      </c>
      <c r="P185">
        <v>8.6390000000000008E-3</v>
      </c>
    </row>
    <row r="186" spans="1:16" x14ac:dyDescent="0.2">
      <c r="A186" t="s">
        <v>12</v>
      </c>
      <c r="B186">
        <v>207</v>
      </c>
      <c r="C186">
        <v>214</v>
      </c>
      <c r="D186" t="s">
        <v>421</v>
      </c>
      <c r="G186">
        <v>7</v>
      </c>
      <c r="H186">
        <v>954.46389999999997</v>
      </c>
      <c r="I186" t="s">
        <v>35</v>
      </c>
      <c r="J186">
        <v>50.000003999999997</v>
      </c>
      <c r="K186">
        <v>957.51985500000001</v>
      </c>
      <c r="L186">
        <v>1.2330000000000001E-2</v>
      </c>
      <c r="M186">
        <v>2.58596</v>
      </c>
      <c r="N186">
        <v>2.3436999999999999E-2</v>
      </c>
      <c r="O186">
        <v>4.6206560000000003</v>
      </c>
      <c r="P186">
        <v>2.2499999999999998E-3</v>
      </c>
    </row>
    <row r="187" spans="1:16" x14ac:dyDescent="0.2">
      <c r="A187" t="s">
        <v>12</v>
      </c>
      <c r="B187">
        <v>207</v>
      </c>
      <c r="C187">
        <v>214</v>
      </c>
      <c r="D187" t="s">
        <v>421</v>
      </c>
      <c r="G187">
        <v>7</v>
      </c>
      <c r="H187">
        <v>954.46389999999997</v>
      </c>
      <c r="I187" t="s">
        <v>37</v>
      </c>
      <c r="J187">
        <v>0</v>
      </c>
      <c r="K187">
        <v>954.93389500000001</v>
      </c>
      <c r="L187">
        <v>1.9931000000000001E-2</v>
      </c>
      <c r="M187">
        <v>0</v>
      </c>
      <c r="N187">
        <v>0</v>
      </c>
      <c r="O187">
        <v>4.60182</v>
      </c>
      <c r="P187">
        <v>2.9423999999999999E-2</v>
      </c>
    </row>
    <row r="188" spans="1:16" x14ac:dyDescent="0.2">
      <c r="A188" t="s">
        <v>12</v>
      </c>
      <c r="B188">
        <v>207</v>
      </c>
      <c r="C188">
        <v>214</v>
      </c>
      <c r="D188" t="s">
        <v>421</v>
      </c>
      <c r="G188">
        <v>7</v>
      </c>
      <c r="H188">
        <v>954.46389999999997</v>
      </c>
      <c r="I188" t="s">
        <v>37</v>
      </c>
      <c r="J188">
        <v>0.05</v>
      </c>
      <c r="K188">
        <v>957.17936699999996</v>
      </c>
      <c r="L188">
        <v>3.3246999999999999E-2</v>
      </c>
      <c r="M188">
        <v>2.2454719999999999</v>
      </c>
      <c r="N188">
        <v>3.8762999999999999E-2</v>
      </c>
      <c r="O188">
        <v>4.6405079999999996</v>
      </c>
      <c r="P188">
        <v>8.0759999999999998E-3</v>
      </c>
    </row>
    <row r="189" spans="1:16" x14ac:dyDescent="0.2">
      <c r="A189" t="s">
        <v>12</v>
      </c>
      <c r="B189">
        <v>207</v>
      </c>
      <c r="C189">
        <v>214</v>
      </c>
      <c r="D189" t="s">
        <v>421</v>
      </c>
      <c r="G189">
        <v>7</v>
      </c>
      <c r="H189">
        <v>954.46389999999997</v>
      </c>
      <c r="I189" t="s">
        <v>37</v>
      </c>
      <c r="J189">
        <v>0.5</v>
      </c>
      <c r="K189">
        <v>957.17108900000005</v>
      </c>
      <c r="L189">
        <v>8.4358000000000002E-2</v>
      </c>
      <c r="M189">
        <v>2.2371940000000001</v>
      </c>
      <c r="N189">
        <v>8.6679999999999993E-2</v>
      </c>
      <c r="O189">
        <v>4.6261419999999998</v>
      </c>
      <c r="P189">
        <v>4.4869999999999997E-3</v>
      </c>
    </row>
    <row r="190" spans="1:16" x14ac:dyDescent="0.2">
      <c r="A190" t="s">
        <v>12</v>
      </c>
      <c r="B190">
        <v>207</v>
      </c>
      <c r="C190">
        <v>214</v>
      </c>
      <c r="D190" t="s">
        <v>421</v>
      </c>
      <c r="G190">
        <v>7</v>
      </c>
      <c r="H190">
        <v>954.46389999999997</v>
      </c>
      <c r="I190" t="s">
        <v>37</v>
      </c>
      <c r="J190">
        <v>5</v>
      </c>
      <c r="K190">
        <v>957.38410499999998</v>
      </c>
      <c r="L190">
        <v>4.9762000000000001E-2</v>
      </c>
      <c r="M190">
        <v>2.4502100000000002</v>
      </c>
      <c r="N190">
        <v>5.3605E-2</v>
      </c>
      <c r="O190">
        <v>4.6380239999999997</v>
      </c>
      <c r="P190">
        <v>5.0070000000000002E-3</v>
      </c>
    </row>
    <row r="191" spans="1:16" x14ac:dyDescent="0.2">
      <c r="A191" t="s">
        <v>12</v>
      </c>
      <c r="B191">
        <v>207</v>
      </c>
      <c r="C191">
        <v>214</v>
      </c>
      <c r="D191" t="s">
        <v>421</v>
      </c>
      <c r="G191">
        <v>7</v>
      </c>
      <c r="H191">
        <v>954.46389999999997</v>
      </c>
      <c r="I191" t="s">
        <v>37</v>
      </c>
      <c r="J191">
        <v>50.000003999999997</v>
      </c>
      <c r="K191">
        <v>957.355502</v>
      </c>
      <c r="L191">
        <v>3.5598999999999999E-2</v>
      </c>
      <c r="M191">
        <v>2.4216069999999998</v>
      </c>
      <c r="N191">
        <v>4.0799000000000002E-2</v>
      </c>
      <c r="O191">
        <v>4.6274329999999999</v>
      </c>
      <c r="P191">
        <v>2.3110000000000001E-3</v>
      </c>
    </row>
    <row r="192" spans="1:16" x14ac:dyDescent="0.2">
      <c r="A192" t="s">
        <v>12</v>
      </c>
      <c r="B192">
        <v>222</v>
      </c>
      <c r="C192">
        <v>235</v>
      </c>
      <c r="D192" t="s">
        <v>422</v>
      </c>
      <c r="G192">
        <v>13</v>
      </c>
      <c r="H192">
        <v>1690.7927</v>
      </c>
      <c r="I192" t="s">
        <v>35</v>
      </c>
      <c r="J192">
        <v>0</v>
      </c>
      <c r="K192">
        <v>1691.8015399999999</v>
      </c>
      <c r="L192">
        <v>5.3149000000000002E-2</v>
      </c>
      <c r="M192">
        <v>0</v>
      </c>
      <c r="N192">
        <v>0</v>
      </c>
      <c r="O192">
        <v>8.7980309999999999</v>
      </c>
      <c r="P192">
        <v>5.8120000000000003E-3</v>
      </c>
    </row>
    <row r="193" spans="1:16" x14ac:dyDescent="0.2">
      <c r="A193" t="s">
        <v>12</v>
      </c>
      <c r="B193">
        <v>222</v>
      </c>
      <c r="C193">
        <v>235</v>
      </c>
      <c r="D193" t="s">
        <v>422</v>
      </c>
      <c r="G193">
        <v>13</v>
      </c>
      <c r="H193">
        <v>1690.7927</v>
      </c>
      <c r="I193" t="s">
        <v>35</v>
      </c>
      <c r="J193">
        <v>0.05</v>
      </c>
      <c r="K193">
        <v>1692.9841859999999</v>
      </c>
      <c r="L193">
        <v>3.8470999999999998E-2</v>
      </c>
      <c r="M193">
        <v>1.1826460000000001</v>
      </c>
      <c r="N193">
        <v>6.5611000000000003E-2</v>
      </c>
      <c r="O193">
        <v>8.7839510000000001</v>
      </c>
      <c r="P193">
        <v>1.0525E-2</v>
      </c>
    </row>
    <row r="194" spans="1:16" x14ac:dyDescent="0.2">
      <c r="A194" t="s">
        <v>12</v>
      </c>
      <c r="B194">
        <v>222</v>
      </c>
      <c r="C194">
        <v>235</v>
      </c>
      <c r="D194" t="s">
        <v>422</v>
      </c>
      <c r="G194">
        <v>13</v>
      </c>
      <c r="H194">
        <v>1690.7927</v>
      </c>
      <c r="I194" t="s">
        <v>35</v>
      </c>
      <c r="J194">
        <v>0.5</v>
      </c>
      <c r="K194">
        <v>1693.684892</v>
      </c>
      <c r="L194">
        <v>1.4289E-2</v>
      </c>
      <c r="M194">
        <v>1.883351</v>
      </c>
      <c r="N194">
        <v>5.5036000000000002E-2</v>
      </c>
      <c r="O194">
        <v>8.7871430000000004</v>
      </c>
      <c r="P194">
        <v>9.2490000000000003E-3</v>
      </c>
    </row>
    <row r="195" spans="1:16" x14ac:dyDescent="0.2">
      <c r="A195" t="s">
        <v>12</v>
      </c>
      <c r="B195">
        <v>222</v>
      </c>
      <c r="C195">
        <v>235</v>
      </c>
      <c r="D195" t="s">
        <v>422</v>
      </c>
      <c r="G195">
        <v>13</v>
      </c>
      <c r="H195">
        <v>1690.7927</v>
      </c>
      <c r="I195" t="s">
        <v>35</v>
      </c>
      <c r="J195">
        <v>5</v>
      </c>
      <c r="K195">
        <v>1694.676236</v>
      </c>
      <c r="L195">
        <v>4.4449000000000002E-2</v>
      </c>
      <c r="M195">
        <v>2.8746960000000001</v>
      </c>
      <c r="N195">
        <v>6.9286E-2</v>
      </c>
      <c r="O195">
        <v>8.7973909999999993</v>
      </c>
      <c r="P195">
        <v>4.9940000000000002E-3</v>
      </c>
    </row>
    <row r="196" spans="1:16" x14ac:dyDescent="0.2">
      <c r="A196" t="s">
        <v>12</v>
      </c>
      <c r="B196">
        <v>222</v>
      </c>
      <c r="C196">
        <v>235</v>
      </c>
      <c r="D196" t="s">
        <v>422</v>
      </c>
      <c r="G196">
        <v>13</v>
      </c>
      <c r="H196">
        <v>1690.7927</v>
      </c>
      <c r="I196" t="s">
        <v>35</v>
      </c>
      <c r="J196">
        <v>50.000003999999997</v>
      </c>
      <c r="K196">
        <v>1695.8004659999999</v>
      </c>
      <c r="L196">
        <v>0.14257400000000001</v>
      </c>
      <c r="M196">
        <v>3.998926</v>
      </c>
      <c r="N196">
        <v>0.15215799999999999</v>
      </c>
      <c r="O196">
        <v>8.7709510000000002</v>
      </c>
      <c r="P196">
        <v>1.4252000000000001E-2</v>
      </c>
    </row>
    <row r="197" spans="1:16" x14ac:dyDescent="0.2">
      <c r="A197" t="s">
        <v>12</v>
      </c>
      <c r="B197">
        <v>222</v>
      </c>
      <c r="C197">
        <v>235</v>
      </c>
      <c r="D197" t="s">
        <v>422</v>
      </c>
      <c r="G197">
        <v>13</v>
      </c>
      <c r="H197">
        <v>1690.7927</v>
      </c>
      <c r="I197" t="s">
        <v>37</v>
      </c>
      <c r="J197">
        <v>0</v>
      </c>
      <c r="K197">
        <v>1691.8015399999999</v>
      </c>
      <c r="L197">
        <v>5.3149000000000002E-2</v>
      </c>
      <c r="M197">
        <v>0</v>
      </c>
      <c r="N197">
        <v>0</v>
      </c>
      <c r="O197">
        <v>8.7980309999999999</v>
      </c>
      <c r="P197">
        <v>5.8120000000000003E-3</v>
      </c>
    </row>
    <row r="198" spans="1:16" x14ac:dyDescent="0.2">
      <c r="A198" t="s">
        <v>12</v>
      </c>
      <c r="B198">
        <v>222</v>
      </c>
      <c r="C198">
        <v>235</v>
      </c>
      <c r="D198" t="s">
        <v>422</v>
      </c>
      <c r="G198">
        <v>13</v>
      </c>
      <c r="H198">
        <v>1690.7927</v>
      </c>
      <c r="I198" t="s">
        <v>37</v>
      </c>
      <c r="J198">
        <v>0.05</v>
      </c>
      <c r="K198">
        <v>1692.716502</v>
      </c>
      <c r="L198">
        <v>0.10497099999999999</v>
      </c>
      <c r="M198">
        <v>0.91496200000000005</v>
      </c>
      <c r="N198">
        <v>0.11766</v>
      </c>
      <c r="O198">
        <v>8.3672319999999996</v>
      </c>
      <c r="P198">
        <v>1.3322000000000001E-2</v>
      </c>
    </row>
    <row r="199" spans="1:16" x14ac:dyDescent="0.2">
      <c r="A199" t="s">
        <v>12</v>
      </c>
      <c r="B199">
        <v>222</v>
      </c>
      <c r="C199">
        <v>235</v>
      </c>
      <c r="D199" t="s">
        <v>422</v>
      </c>
      <c r="G199">
        <v>13</v>
      </c>
      <c r="H199">
        <v>1690.7927</v>
      </c>
      <c r="I199" t="s">
        <v>37</v>
      </c>
      <c r="J199">
        <v>0.5</v>
      </c>
      <c r="K199">
        <v>1693.6248479999999</v>
      </c>
      <c r="L199">
        <v>0.185783</v>
      </c>
      <c r="M199">
        <v>1.8233079999999999</v>
      </c>
      <c r="N199">
        <v>0.19323599999999999</v>
      </c>
      <c r="O199">
        <v>8.3568049999999996</v>
      </c>
      <c r="P199">
        <v>9.4549999999999999E-3</v>
      </c>
    </row>
    <row r="200" spans="1:16" x14ac:dyDescent="0.2">
      <c r="A200" t="s">
        <v>12</v>
      </c>
      <c r="B200">
        <v>222</v>
      </c>
      <c r="C200">
        <v>235</v>
      </c>
      <c r="D200" t="s">
        <v>422</v>
      </c>
      <c r="G200">
        <v>13</v>
      </c>
      <c r="H200">
        <v>1690.7927</v>
      </c>
      <c r="I200" t="s">
        <v>37</v>
      </c>
      <c r="J200">
        <v>5</v>
      </c>
      <c r="K200">
        <v>1694.7154459999999</v>
      </c>
      <c r="L200">
        <v>0.101702</v>
      </c>
      <c r="M200">
        <v>2.9139050000000002</v>
      </c>
      <c r="N200">
        <v>0.11475200000000001</v>
      </c>
      <c r="O200">
        <v>8.3494700000000002</v>
      </c>
      <c r="P200">
        <v>4.4559999999999999E-3</v>
      </c>
    </row>
    <row r="201" spans="1:16" x14ac:dyDescent="0.2">
      <c r="A201" t="s">
        <v>12</v>
      </c>
      <c r="B201">
        <v>222</v>
      </c>
      <c r="C201">
        <v>235</v>
      </c>
      <c r="D201" t="s">
        <v>422</v>
      </c>
      <c r="G201">
        <v>13</v>
      </c>
      <c r="H201">
        <v>1690.7927</v>
      </c>
      <c r="I201" t="s">
        <v>37</v>
      </c>
      <c r="J201">
        <v>50.000003999999997</v>
      </c>
      <c r="K201">
        <v>1695.656755</v>
      </c>
      <c r="L201">
        <v>0.112554</v>
      </c>
      <c r="M201">
        <v>3.8552140000000001</v>
      </c>
      <c r="N201">
        <v>0.124472</v>
      </c>
      <c r="O201">
        <v>8.3383520000000004</v>
      </c>
      <c r="P201">
        <v>4.7600000000000003E-3</v>
      </c>
    </row>
    <row r="202" spans="1:16" x14ac:dyDescent="0.2">
      <c r="A202" t="s">
        <v>12</v>
      </c>
      <c r="B202">
        <v>236</v>
      </c>
      <c r="C202">
        <v>247</v>
      </c>
      <c r="D202" t="s">
        <v>423</v>
      </c>
      <c r="G202">
        <v>10</v>
      </c>
      <c r="H202">
        <v>1352.6215999999999</v>
      </c>
      <c r="I202" t="s">
        <v>35</v>
      </c>
      <c r="J202">
        <v>0</v>
      </c>
      <c r="K202">
        <v>1353.4283</v>
      </c>
      <c r="L202">
        <v>6.3256000000000007E-2</v>
      </c>
      <c r="M202">
        <v>0</v>
      </c>
      <c r="N202">
        <v>0</v>
      </c>
      <c r="O202">
        <v>9.1079319999999999</v>
      </c>
      <c r="P202">
        <v>1.8876E-2</v>
      </c>
    </row>
    <row r="203" spans="1:16" x14ac:dyDescent="0.2">
      <c r="A203" t="s">
        <v>12</v>
      </c>
      <c r="B203">
        <v>236</v>
      </c>
      <c r="C203">
        <v>247</v>
      </c>
      <c r="D203" t="s">
        <v>423</v>
      </c>
      <c r="G203">
        <v>10</v>
      </c>
      <c r="H203">
        <v>1352.6215999999999</v>
      </c>
      <c r="I203" t="s">
        <v>35</v>
      </c>
      <c r="J203">
        <v>0.05</v>
      </c>
      <c r="K203">
        <v>1356.1974090000001</v>
      </c>
      <c r="L203">
        <v>4.0465000000000001E-2</v>
      </c>
      <c r="M203">
        <v>2.76911</v>
      </c>
      <c r="N203">
        <v>7.5091000000000005E-2</v>
      </c>
      <c r="O203">
        <v>9.0782589999999992</v>
      </c>
      <c r="P203">
        <v>1.3073E-2</v>
      </c>
    </row>
    <row r="204" spans="1:16" x14ac:dyDescent="0.2">
      <c r="A204" t="s">
        <v>12</v>
      </c>
      <c r="B204">
        <v>236</v>
      </c>
      <c r="C204">
        <v>247</v>
      </c>
      <c r="D204" t="s">
        <v>423</v>
      </c>
      <c r="G204">
        <v>10</v>
      </c>
      <c r="H204">
        <v>1352.6215999999999</v>
      </c>
      <c r="I204" t="s">
        <v>35</v>
      </c>
      <c r="J204">
        <v>0.5</v>
      </c>
      <c r="K204">
        <v>1356.231644</v>
      </c>
      <c r="L204">
        <v>8.9068999999999995E-2</v>
      </c>
      <c r="M204">
        <v>2.8033440000000001</v>
      </c>
      <c r="N204">
        <v>0.10924499999999999</v>
      </c>
      <c r="O204">
        <v>9.0870169999999995</v>
      </c>
      <c r="P204">
        <v>5.0309999999999999E-3</v>
      </c>
    </row>
    <row r="205" spans="1:16" x14ac:dyDescent="0.2">
      <c r="A205" t="s">
        <v>12</v>
      </c>
      <c r="B205">
        <v>236</v>
      </c>
      <c r="C205">
        <v>247</v>
      </c>
      <c r="D205" t="s">
        <v>423</v>
      </c>
      <c r="G205">
        <v>10</v>
      </c>
      <c r="H205">
        <v>1352.6215999999999</v>
      </c>
      <c r="I205" t="s">
        <v>35</v>
      </c>
      <c r="J205">
        <v>5</v>
      </c>
      <c r="K205">
        <v>1356.247887</v>
      </c>
      <c r="L205">
        <v>3.8420999999999997E-2</v>
      </c>
      <c r="M205">
        <v>2.8195869999999998</v>
      </c>
      <c r="N205">
        <v>7.4010000000000006E-2</v>
      </c>
      <c r="O205">
        <v>9.0828889999999998</v>
      </c>
      <c r="P205">
        <v>8.0359999999999997E-3</v>
      </c>
    </row>
    <row r="206" spans="1:16" x14ac:dyDescent="0.2">
      <c r="A206" t="s">
        <v>12</v>
      </c>
      <c r="B206">
        <v>236</v>
      </c>
      <c r="C206">
        <v>247</v>
      </c>
      <c r="D206" t="s">
        <v>423</v>
      </c>
      <c r="G206">
        <v>10</v>
      </c>
      <c r="H206">
        <v>1352.6215999999999</v>
      </c>
      <c r="I206" t="s">
        <v>35</v>
      </c>
      <c r="J206">
        <v>50.000003999999997</v>
      </c>
      <c r="K206">
        <v>1356.2093540000001</v>
      </c>
      <c r="L206">
        <v>6.4572000000000004E-2</v>
      </c>
      <c r="M206">
        <v>2.7810540000000001</v>
      </c>
      <c r="N206">
        <v>9.0393000000000001E-2</v>
      </c>
      <c r="O206">
        <v>9.0741680000000002</v>
      </c>
      <c r="P206">
        <v>1.1879000000000001E-2</v>
      </c>
    </row>
    <row r="207" spans="1:16" x14ac:dyDescent="0.2">
      <c r="A207" t="s">
        <v>12</v>
      </c>
      <c r="B207">
        <v>236</v>
      </c>
      <c r="C207">
        <v>247</v>
      </c>
      <c r="D207" t="s">
        <v>423</v>
      </c>
      <c r="G207">
        <v>10</v>
      </c>
      <c r="H207">
        <v>1352.6215999999999</v>
      </c>
      <c r="I207" t="s">
        <v>37</v>
      </c>
      <c r="J207">
        <v>0</v>
      </c>
      <c r="K207">
        <v>1353.4283</v>
      </c>
      <c r="L207">
        <v>6.3256000000000007E-2</v>
      </c>
      <c r="M207">
        <v>0</v>
      </c>
      <c r="N207">
        <v>0</v>
      </c>
      <c r="O207">
        <v>9.1079319999999999</v>
      </c>
      <c r="P207">
        <v>1.8876E-2</v>
      </c>
    </row>
    <row r="208" spans="1:16" x14ac:dyDescent="0.2">
      <c r="A208" t="s">
        <v>12</v>
      </c>
      <c r="B208">
        <v>236</v>
      </c>
      <c r="C208">
        <v>247</v>
      </c>
      <c r="D208" t="s">
        <v>423</v>
      </c>
      <c r="G208">
        <v>10</v>
      </c>
      <c r="H208">
        <v>1352.6215999999999</v>
      </c>
      <c r="I208" t="s">
        <v>37</v>
      </c>
      <c r="J208">
        <v>0.05</v>
      </c>
      <c r="K208">
        <v>1355.7970270000001</v>
      </c>
      <c r="L208">
        <v>5.7981999999999999E-2</v>
      </c>
      <c r="M208">
        <v>2.3687269999999998</v>
      </c>
      <c r="N208">
        <v>8.5808999999999996E-2</v>
      </c>
      <c r="O208">
        <v>8.8099640000000008</v>
      </c>
      <c r="P208">
        <v>2.368E-2</v>
      </c>
    </row>
    <row r="209" spans="1:16" x14ac:dyDescent="0.2">
      <c r="A209" t="s">
        <v>12</v>
      </c>
      <c r="B209">
        <v>236</v>
      </c>
      <c r="C209">
        <v>247</v>
      </c>
      <c r="D209" t="s">
        <v>423</v>
      </c>
      <c r="G209">
        <v>10</v>
      </c>
      <c r="H209">
        <v>1352.6215999999999</v>
      </c>
      <c r="I209" t="s">
        <v>37</v>
      </c>
      <c r="J209">
        <v>0.5</v>
      </c>
      <c r="K209">
        <v>1355.7640739999999</v>
      </c>
      <c r="L209">
        <v>5.6476999999999999E-2</v>
      </c>
      <c r="M209">
        <v>2.3357749999999999</v>
      </c>
      <c r="N209">
        <v>8.4798999999999999E-2</v>
      </c>
      <c r="O209">
        <v>8.8050540000000002</v>
      </c>
      <c r="P209">
        <v>5.4949999999999999E-3</v>
      </c>
    </row>
    <row r="210" spans="1:16" x14ac:dyDescent="0.2">
      <c r="A210" t="s">
        <v>12</v>
      </c>
      <c r="B210">
        <v>236</v>
      </c>
      <c r="C210">
        <v>247</v>
      </c>
      <c r="D210" t="s">
        <v>423</v>
      </c>
      <c r="G210">
        <v>10</v>
      </c>
      <c r="H210">
        <v>1352.6215999999999</v>
      </c>
      <c r="I210" t="s">
        <v>37</v>
      </c>
      <c r="J210">
        <v>5</v>
      </c>
      <c r="K210">
        <v>1355.855266</v>
      </c>
      <c r="L210">
        <v>5.3437999999999999E-2</v>
      </c>
      <c r="M210">
        <v>2.4269660000000002</v>
      </c>
      <c r="N210">
        <v>8.2806000000000005E-2</v>
      </c>
      <c r="O210">
        <v>8.8112259999999996</v>
      </c>
      <c r="P210">
        <v>9.1249999999999994E-3</v>
      </c>
    </row>
    <row r="211" spans="1:16" x14ac:dyDescent="0.2">
      <c r="A211" t="s">
        <v>12</v>
      </c>
      <c r="B211">
        <v>236</v>
      </c>
      <c r="C211">
        <v>247</v>
      </c>
      <c r="D211" t="s">
        <v>423</v>
      </c>
      <c r="G211">
        <v>10</v>
      </c>
      <c r="H211">
        <v>1352.6215999999999</v>
      </c>
      <c r="I211" t="s">
        <v>37</v>
      </c>
      <c r="J211">
        <v>50.000003999999997</v>
      </c>
      <c r="K211">
        <v>1355.6452569999999</v>
      </c>
      <c r="L211">
        <v>8.8287000000000004E-2</v>
      </c>
      <c r="M211">
        <v>2.216958</v>
      </c>
      <c r="N211">
        <v>0.108609</v>
      </c>
      <c r="O211">
        <v>8.7967960000000005</v>
      </c>
      <c r="P211">
        <v>8.5389999999999997E-3</v>
      </c>
    </row>
    <row r="212" spans="1:16" x14ac:dyDescent="0.2">
      <c r="A212" t="s">
        <v>12</v>
      </c>
      <c r="B212">
        <v>251</v>
      </c>
      <c r="C212">
        <v>260</v>
      </c>
      <c r="D212" t="s">
        <v>424</v>
      </c>
      <c r="G212">
        <v>7</v>
      </c>
      <c r="H212">
        <v>1155.6078</v>
      </c>
      <c r="I212" t="s">
        <v>35</v>
      </c>
      <c r="J212">
        <v>0</v>
      </c>
      <c r="K212">
        <v>1156.3091320000001</v>
      </c>
      <c r="L212">
        <v>1.7659999999999999E-2</v>
      </c>
      <c r="M212">
        <v>0</v>
      </c>
      <c r="N212">
        <v>0</v>
      </c>
      <c r="O212">
        <v>10.164474999999999</v>
      </c>
      <c r="P212">
        <v>3.5194999999999997E-2</v>
      </c>
    </row>
    <row r="213" spans="1:16" x14ac:dyDescent="0.2">
      <c r="A213" t="s">
        <v>12</v>
      </c>
      <c r="B213">
        <v>251</v>
      </c>
      <c r="C213">
        <v>260</v>
      </c>
      <c r="D213" t="s">
        <v>424</v>
      </c>
      <c r="G213">
        <v>7</v>
      </c>
      <c r="H213">
        <v>1155.6078</v>
      </c>
      <c r="I213" t="s">
        <v>35</v>
      </c>
      <c r="J213">
        <v>0.05</v>
      </c>
      <c r="K213">
        <v>1157.016343</v>
      </c>
      <c r="L213">
        <v>7.1410000000000001E-2</v>
      </c>
      <c r="M213">
        <v>0.70721100000000003</v>
      </c>
      <c r="N213">
        <v>7.3561000000000001E-2</v>
      </c>
      <c r="O213">
        <v>10.129951</v>
      </c>
      <c r="P213">
        <v>2.5850000000000001E-2</v>
      </c>
    </row>
    <row r="214" spans="1:16" x14ac:dyDescent="0.2">
      <c r="A214" t="s">
        <v>12</v>
      </c>
      <c r="B214">
        <v>251</v>
      </c>
      <c r="C214">
        <v>260</v>
      </c>
      <c r="D214" t="s">
        <v>424</v>
      </c>
      <c r="G214">
        <v>7</v>
      </c>
      <c r="H214">
        <v>1155.6078</v>
      </c>
      <c r="I214" t="s">
        <v>35</v>
      </c>
      <c r="J214">
        <v>0.5</v>
      </c>
      <c r="K214">
        <v>1157.651077</v>
      </c>
      <c r="L214">
        <v>4.9633999999999998E-2</v>
      </c>
      <c r="M214">
        <v>1.3419449999999999</v>
      </c>
      <c r="N214">
        <v>5.2682E-2</v>
      </c>
      <c r="O214">
        <v>10.136127</v>
      </c>
      <c r="P214">
        <v>1.5630999999999999E-2</v>
      </c>
    </row>
    <row r="215" spans="1:16" x14ac:dyDescent="0.2">
      <c r="A215" t="s">
        <v>12</v>
      </c>
      <c r="B215">
        <v>251</v>
      </c>
      <c r="C215">
        <v>260</v>
      </c>
      <c r="D215" t="s">
        <v>424</v>
      </c>
      <c r="G215">
        <v>7</v>
      </c>
      <c r="H215">
        <v>1155.6078</v>
      </c>
      <c r="I215" t="s">
        <v>35</v>
      </c>
      <c r="J215">
        <v>5</v>
      </c>
      <c r="K215">
        <v>1158.166148</v>
      </c>
      <c r="L215">
        <v>0.106421</v>
      </c>
      <c r="M215">
        <v>1.8570169999999999</v>
      </c>
      <c r="N215">
        <v>0.107876</v>
      </c>
      <c r="O215">
        <v>10.126823999999999</v>
      </c>
      <c r="P215">
        <v>1.933E-2</v>
      </c>
    </row>
    <row r="216" spans="1:16" x14ac:dyDescent="0.2">
      <c r="A216" t="s">
        <v>12</v>
      </c>
      <c r="B216">
        <v>251</v>
      </c>
      <c r="C216">
        <v>260</v>
      </c>
      <c r="D216" t="s">
        <v>424</v>
      </c>
      <c r="G216">
        <v>7</v>
      </c>
      <c r="H216">
        <v>1155.6078</v>
      </c>
      <c r="I216" t="s">
        <v>35</v>
      </c>
      <c r="J216">
        <v>50.000003999999997</v>
      </c>
      <c r="K216">
        <v>1159.1163389999999</v>
      </c>
      <c r="L216">
        <v>7.2529999999999999E-3</v>
      </c>
      <c r="M216">
        <v>2.807207</v>
      </c>
      <c r="N216">
        <v>1.9091E-2</v>
      </c>
      <c r="O216">
        <v>10.121948</v>
      </c>
      <c r="P216">
        <v>1.9387999999999999E-2</v>
      </c>
    </row>
    <row r="217" spans="1:16" x14ac:dyDescent="0.2">
      <c r="A217" t="s">
        <v>12</v>
      </c>
      <c r="B217">
        <v>251</v>
      </c>
      <c r="C217">
        <v>260</v>
      </c>
      <c r="D217" t="s">
        <v>424</v>
      </c>
      <c r="G217">
        <v>7</v>
      </c>
      <c r="H217">
        <v>1155.6078</v>
      </c>
      <c r="I217" t="s">
        <v>37</v>
      </c>
      <c r="J217">
        <v>0</v>
      </c>
      <c r="K217">
        <v>1156.3091320000001</v>
      </c>
      <c r="L217">
        <v>1.7659999999999999E-2</v>
      </c>
      <c r="M217">
        <v>0</v>
      </c>
      <c r="N217">
        <v>0</v>
      </c>
      <c r="O217">
        <v>10.164474999999999</v>
      </c>
      <c r="P217">
        <v>3.5194999999999997E-2</v>
      </c>
    </row>
    <row r="218" spans="1:16" x14ac:dyDescent="0.2">
      <c r="A218" t="s">
        <v>12</v>
      </c>
      <c r="B218">
        <v>251</v>
      </c>
      <c r="C218">
        <v>260</v>
      </c>
      <c r="D218" t="s">
        <v>424</v>
      </c>
      <c r="G218">
        <v>7</v>
      </c>
      <c r="H218">
        <v>1155.6078</v>
      </c>
      <c r="I218" t="s">
        <v>37</v>
      </c>
      <c r="J218">
        <v>0.05</v>
      </c>
      <c r="K218">
        <v>1156.96433</v>
      </c>
      <c r="L218">
        <v>3.6346999999999997E-2</v>
      </c>
      <c r="M218">
        <v>0.65519899999999998</v>
      </c>
      <c r="N218">
        <v>4.0410000000000001E-2</v>
      </c>
      <c r="O218">
        <v>9.9783840000000001</v>
      </c>
      <c r="P218">
        <v>1.3916E-2</v>
      </c>
    </row>
    <row r="219" spans="1:16" x14ac:dyDescent="0.2">
      <c r="A219" t="s">
        <v>12</v>
      </c>
      <c r="B219">
        <v>251</v>
      </c>
      <c r="C219">
        <v>260</v>
      </c>
      <c r="D219" t="s">
        <v>424</v>
      </c>
      <c r="G219">
        <v>7</v>
      </c>
      <c r="H219">
        <v>1155.6078</v>
      </c>
      <c r="I219" t="s">
        <v>37</v>
      </c>
      <c r="J219">
        <v>0.5</v>
      </c>
      <c r="K219">
        <v>1157.603699</v>
      </c>
      <c r="L219">
        <v>0.113833</v>
      </c>
      <c r="M219">
        <v>1.294567</v>
      </c>
      <c r="N219">
        <v>0.11519500000000001</v>
      </c>
      <c r="O219">
        <v>9.9837779999999992</v>
      </c>
      <c r="P219">
        <v>1.2062E-2</v>
      </c>
    </row>
    <row r="220" spans="1:16" x14ac:dyDescent="0.2">
      <c r="A220" t="s">
        <v>12</v>
      </c>
      <c r="B220">
        <v>251</v>
      </c>
      <c r="C220">
        <v>260</v>
      </c>
      <c r="D220" t="s">
        <v>424</v>
      </c>
      <c r="G220">
        <v>7</v>
      </c>
      <c r="H220">
        <v>1155.6078</v>
      </c>
      <c r="I220" t="s">
        <v>37</v>
      </c>
      <c r="J220">
        <v>5</v>
      </c>
      <c r="K220">
        <v>1158.1510920000001</v>
      </c>
      <c r="L220">
        <v>0.128106</v>
      </c>
      <c r="M220">
        <v>1.84196</v>
      </c>
      <c r="N220">
        <v>0.12931699999999999</v>
      </c>
      <c r="O220">
        <v>9.9665619999999997</v>
      </c>
      <c r="P220">
        <v>6.4419999999999998E-3</v>
      </c>
    </row>
    <row r="221" spans="1:16" x14ac:dyDescent="0.2">
      <c r="A221" t="s">
        <v>12</v>
      </c>
      <c r="B221">
        <v>251</v>
      </c>
      <c r="C221">
        <v>260</v>
      </c>
      <c r="D221" t="s">
        <v>424</v>
      </c>
      <c r="G221">
        <v>7</v>
      </c>
      <c r="H221">
        <v>1155.6078</v>
      </c>
      <c r="I221" t="s">
        <v>37</v>
      </c>
      <c r="J221">
        <v>50.000003999999997</v>
      </c>
      <c r="K221">
        <v>1159.0427279999999</v>
      </c>
      <c r="L221">
        <v>6.5766000000000005E-2</v>
      </c>
      <c r="M221">
        <v>2.7335959999999999</v>
      </c>
      <c r="N221">
        <v>6.8096000000000004E-2</v>
      </c>
      <c r="O221">
        <v>9.9680900000000001</v>
      </c>
      <c r="P221">
        <v>3.3249999999999998E-3</v>
      </c>
    </row>
    <row r="222" spans="1:16" x14ac:dyDescent="0.2">
      <c r="A222" t="s">
        <v>12</v>
      </c>
      <c r="B222">
        <v>251</v>
      </c>
      <c r="C222">
        <v>262</v>
      </c>
      <c r="D222" t="s">
        <v>425</v>
      </c>
      <c r="G222">
        <v>9</v>
      </c>
      <c r="H222">
        <v>1373.6803</v>
      </c>
      <c r="I222" t="s">
        <v>35</v>
      </c>
      <c r="J222">
        <v>0</v>
      </c>
      <c r="K222">
        <v>1374.4810580000001</v>
      </c>
      <c r="L222">
        <v>6.9226999999999997E-2</v>
      </c>
      <c r="M222">
        <v>0</v>
      </c>
      <c r="N222">
        <v>0</v>
      </c>
      <c r="O222">
        <v>11.234308</v>
      </c>
      <c r="P222">
        <v>4.7062E-2</v>
      </c>
    </row>
    <row r="223" spans="1:16" x14ac:dyDescent="0.2">
      <c r="A223" t="s">
        <v>12</v>
      </c>
      <c r="B223">
        <v>251</v>
      </c>
      <c r="C223">
        <v>262</v>
      </c>
      <c r="D223" t="s">
        <v>425</v>
      </c>
      <c r="G223">
        <v>9</v>
      </c>
      <c r="H223">
        <v>1373.6803</v>
      </c>
      <c r="I223" t="s">
        <v>35</v>
      </c>
      <c r="J223">
        <v>0.05</v>
      </c>
      <c r="K223">
        <v>1376.355243</v>
      </c>
      <c r="L223">
        <v>1.5796999999999999E-2</v>
      </c>
      <c r="M223">
        <v>1.874185</v>
      </c>
      <c r="N223">
        <v>7.1006E-2</v>
      </c>
      <c r="O223">
        <v>11.194520000000001</v>
      </c>
      <c r="P223">
        <v>3.0456E-2</v>
      </c>
    </row>
    <row r="224" spans="1:16" x14ac:dyDescent="0.2">
      <c r="A224" t="s">
        <v>12</v>
      </c>
      <c r="B224">
        <v>251</v>
      </c>
      <c r="C224">
        <v>262</v>
      </c>
      <c r="D224" t="s">
        <v>425</v>
      </c>
      <c r="G224">
        <v>9</v>
      </c>
      <c r="H224">
        <v>1373.6803</v>
      </c>
      <c r="I224" t="s">
        <v>35</v>
      </c>
      <c r="J224">
        <v>0.5</v>
      </c>
      <c r="K224">
        <v>1377.029188</v>
      </c>
      <c r="L224">
        <v>0.112956</v>
      </c>
      <c r="M224">
        <v>2.54813</v>
      </c>
      <c r="N224">
        <v>0.13248199999999999</v>
      </c>
      <c r="O224">
        <v>11.199373</v>
      </c>
      <c r="P224">
        <v>1.9726E-2</v>
      </c>
    </row>
    <row r="225" spans="1:16" x14ac:dyDescent="0.2">
      <c r="A225" t="s">
        <v>12</v>
      </c>
      <c r="B225">
        <v>251</v>
      </c>
      <c r="C225">
        <v>262</v>
      </c>
      <c r="D225" t="s">
        <v>425</v>
      </c>
      <c r="G225">
        <v>9</v>
      </c>
      <c r="H225">
        <v>1373.6803</v>
      </c>
      <c r="I225" t="s">
        <v>35</v>
      </c>
      <c r="J225">
        <v>5</v>
      </c>
      <c r="K225">
        <v>1377.6312789999999</v>
      </c>
      <c r="L225">
        <v>6.4130999999999994E-2</v>
      </c>
      <c r="M225">
        <v>3.1502210000000002</v>
      </c>
      <c r="N225">
        <v>9.4367000000000006E-2</v>
      </c>
      <c r="O225">
        <v>11.189183999999999</v>
      </c>
      <c r="P225">
        <v>1.5879999999999998E-2</v>
      </c>
    </row>
    <row r="226" spans="1:16" x14ac:dyDescent="0.2">
      <c r="A226" t="s">
        <v>12</v>
      </c>
      <c r="B226">
        <v>251</v>
      </c>
      <c r="C226">
        <v>262</v>
      </c>
      <c r="D226" t="s">
        <v>425</v>
      </c>
      <c r="G226">
        <v>9</v>
      </c>
      <c r="H226">
        <v>1373.6803</v>
      </c>
      <c r="I226" t="s">
        <v>35</v>
      </c>
      <c r="J226">
        <v>50.000003999999997</v>
      </c>
      <c r="K226">
        <v>1378.547883</v>
      </c>
      <c r="L226">
        <v>5.1447E-2</v>
      </c>
      <c r="M226">
        <v>4.0668249999999997</v>
      </c>
      <c r="N226">
        <v>8.6249999999999993E-2</v>
      </c>
      <c r="O226">
        <v>11.183892999999999</v>
      </c>
      <c r="P226">
        <v>1.8592000000000001E-2</v>
      </c>
    </row>
    <row r="227" spans="1:16" x14ac:dyDescent="0.2">
      <c r="A227" t="s">
        <v>12</v>
      </c>
      <c r="B227">
        <v>251</v>
      </c>
      <c r="C227">
        <v>262</v>
      </c>
      <c r="D227" t="s">
        <v>425</v>
      </c>
      <c r="G227">
        <v>9</v>
      </c>
      <c r="H227">
        <v>1373.6803</v>
      </c>
      <c r="I227" t="s">
        <v>37</v>
      </c>
      <c r="J227">
        <v>0</v>
      </c>
      <c r="K227">
        <v>1374.4810580000001</v>
      </c>
      <c r="L227">
        <v>6.9226999999999997E-2</v>
      </c>
      <c r="M227">
        <v>0</v>
      </c>
      <c r="N227">
        <v>0</v>
      </c>
      <c r="O227">
        <v>11.234308</v>
      </c>
      <c r="P227">
        <v>4.7062E-2</v>
      </c>
    </row>
    <row r="228" spans="1:16" x14ac:dyDescent="0.2">
      <c r="A228" t="s">
        <v>12</v>
      </c>
      <c r="B228">
        <v>251</v>
      </c>
      <c r="C228">
        <v>262</v>
      </c>
      <c r="D228" t="s">
        <v>425</v>
      </c>
      <c r="G228">
        <v>9</v>
      </c>
      <c r="H228">
        <v>1373.6803</v>
      </c>
      <c r="I228" t="s">
        <v>37</v>
      </c>
      <c r="J228">
        <v>0.05</v>
      </c>
      <c r="K228">
        <v>1376.1663100000001</v>
      </c>
      <c r="L228">
        <v>7.6908000000000004E-2</v>
      </c>
      <c r="M228">
        <v>1.685252</v>
      </c>
      <c r="N228">
        <v>0.103475</v>
      </c>
      <c r="O228">
        <v>11.122669999999999</v>
      </c>
      <c r="P228">
        <v>1.5892E-2</v>
      </c>
    </row>
    <row r="229" spans="1:16" x14ac:dyDescent="0.2">
      <c r="A229" t="s">
        <v>12</v>
      </c>
      <c r="B229">
        <v>251</v>
      </c>
      <c r="C229">
        <v>262</v>
      </c>
      <c r="D229" t="s">
        <v>425</v>
      </c>
      <c r="G229">
        <v>9</v>
      </c>
      <c r="H229">
        <v>1373.6803</v>
      </c>
      <c r="I229" t="s">
        <v>37</v>
      </c>
      <c r="J229">
        <v>0.5</v>
      </c>
      <c r="K229">
        <v>1376.8312229999999</v>
      </c>
      <c r="L229">
        <v>4.1787999999999999E-2</v>
      </c>
      <c r="M229">
        <v>2.3501650000000001</v>
      </c>
      <c r="N229">
        <v>8.0861000000000002E-2</v>
      </c>
      <c r="O229">
        <v>11.129778999999999</v>
      </c>
      <c r="P229">
        <v>6.4700000000000001E-3</v>
      </c>
    </row>
    <row r="230" spans="1:16" x14ac:dyDescent="0.2">
      <c r="A230" t="s">
        <v>12</v>
      </c>
      <c r="B230">
        <v>251</v>
      </c>
      <c r="C230">
        <v>262</v>
      </c>
      <c r="D230" t="s">
        <v>425</v>
      </c>
      <c r="G230">
        <v>9</v>
      </c>
      <c r="H230">
        <v>1373.6803</v>
      </c>
      <c r="I230" t="s">
        <v>37</v>
      </c>
      <c r="J230">
        <v>5</v>
      </c>
      <c r="K230">
        <v>1377.385526</v>
      </c>
      <c r="L230">
        <v>1.8946999999999999E-2</v>
      </c>
      <c r="M230">
        <v>2.904468</v>
      </c>
      <c r="N230">
        <v>7.1773000000000003E-2</v>
      </c>
      <c r="O230">
        <v>11.127461</v>
      </c>
      <c r="P230">
        <v>2.872E-3</v>
      </c>
    </row>
    <row r="231" spans="1:16" x14ac:dyDescent="0.2">
      <c r="A231" t="s">
        <v>12</v>
      </c>
      <c r="B231">
        <v>251</v>
      </c>
      <c r="C231">
        <v>262</v>
      </c>
      <c r="D231" t="s">
        <v>425</v>
      </c>
      <c r="G231">
        <v>9</v>
      </c>
      <c r="H231">
        <v>1373.6803</v>
      </c>
      <c r="I231" t="s">
        <v>37</v>
      </c>
      <c r="J231">
        <v>50.000003999999997</v>
      </c>
      <c r="K231">
        <v>1378.420615</v>
      </c>
      <c r="L231">
        <v>9.8580000000000004E-3</v>
      </c>
      <c r="M231">
        <v>3.9395570000000002</v>
      </c>
      <c r="N231">
        <v>6.9925000000000001E-2</v>
      </c>
      <c r="O231">
        <v>11.121433</v>
      </c>
      <c r="P231">
        <v>9.9830000000000006E-3</v>
      </c>
    </row>
    <row r="232" spans="1:16" x14ac:dyDescent="0.2">
      <c r="A232" t="s">
        <v>12</v>
      </c>
      <c r="B232">
        <v>253</v>
      </c>
      <c r="C232">
        <v>260</v>
      </c>
      <c r="D232" t="s">
        <v>426</v>
      </c>
      <c r="G232">
        <v>5</v>
      </c>
      <c r="H232">
        <v>913.48119999999994</v>
      </c>
      <c r="I232" t="s">
        <v>35</v>
      </c>
      <c r="J232">
        <v>0</v>
      </c>
      <c r="K232">
        <v>913.92487700000004</v>
      </c>
      <c r="L232">
        <v>5.076E-2</v>
      </c>
      <c r="M232">
        <v>0</v>
      </c>
      <c r="N232">
        <v>0</v>
      </c>
      <c r="O232">
        <v>8.2893030000000003</v>
      </c>
      <c r="P232">
        <v>5.2653999999999999E-2</v>
      </c>
    </row>
    <row r="233" spans="1:16" x14ac:dyDescent="0.2">
      <c r="A233" t="s">
        <v>12</v>
      </c>
      <c r="B233">
        <v>253</v>
      </c>
      <c r="C233">
        <v>260</v>
      </c>
      <c r="D233" t="s">
        <v>426</v>
      </c>
      <c r="G233">
        <v>5</v>
      </c>
      <c r="H233">
        <v>913.48119999999994</v>
      </c>
      <c r="I233" t="s">
        <v>35</v>
      </c>
      <c r="J233">
        <v>0.05</v>
      </c>
      <c r="K233">
        <v>915.23309200000006</v>
      </c>
      <c r="L233">
        <v>2.8316999999999998E-2</v>
      </c>
      <c r="M233">
        <v>1.3082149999999999</v>
      </c>
      <c r="N233">
        <v>5.8125000000000003E-2</v>
      </c>
      <c r="O233">
        <v>8.3060690000000008</v>
      </c>
      <c r="P233">
        <v>2.0676E-2</v>
      </c>
    </row>
    <row r="234" spans="1:16" x14ac:dyDescent="0.2">
      <c r="A234" t="s">
        <v>12</v>
      </c>
      <c r="B234">
        <v>253</v>
      </c>
      <c r="C234">
        <v>260</v>
      </c>
      <c r="D234" t="s">
        <v>426</v>
      </c>
      <c r="G234">
        <v>5</v>
      </c>
      <c r="H234">
        <v>913.48119999999994</v>
      </c>
      <c r="I234" t="s">
        <v>35</v>
      </c>
      <c r="J234">
        <v>0.5</v>
      </c>
      <c r="K234">
        <v>915.19860000000006</v>
      </c>
      <c r="L234">
        <v>2.7636000000000001E-2</v>
      </c>
      <c r="M234">
        <v>1.2737229999999999</v>
      </c>
      <c r="N234">
        <v>5.7796E-2</v>
      </c>
      <c r="O234">
        <v>8.3076500000000006</v>
      </c>
      <c r="P234">
        <v>4.1770000000000002E-3</v>
      </c>
    </row>
    <row r="235" spans="1:16" x14ac:dyDescent="0.2">
      <c r="A235" t="s">
        <v>12</v>
      </c>
      <c r="B235">
        <v>253</v>
      </c>
      <c r="C235">
        <v>260</v>
      </c>
      <c r="D235" t="s">
        <v>426</v>
      </c>
      <c r="G235">
        <v>5</v>
      </c>
      <c r="H235">
        <v>913.48119999999994</v>
      </c>
      <c r="I235" t="s">
        <v>35</v>
      </c>
      <c r="J235">
        <v>5</v>
      </c>
      <c r="K235">
        <v>915.46189200000003</v>
      </c>
      <c r="L235">
        <v>2.5453E-2</v>
      </c>
      <c r="M235">
        <v>1.537015</v>
      </c>
      <c r="N235">
        <v>5.6784000000000001E-2</v>
      </c>
      <c r="O235">
        <v>8.3132260000000002</v>
      </c>
      <c r="P235">
        <v>2.2263000000000002E-2</v>
      </c>
    </row>
    <row r="236" spans="1:16" x14ac:dyDescent="0.2">
      <c r="A236" t="s">
        <v>12</v>
      </c>
      <c r="B236">
        <v>253</v>
      </c>
      <c r="C236">
        <v>260</v>
      </c>
      <c r="D236" t="s">
        <v>426</v>
      </c>
      <c r="G236">
        <v>5</v>
      </c>
      <c r="H236">
        <v>913.48119999999994</v>
      </c>
      <c r="I236" t="s">
        <v>35</v>
      </c>
      <c r="J236">
        <v>50.000003999999997</v>
      </c>
      <c r="K236">
        <v>915.74521800000002</v>
      </c>
      <c r="L236">
        <v>7.8563999999999995E-2</v>
      </c>
      <c r="M236">
        <v>1.820341</v>
      </c>
      <c r="N236">
        <v>9.3534999999999993E-2</v>
      </c>
      <c r="O236">
        <v>8.3048669999999998</v>
      </c>
      <c r="P236">
        <v>2.5624000000000001E-2</v>
      </c>
    </row>
    <row r="237" spans="1:16" x14ac:dyDescent="0.2">
      <c r="A237" t="s">
        <v>12</v>
      </c>
      <c r="B237">
        <v>253</v>
      </c>
      <c r="C237">
        <v>260</v>
      </c>
      <c r="D237" t="s">
        <v>426</v>
      </c>
      <c r="G237">
        <v>5</v>
      </c>
      <c r="H237">
        <v>913.48119999999994</v>
      </c>
      <c r="I237" t="s">
        <v>37</v>
      </c>
      <c r="J237">
        <v>0</v>
      </c>
      <c r="K237">
        <v>913.92487700000004</v>
      </c>
      <c r="L237">
        <v>5.076E-2</v>
      </c>
      <c r="M237">
        <v>0</v>
      </c>
      <c r="N237">
        <v>0</v>
      </c>
      <c r="O237">
        <v>8.2893030000000003</v>
      </c>
      <c r="P237">
        <v>5.2653999999999999E-2</v>
      </c>
    </row>
    <row r="238" spans="1:16" x14ac:dyDescent="0.2">
      <c r="A238" t="s">
        <v>12</v>
      </c>
      <c r="B238">
        <v>253</v>
      </c>
      <c r="C238">
        <v>260</v>
      </c>
      <c r="D238" t="s">
        <v>426</v>
      </c>
      <c r="G238">
        <v>5</v>
      </c>
      <c r="H238">
        <v>913.48119999999994</v>
      </c>
      <c r="I238" t="s">
        <v>37</v>
      </c>
      <c r="J238">
        <v>0.05</v>
      </c>
      <c r="K238">
        <v>915.31912199999999</v>
      </c>
      <c r="L238">
        <v>0</v>
      </c>
      <c r="M238">
        <v>1.394245</v>
      </c>
      <c r="N238">
        <v>5.076E-2</v>
      </c>
      <c r="O238">
        <v>8.0553380000000008</v>
      </c>
      <c r="P238">
        <v>0</v>
      </c>
    </row>
    <row r="239" spans="1:16" x14ac:dyDescent="0.2">
      <c r="A239" t="s">
        <v>12</v>
      </c>
      <c r="B239">
        <v>253</v>
      </c>
      <c r="C239">
        <v>260</v>
      </c>
      <c r="D239" t="s">
        <v>426</v>
      </c>
      <c r="G239">
        <v>5</v>
      </c>
      <c r="H239">
        <v>913.48119999999994</v>
      </c>
      <c r="I239" t="s">
        <v>37</v>
      </c>
      <c r="J239">
        <v>0.5</v>
      </c>
      <c r="K239">
        <v>915.15200400000003</v>
      </c>
      <c r="L239">
        <v>2.7542000000000001E-2</v>
      </c>
      <c r="M239">
        <v>1.2271270000000001</v>
      </c>
      <c r="N239">
        <v>5.7750999999999997E-2</v>
      </c>
      <c r="O239">
        <v>8.0476840000000003</v>
      </c>
      <c r="P239">
        <v>5.2690000000000002E-3</v>
      </c>
    </row>
    <row r="240" spans="1:16" x14ac:dyDescent="0.2">
      <c r="A240" t="s">
        <v>12</v>
      </c>
      <c r="B240">
        <v>253</v>
      </c>
      <c r="C240">
        <v>260</v>
      </c>
      <c r="D240" t="s">
        <v>426</v>
      </c>
      <c r="G240">
        <v>5</v>
      </c>
      <c r="H240">
        <v>913.48119999999994</v>
      </c>
      <c r="I240" t="s">
        <v>37</v>
      </c>
      <c r="J240">
        <v>5</v>
      </c>
      <c r="K240">
        <v>915.39284699999996</v>
      </c>
      <c r="L240">
        <v>9.4799999999999995E-4</v>
      </c>
      <c r="M240">
        <v>1.46797</v>
      </c>
      <c r="N240">
        <v>5.0769000000000002E-2</v>
      </c>
      <c r="O240">
        <v>8.0473409999999994</v>
      </c>
      <c r="P240">
        <v>4.0419999999999996E-3</v>
      </c>
    </row>
    <row r="241" spans="1:16" x14ac:dyDescent="0.2">
      <c r="A241" t="s">
        <v>12</v>
      </c>
      <c r="B241">
        <v>253</v>
      </c>
      <c r="C241">
        <v>260</v>
      </c>
      <c r="D241" t="s">
        <v>426</v>
      </c>
      <c r="G241">
        <v>5</v>
      </c>
      <c r="H241">
        <v>913.48119999999994</v>
      </c>
      <c r="I241" t="s">
        <v>37</v>
      </c>
      <c r="J241">
        <v>50.000003999999997</v>
      </c>
      <c r="K241">
        <v>915.67402800000002</v>
      </c>
      <c r="L241">
        <v>3.0752000000000002E-2</v>
      </c>
      <c r="M241">
        <v>1.7491509999999999</v>
      </c>
      <c r="N241">
        <v>5.9348999999999999E-2</v>
      </c>
      <c r="O241">
        <v>8.0328569999999999</v>
      </c>
      <c r="P241">
        <v>5.3070000000000001E-3</v>
      </c>
    </row>
    <row r="242" spans="1:16" x14ac:dyDescent="0.2">
      <c r="A242" t="s">
        <v>12</v>
      </c>
      <c r="B242">
        <v>253</v>
      </c>
      <c r="C242">
        <v>262</v>
      </c>
      <c r="D242" t="s">
        <v>427</v>
      </c>
      <c r="G242">
        <v>7</v>
      </c>
      <c r="H242">
        <v>1131.5536999999999</v>
      </c>
      <c r="I242" t="s">
        <v>35</v>
      </c>
      <c r="J242">
        <v>0</v>
      </c>
      <c r="K242">
        <v>1132.072298</v>
      </c>
      <c r="L242">
        <v>5.7433999999999999E-2</v>
      </c>
      <c r="M242">
        <v>0</v>
      </c>
      <c r="N242">
        <v>0</v>
      </c>
      <c r="O242">
        <v>9.6133349999999993</v>
      </c>
      <c r="P242">
        <v>3.0771E-2</v>
      </c>
    </row>
    <row r="243" spans="1:16" x14ac:dyDescent="0.2">
      <c r="A243" t="s">
        <v>12</v>
      </c>
      <c r="B243">
        <v>253</v>
      </c>
      <c r="C243">
        <v>262</v>
      </c>
      <c r="D243" t="s">
        <v>427</v>
      </c>
      <c r="G243">
        <v>7</v>
      </c>
      <c r="H243">
        <v>1131.5536999999999</v>
      </c>
      <c r="I243" t="s">
        <v>35</v>
      </c>
      <c r="J243">
        <v>0.05</v>
      </c>
      <c r="K243">
        <v>1133.9717740000001</v>
      </c>
      <c r="L243">
        <v>3.0138999999999999E-2</v>
      </c>
      <c r="M243">
        <v>1.8994759999999999</v>
      </c>
      <c r="N243">
        <v>6.4861000000000002E-2</v>
      </c>
      <c r="O243">
        <v>9.586684</v>
      </c>
      <c r="P243">
        <v>2.1519E-2</v>
      </c>
    </row>
    <row r="244" spans="1:16" x14ac:dyDescent="0.2">
      <c r="A244" t="s">
        <v>12</v>
      </c>
      <c r="B244">
        <v>253</v>
      </c>
      <c r="C244">
        <v>262</v>
      </c>
      <c r="D244" t="s">
        <v>427</v>
      </c>
      <c r="G244">
        <v>7</v>
      </c>
      <c r="H244">
        <v>1131.5536999999999</v>
      </c>
      <c r="I244" t="s">
        <v>35</v>
      </c>
      <c r="J244">
        <v>0.5</v>
      </c>
      <c r="K244">
        <v>1134.593298</v>
      </c>
      <c r="L244">
        <v>6.4170000000000005E-2</v>
      </c>
      <c r="M244">
        <v>2.5209999999999999</v>
      </c>
      <c r="N244">
        <v>8.6119000000000001E-2</v>
      </c>
      <c r="O244">
        <v>9.5876339999999995</v>
      </c>
      <c r="P244">
        <v>1.1036000000000001E-2</v>
      </c>
    </row>
    <row r="245" spans="1:16" x14ac:dyDescent="0.2">
      <c r="A245" t="s">
        <v>12</v>
      </c>
      <c r="B245">
        <v>253</v>
      </c>
      <c r="C245">
        <v>262</v>
      </c>
      <c r="D245" t="s">
        <v>427</v>
      </c>
      <c r="G245">
        <v>7</v>
      </c>
      <c r="H245">
        <v>1131.5536999999999</v>
      </c>
      <c r="I245" t="s">
        <v>35</v>
      </c>
      <c r="J245">
        <v>5</v>
      </c>
      <c r="K245">
        <v>1134.975698</v>
      </c>
      <c r="L245">
        <v>2.3259999999999999E-2</v>
      </c>
      <c r="M245">
        <v>2.9034</v>
      </c>
      <c r="N245">
        <v>6.1964999999999999E-2</v>
      </c>
      <c r="O245">
        <v>9.5808769999999992</v>
      </c>
      <c r="P245">
        <v>1.3649E-2</v>
      </c>
    </row>
    <row r="246" spans="1:16" x14ac:dyDescent="0.2">
      <c r="A246" t="s">
        <v>12</v>
      </c>
      <c r="B246">
        <v>253</v>
      </c>
      <c r="C246">
        <v>262</v>
      </c>
      <c r="D246" t="s">
        <v>427</v>
      </c>
      <c r="G246">
        <v>7</v>
      </c>
      <c r="H246">
        <v>1131.5536999999999</v>
      </c>
      <c r="I246" t="s">
        <v>35</v>
      </c>
      <c r="J246">
        <v>50.000003999999997</v>
      </c>
      <c r="K246">
        <v>1135.2060690000001</v>
      </c>
      <c r="L246">
        <v>0.104891</v>
      </c>
      <c r="M246">
        <v>3.1337709999999999</v>
      </c>
      <c r="N246">
        <v>0.119585</v>
      </c>
      <c r="O246">
        <v>9.5812179999999998</v>
      </c>
      <c r="P246">
        <v>1.9469E-2</v>
      </c>
    </row>
    <row r="247" spans="1:16" x14ac:dyDescent="0.2">
      <c r="A247" t="s">
        <v>12</v>
      </c>
      <c r="B247">
        <v>253</v>
      </c>
      <c r="C247">
        <v>262</v>
      </c>
      <c r="D247" t="s">
        <v>427</v>
      </c>
      <c r="G247">
        <v>7</v>
      </c>
      <c r="H247">
        <v>1131.5536999999999</v>
      </c>
      <c r="I247" t="s">
        <v>37</v>
      </c>
      <c r="J247">
        <v>0</v>
      </c>
      <c r="K247">
        <v>1132.072298</v>
      </c>
      <c r="L247">
        <v>5.7433999999999999E-2</v>
      </c>
      <c r="M247">
        <v>0</v>
      </c>
      <c r="N247">
        <v>0</v>
      </c>
      <c r="O247">
        <v>9.6133349999999993</v>
      </c>
      <c r="P247">
        <v>3.0771E-2</v>
      </c>
    </row>
    <row r="248" spans="1:16" x14ac:dyDescent="0.2">
      <c r="A248" t="s">
        <v>12</v>
      </c>
      <c r="B248">
        <v>253</v>
      </c>
      <c r="C248">
        <v>262</v>
      </c>
      <c r="D248" t="s">
        <v>427</v>
      </c>
      <c r="G248">
        <v>7</v>
      </c>
      <c r="H248">
        <v>1131.5536999999999</v>
      </c>
      <c r="I248" t="s">
        <v>37</v>
      </c>
      <c r="J248">
        <v>0.05</v>
      </c>
      <c r="K248">
        <v>1133.8776559999999</v>
      </c>
      <c r="L248">
        <v>0.120561</v>
      </c>
      <c r="M248">
        <v>1.805358</v>
      </c>
      <c r="N248">
        <v>0.13354199999999999</v>
      </c>
      <c r="O248">
        <v>9.4519900000000003</v>
      </c>
      <c r="P248">
        <v>1.9719E-2</v>
      </c>
    </row>
    <row r="249" spans="1:16" x14ac:dyDescent="0.2">
      <c r="A249" t="s">
        <v>12</v>
      </c>
      <c r="B249">
        <v>253</v>
      </c>
      <c r="C249">
        <v>262</v>
      </c>
      <c r="D249" t="s">
        <v>427</v>
      </c>
      <c r="G249">
        <v>7</v>
      </c>
      <c r="H249">
        <v>1131.5536999999999</v>
      </c>
      <c r="I249" t="s">
        <v>37</v>
      </c>
      <c r="J249">
        <v>0.5</v>
      </c>
      <c r="K249">
        <v>1134.5027130000001</v>
      </c>
      <c r="L249">
        <v>2.1864999999999999E-2</v>
      </c>
      <c r="M249">
        <v>2.430415</v>
      </c>
      <c r="N249">
        <v>6.1455000000000003E-2</v>
      </c>
      <c r="O249">
        <v>9.4484169999999992</v>
      </c>
      <c r="P249">
        <v>6.522E-3</v>
      </c>
    </row>
    <row r="250" spans="1:16" x14ac:dyDescent="0.2">
      <c r="A250" t="s">
        <v>12</v>
      </c>
      <c r="B250">
        <v>253</v>
      </c>
      <c r="C250">
        <v>262</v>
      </c>
      <c r="D250" t="s">
        <v>427</v>
      </c>
      <c r="G250">
        <v>7</v>
      </c>
      <c r="H250">
        <v>1131.5536999999999</v>
      </c>
      <c r="I250" t="s">
        <v>37</v>
      </c>
      <c r="J250">
        <v>5</v>
      </c>
      <c r="K250">
        <v>1135.037417</v>
      </c>
      <c r="L250">
        <v>8.0499000000000001E-2</v>
      </c>
      <c r="M250">
        <v>2.9651190000000001</v>
      </c>
      <c r="N250">
        <v>9.8888000000000004E-2</v>
      </c>
      <c r="O250">
        <v>9.4337160000000004</v>
      </c>
      <c r="P250">
        <v>3.7569999999999999E-3</v>
      </c>
    </row>
    <row r="251" spans="1:16" x14ac:dyDescent="0.2">
      <c r="A251" t="s">
        <v>12</v>
      </c>
      <c r="B251">
        <v>253</v>
      </c>
      <c r="C251">
        <v>262</v>
      </c>
      <c r="D251" t="s">
        <v>427</v>
      </c>
      <c r="G251">
        <v>7</v>
      </c>
      <c r="H251">
        <v>1131.5536999999999</v>
      </c>
      <c r="I251" t="s">
        <v>37</v>
      </c>
      <c r="J251">
        <v>50.000003999999997</v>
      </c>
      <c r="K251">
        <v>1135.2057150000001</v>
      </c>
      <c r="L251">
        <v>6.9782999999999998E-2</v>
      </c>
      <c r="M251">
        <v>3.1334170000000001</v>
      </c>
      <c r="N251">
        <v>9.0379000000000001E-2</v>
      </c>
      <c r="O251">
        <v>9.4326950000000007</v>
      </c>
      <c r="P251">
        <v>3.5739999999999999E-3</v>
      </c>
    </row>
    <row r="252" spans="1:16" x14ac:dyDescent="0.2">
      <c r="A252" t="s">
        <v>12</v>
      </c>
      <c r="B252">
        <v>297</v>
      </c>
      <c r="C252">
        <v>309</v>
      </c>
      <c r="D252" t="s">
        <v>428</v>
      </c>
      <c r="G252">
        <v>10</v>
      </c>
      <c r="H252">
        <v>1473.8312000000001</v>
      </c>
      <c r="I252" t="s">
        <v>35</v>
      </c>
      <c r="J252">
        <v>0</v>
      </c>
      <c r="K252">
        <v>1474.5667659999999</v>
      </c>
      <c r="L252">
        <v>4.3958999999999998E-2</v>
      </c>
      <c r="M252">
        <v>0</v>
      </c>
      <c r="N252">
        <v>0</v>
      </c>
      <c r="O252">
        <v>9.7501650000000009</v>
      </c>
      <c r="P252">
        <v>4.7667000000000001E-2</v>
      </c>
    </row>
    <row r="253" spans="1:16" x14ac:dyDescent="0.2">
      <c r="A253" t="s">
        <v>12</v>
      </c>
      <c r="B253">
        <v>297</v>
      </c>
      <c r="C253">
        <v>309</v>
      </c>
      <c r="D253" t="s">
        <v>428</v>
      </c>
      <c r="G253">
        <v>10</v>
      </c>
      <c r="H253">
        <v>1473.8312000000001</v>
      </c>
      <c r="I253" t="s">
        <v>35</v>
      </c>
      <c r="J253">
        <v>0.05</v>
      </c>
      <c r="K253">
        <v>1476.9927789999999</v>
      </c>
      <c r="L253">
        <v>6.2752000000000002E-2</v>
      </c>
      <c r="M253">
        <v>2.4260139999999999</v>
      </c>
      <c r="N253">
        <v>7.6617000000000005E-2</v>
      </c>
      <c r="O253">
        <v>9.702712</v>
      </c>
      <c r="P253">
        <v>3.4301999999999999E-2</v>
      </c>
    </row>
    <row r="254" spans="1:16" x14ac:dyDescent="0.2">
      <c r="A254" t="s">
        <v>12</v>
      </c>
      <c r="B254">
        <v>297</v>
      </c>
      <c r="C254">
        <v>309</v>
      </c>
      <c r="D254" t="s">
        <v>428</v>
      </c>
      <c r="G254">
        <v>10</v>
      </c>
      <c r="H254">
        <v>1473.8312000000001</v>
      </c>
      <c r="I254" t="s">
        <v>35</v>
      </c>
      <c r="J254">
        <v>0.5</v>
      </c>
      <c r="K254">
        <v>1477.4468589999999</v>
      </c>
      <c r="L254">
        <v>2.7690000000000002E-3</v>
      </c>
      <c r="M254">
        <v>2.880093</v>
      </c>
      <c r="N254">
        <v>4.4046000000000002E-2</v>
      </c>
      <c r="O254">
        <v>9.7103490000000008</v>
      </c>
      <c r="P254">
        <v>2.3515999999999999E-2</v>
      </c>
    </row>
    <row r="255" spans="1:16" x14ac:dyDescent="0.2">
      <c r="A255" t="s">
        <v>12</v>
      </c>
      <c r="B255">
        <v>297</v>
      </c>
      <c r="C255">
        <v>309</v>
      </c>
      <c r="D255" t="s">
        <v>428</v>
      </c>
      <c r="G255">
        <v>10</v>
      </c>
      <c r="H255">
        <v>1473.8312000000001</v>
      </c>
      <c r="I255" t="s">
        <v>35</v>
      </c>
      <c r="J255">
        <v>5</v>
      </c>
      <c r="K255">
        <v>1477.973718</v>
      </c>
      <c r="L255">
        <v>5.4552999999999997E-2</v>
      </c>
      <c r="M255">
        <v>3.406952</v>
      </c>
      <c r="N255">
        <v>7.0059999999999997E-2</v>
      </c>
      <c r="O255">
        <v>9.6972719999999999</v>
      </c>
      <c r="P255">
        <v>2.1697999999999999E-2</v>
      </c>
    </row>
    <row r="256" spans="1:16" x14ac:dyDescent="0.2">
      <c r="A256" t="s">
        <v>12</v>
      </c>
      <c r="B256">
        <v>297</v>
      </c>
      <c r="C256">
        <v>309</v>
      </c>
      <c r="D256" t="s">
        <v>428</v>
      </c>
      <c r="G256">
        <v>10</v>
      </c>
      <c r="H256">
        <v>1473.8312000000001</v>
      </c>
      <c r="I256" t="s">
        <v>35</v>
      </c>
      <c r="J256">
        <v>50.000003999999997</v>
      </c>
      <c r="K256">
        <v>1479.180245</v>
      </c>
      <c r="L256">
        <v>6.0789000000000003E-2</v>
      </c>
      <c r="M256">
        <v>4.61348</v>
      </c>
      <c r="N256">
        <v>7.5018000000000001E-2</v>
      </c>
      <c r="O256">
        <v>9.7102339999999998</v>
      </c>
      <c r="P256">
        <v>2.5415E-2</v>
      </c>
    </row>
    <row r="257" spans="1:16" x14ac:dyDescent="0.2">
      <c r="A257" t="s">
        <v>12</v>
      </c>
      <c r="B257">
        <v>297</v>
      </c>
      <c r="C257">
        <v>309</v>
      </c>
      <c r="D257" t="s">
        <v>428</v>
      </c>
      <c r="G257">
        <v>10</v>
      </c>
      <c r="H257">
        <v>1473.8312000000001</v>
      </c>
      <c r="I257" t="s">
        <v>37</v>
      </c>
      <c r="J257">
        <v>0</v>
      </c>
      <c r="K257">
        <v>1474.5667659999999</v>
      </c>
      <c r="L257">
        <v>4.3958999999999998E-2</v>
      </c>
      <c r="M257">
        <v>0</v>
      </c>
      <c r="N257">
        <v>0</v>
      </c>
      <c r="O257">
        <v>9.7501650000000009</v>
      </c>
      <c r="P257">
        <v>4.7667000000000001E-2</v>
      </c>
    </row>
    <row r="258" spans="1:16" x14ac:dyDescent="0.2">
      <c r="A258" t="s">
        <v>12</v>
      </c>
      <c r="B258">
        <v>297</v>
      </c>
      <c r="C258">
        <v>309</v>
      </c>
      <c r="D258" t="s">
        <v>428</v>
      </c>
      <c r="G258">
        <v>10</v>
      </c>
      <c r="H258">
        <v>1473.8312000000001</v>
      </c>
      <c r="I258" t="s">
        <v>37</v>
      </c>
      <c r="J258">
        <v>0.05</v>
      </c>
      <c r="K258">
        <v>1476.80666</v>
      </c>
      <c r="L258">
        <v>8.3530999999999994E-2</v>
      </c>
      <c r="M258">
        <v>2.2398940000000001</v>
      </c>
      <c r="N258">
        <v>9.4392000000000004E-2</v>
      </c>
      <c r="O258">
        <v>9.5857810000000008</v>
      </c>
      <c r="P258">
        <v>1.7500000000000002E-2</v>
      </c>
    </row>
    <row r="259" spans="1:16" x14ac:dyDescent="0.2">
      <c r="A259" t="s">
        <v>12</v>
      </c>
      <c r="B259">
        <v>297</v>
      </c>
      <c r="C259">
        <v>309</v>
      </c>
      <c r="D259" t="s">
        <v>428</v>
      </c>
      <c r="G259">
        <v>10</v>
      </c>
      <c r="H259">
        <v>1473.8312000000001</v>
      </c>
      <c r="I259" t="s">
        <v>37</v>
      </c>
      <c r="J259">
        <v>0.5</v>
      </c>
      <c r="K259">
        <v>1477.211031</v>
      </c>
      <c r="L259">
        <v>4.7476999999999998E-2</v>
      </c>
      <c r="M259">
        <v>2.6442649999999999</v>
      </c>
      <c r="N259">
        <v>6.4702999999999997E-2</v>
      </c>
      <c r="O259">
        <v>9.5842759999999991</v>
      </c>
      <c r="P259">
        <v>5.7629999999999999E-3</v>
      </c>
    </row>
    <row r="260" spans="1:16" x14ac:dyDescent="0.2">
      <c r="A260" t="s">
        <v>12</v>
      </c>
      <c r="B260">
        <v>297</v>
      </c>
      <c r="C260">
        <v>309</v>
      </c>
      <c r="D260" t="s">
        <v>428</v>
      </c>
      <c r="G260">
        <v>10</v>
      </c>
      <c r="H260">
        <v>1473.8312000000001</v>
      </c>
      <c r="I260" t="s">
        <v>37</v>
      </c>
      <c r="J260">
        <v>5</v>
      </c>
      <c r="K260">
        <v>1477.7694530000001</v>
      </c>
      <c r="L260">
        <v>2.8076E-2</v>
      </c>
      <c r="M260">
        <v>3.2026880000000002</v>
      </c>
      <c r="N260">
        <v>5.2159999999999998E-2</v>
      </c>
      <c r="O260">
        <v>9.5757399999999997</v>
      </c>
      <c r="P260">
        <v>4.385E-3</v>
      </c>
    </row>
    <row r="261" spans="1:16" x14ac:dyDescent="0.2">
      <c r="A261" t="s">
        <v>12</v>
      </c>
      <c r="B261">
        <v>297</v>
      </c>
      <c r="C261">
        <v>309</v>
      </c>
      <c r="D261" t="s">
        <v>428</v>
      </c>
      <c r="G261">
        <v>10</v>
      </c>
      <c r="H261">
        <v>1473.8312000000001</v>
      </c>
      <c r="I261" t="s">
        <v>37</v>
      </c>
      <c r="J261">
        <v>50.000003999999997</v>
      </c>
      <c r="K261">
        <v>1478.8091850000001</v>
      </c>
      <c r="L261">
        <v>3.2918999999999997E-2</v>
      </c>
      <c r="M261">
        <v>4.2424189999999999</v>
      </c>
      <c r="N261">
        <v>5.4919000000000003E-2</v>
      </c>
      <c r="O261">
        <v>9.5838129999999992</v>
      </c>
      <c r="P261">
        <v>1.5573E-2</v>
      </c>
    </row>
    <row r="262" spans="1:16" x14ac:dyDescent="0.2">
      <c r="A262" t="s">
        <v>12</v>
      </c>
      <c r="B262">
        <v>297</v>
      </c>
      <c r="C262">
        <v>310</v>
      </c>
      <c r="D262" t="s">
        <v>429</v>
      </c>
      <c r="G262">
        <v>11</v>
      </c>
      <c r="H262">
        <v>1636.8945000000001</v>
      </c>
      <c r="I262" t="s">
        <v>35</v>
      </c>
      <c r="J262">
        <v>0</v>
      </c>
      <c r="K262">
        <v>1637.8838459999999</v>
      </c>
      <c r="L262">
        <v>6.2156000000000003E-2</v>
      </c>
      <c r="M262">
        <v>0</v>
      </c>
      <c r="N262">
        <v>0</v>
      </c>
      <c r="O262">
        <v>11.097761999999999</v>
      </c>
      <c r="P262">
        <v>4.7030000000000002E-2</v>
      </c>
    </row>
    <row r="263" spans="1:16" x14ac:dyDescent="0.2">
      <c r="A263" t="s">
        <v>12</v>
      </c>
      <c r="B263">
        <v>297</v>
      </c>
      <c r="C263">
        <v>310</v>
      </c>
      <c r="D263" t="s">
        <v>429</v>
      </c>
      <c r="G263">
        <v>11</v>
      </c>
      <c r="H263">
        <v>1636.8945000000001</v>
      </c>
      <c r="I263" t="s">
        <v>35</v>
      </c>
      <c r="J263">
        <v>0.05</v>
      </c>
      <c r="K263">
        <v>1640.960918</v>
      </c>
      <c r="L263">
        <v>9.9769999999999998E-3</v>
      </c>
      <c r="M263">
        <v>3.0770719999999998</v>
      </c>
      <c r="N263">
        <v>6.2951999999999994E-2</v>
      </c>
      <c r="O263">
        <v>11.042831</v>
      </c>
      <c r="P263">
        <v>3.0188E-2</v>
      </c>
    </row>
    <row r="264" spans="1:16" x14ac:dyDescent="0.2">
      <c r="A264" t="s">
        <v>12</v>
      </c>
      <c r="B264">
        <v>297</v>
      </c>
      <c r="C264">
        <v>310</v>
      </c>
      <c r="D264" t="s">
        <v>429</v>
      </c>
      <c r="G264">
        <v>11</v>
      </c>
      <c r="H264">
        <v>1636.8945000000001</v>
      </c>
      <c r="I264" t="s">
        <v>35</v>
      </c>
      <c r="J264">
        <v>0.5</v>
      </c>
      <c r="K264">
        <v>1641.3068129999999</v>
      </c>
      <c r="L264">
        <v>3.8120000000000001E-2</v>
      </c>
      <c r="M264">
        <v>3.4229660000000002</v>
      </c>
      <c r="N264">
        <v>7.2914000000000007E-2</v>
      </c>
      <c r="O264">
        <v>11.048026999999999</v>
      </c>
      <c r="P264">
        <v>1.8880999999999998E-2</v>
      </c>
    </row>
    <row r="265" spans="1:16" x14ac:dyDescent="0.2">
      <c r="A265" t="s">
        <v>12</v>
      </c>
      <c r="B265">
        <v>297</v>
      </c>
      <c r="C265">
        <v>310</v>
      </c>
      <c r="D265" t="s">
        <v>429</v>
      </c>
      <c r="G265">
        <v>11</v>
      </c>
      <c r="H265">
        <v>1636.8945000000001</v>
      </c>
      <c r="I265" t="s">
        <v>35</v>
      </c>
      <c r="J265">
        <v>5</v>
      </c>
      <c r="K265">
        <v>1641.8710209999999</v>
      </c>
      <c r="L265">
        <v>2.6402999999999999E-2</v>
      </c>
      <c r="M265">
        <v>3.9871750000000001</v>
      </c>
      <c r="N265">
        <v>6.7530999999999994E-2</v>
      </c>
      <c r="O265">
        <v>11.044183</v>
      </c>
      <c r="P265">
        <v>2.3803999999999999E-2</v>
      </c>
    </row>
    <row r="266" spans="1:16" x14ac:dyDescent="0.2">
      <c r="A266" t="s">
        <v>12</v>
      </c>
      <c r="B266">
        <v>297</v>
      </c>
      <c r="C266">
        <v>310</v>
      </c>
      <c r="D266" t="s">
        <v>429</v>
      </c>
      <c r="G266">
        <v>11</v>
      </c>
      <c r="H266">
        <v>1636.8945000000001</v>
      </c>
      <c r="I266" t="s">
        <v>35</v>
      </c>
      <c r="J266">
        <v>50.000003999999997</v>
      </c>
      <c r="K266">
        <v>1643.0416279999999</v>
      </c>
      <c r="L266">
        <v>5.0431999999999998E-2</v>
      </c>
      <c r="M266">
        <v>5.1577820000000001</v>
      </c>
      <c r="N266">
        <v>8.0042000000000002E-2</v>
      </c>
      <c r="O266">
        <v>11.050940000000001</v>
      </c>
      <c r="P266">
        <v>1.8203E-2</v>
      </c>
    </row>
    <row r="267" spans="1:16" x14ac:dyDescent="0.2">
      <c r="A267" t="s">
        <v>12</v>
      </c>
      <c r="B267">
        <v>297</v>
      </c>
      <c r="C267">
        <v>310</v>
      </c>
      <c r="D267" t="s">
        <v>429</v>
      </c>
      <c r="G267">
        <v>11</v>
      </c>
      <c r="H267">
        <v>1636.8945000000001</v>
      </c>
      <c r="I267" t="s">
        <v>37</v>
      </c>
      <c r="J267">
        <v>0</v>
      </c>
      <c r="K267">
        <v>1637.8838459999999</v>
      </c>
      <c r="L267">
        <v>6.2156000000000003E-2</v>
      </c>
      <c r="M267">
        <v>0</v>
      </c>
      <c r="N267">
        <v>0</v>
      </c>
      <c r="O267">
        <v>11.097761999999999</v>
      </c>
      <c r="P267">
        <v>4.7030000000000002E-2</v>
      </c>
    </row>
    <row r="268" spans="1:16" x14ac:dyDescent="0.2">
      <c r="A268" t="s">
        <v>12</v>
      </c>
      <c r="B268">
        <v>297</v>
      </c>
      <c r="C268">
        <v>310</v>
      </c>
      <c r="D268" t="s">
        <v>429</v>
      </c>
      <c r="G268">
        <v>11</v>
      </c>
      <c r="H268">
        <v>1636.8945000000001</v>
      </c>
      <c r="I268" t="s">
        <v>37</v>
      </c>
      <c r="J268">
        <v>0.05</v>
      </c>
      <c r="K268">
        <v>1640.743091</v>
      </c>
      <c r="L268">
        <v>0.101312</v>
      </c>
      <c r="M268">
        <v>2.8592439999999999</v>
      </c>
      <c r="N268">
        <v>0.11885900000000001</v>
      </c>
      <c r="O268">
        <v>10.987954999999999</v>
      </c>
      <c r="P268">
        <v>2.3119000000000001E-2</v>
      </c>
    </row>
    <row r="269" spans="1:16" x14ac:dyDescent="0.2">
      <c r="A269" t="s">
        <v>12</v>
      </c>
      <c r="B269">
        <v>297</v>
      </c>
      <c r="C269">
        <v>310</v>
      </c>
      <c r="D269" t="s">
        <v>429</v>
      </c>
      <c r="G269">
        <v>11</v>
      </c>
      <c r="H269">
        <v>1636.8945000000001</v>
      </c>
      <c r="I269" t="s">
        <v>37</v>
      </c>
      <c r="J269">
        <v>0.5</v>
      </c>
      <c r="K269">
        <v>1641.0833279999999</v>
      </c>
      <c r="L269">
        <v>3.8304999999999999E-2</v>
      </c>
      <c r="M269">
        <v>3.1994820000000002</v>
      </c>
      <c r="N269">
        <v>7.3011000000000006E-2</v>
      </c>
      <c r="O269">
        <v>10.972447000000001</v>
      </c>
      <c r="P269">
        <v>9.2029999999999994E-3</v>
      </c>
    </row>
    <row r="270" spans="1:16" x14ac:dyDescent="0.2">
      <c r="A270" t="s">
        <v>12</v>
      </c>
      <c r="B270">
        <v>297</v>
      </c>
      <c r="C270">
        <v>310</v>
      </c>
      <c r="D270" t="s">
        <v>429</v>
      </c>
      <c r="G270">
        <v>11</v>
      </c>
      <c r="H270">
        <v>1636.8945000000001</v>
      </c>
      <c r="I270" t="s">
        <v>37</v>
      </c>
      <c r="J270">
        <v>5</v>
      </c>
      <c r="K270">
        <v>1641.6662349999999</v>
      </c>
      <c r="L270">
        <v>4.5662000000000001E-2</v>
      </c>
      <c r="M270">
        <v>3.7823889999999998</v>
      </c>
      <c r="N270">
        <v>7.7126E-2</v>
      </c>
      <c r="O270">
        <v>10.97331</v>
      </c>
      <c r="P270">
        <v>7.149E-3</v>
      </c>
    </row>
    <row r="271" spans="1:16" x14ac:dyDescent="0.2">
      <c r="A271" t="s">
        <v>12</v>
      </c>
      <c r="B271">
        <v>297</v>
      </c>
      <c r="C271">
        <v>310</v>
      </c>
      <c r="D271" t="s">
        <v>429</v>
      </c>
      <c r="G271">
        <v>11</v>
      </c>
      <c r="H271">
        <v>1636.8945000000001</v>
      </c>
      <c r="I271" t="s">
        <v>37</v>
      </c>
      <c r="J271">
        <v>50.000003999999997</v>
      </c>
      <c r="K271">
        <v>1642.674728</v>
      </c>
      <c r="L271">
        <v>8.5807999999999995E-2</v>
      </c>
      <c r="M271">
        <v>4.7908819999999999</v>
      </c>
      <c r="N271">
        <v>0.10595499999999999</v>
      </c>
      <c r="O271">
        <v>10.976737</v>
      </c>
      <c r="P271">
        <v>7.9889999999999996E-3</v>
      </c>
    </row>
    <row r="272" spans="1:16" x14ac:dyDescent="0.2">
      <c r="A272" t="s">
        <v>12</v>
      </c>
      <c r="B272">
        <v>298</v>
      </c>
      <c r="C272">
        <v>307</v>
      </c>
      <c r="D272" t="s">
        <v>430</v>
      </c>
      <c r="G272">
        <v>7</v>
      </c>
      <c r="H272">
        <v>1145.6565000000001</v>
      </c>
      <c r="I272" t="s">
        <v>35</v>
      </c>
      <c r="J272">
        <v>0</v>
      </c>
      <c r="K272">
        <v>1145.882897</v>
      </c>
      <c r="L272">
        <v>1.4175999999999999E-2</v>
      </c>
      <c r="M272">
        <v>0</v>
      </c>
      <c r="N272">
        <v>0</v>
      </c>
      <c r="O272">
        <v>6.7140709999999997</v>
      </c>
      <c r="P272">
        <v>2.5409999999999999E-2</v>
      </c>
    </row>
    <row r="273" spans="1:16" x14ac:dyDescent="0.2">
      <c r="A273" t="s">
        <v>12</v>
      </c>
      <c r="B273">
        <v>298</v>
      </c>
      <c r="C273">
        <v>307</v>
      </c>
      <c r="D273" t="s">
        <v>430</v>
      </c>
      <c r="G273">
        <v>7</v>
      </c>
      <c r="H273">
        <v>1145.6565000000001</v>
      </c>
      <c r="I273" t="s">
        <v>35</v>
      </c>
      <c r="J273">
        <v>0.05</v>
      </c>
      <c r="K273">
        <v>1146.956989</v>
      </c>
      <c r="L273">
        <v>4.2175999999999998E-2</v>
      </c>
      <c r="M273">
        <v>1.074093</v>
      </c>
      <c r="N273">
        <v>4.4495E-2</v>
      </c>
      <c r="O273">
        <v>6.7071209999999999</v>
      </c>
      <c r="P273">
        <v>1.3162E-2</v>
      </c>
    </row>
    <row r="274" spans="1:16" x14ac:dyDescent="0.2">
      <c r="A274" t="s">
        <v>12</v>
      </c>
      <c r="B274">
        <v>298</v>
      </c>
      <c r="C274">
        <v>307</v>
      </c>
      <c r="D274" t="s">
        <v>430</v>
      </c>
      <c r="G274">
        <v>7</v>
      </c>
      <c r="H274">
        <v>1145.6565000000001</v>
      </c>
      <c r="I274" t="s">
        <v>35</v>
      </c>
      <c r="J274">
        <v>0.5</v>
      </c>
      <c r="K274">
        <v>1147.136013</v>
      </c>
      <c r="L274">
        <v>7.8581999999999999E-2</v>
      </c>
      <c r="M274">
        <v>1.2531159999999999</v>
      </c>
      <c r="N274">
        <v>7.9850000000000004E-2</v>
      </c>
      <c r="O274">
        <v>6.713857</v>
      </c>
      <c r="P274">
        <v>1.2356000000000001E-2</v>
      </c>
    </row>
    <row r="275" spans="1:16" x14ac:dyDescent="0.2">
      <c r="A275" t="s">
        <v>12</v>
      </c>
      <c r="B275">
        <v>298</v>
      </c>
      <c r="C275">
        <v>307</v>
      </c>
      <c r="D275" t="s">
        <v>430</v>
      </c>
      <c r="G275">
        <v>7</v>
      </c>
      <c r="H275">
        <v>1145.6565000000001</v>
      </c>
      <c r="I275" t="s">
        <v>35</v>
      </c>
      <c r="J275">
        <v>5</v>
      </c>
      <c r="K275">
        <v>1147.2410689999999</v>
      </c>
      <c r="L275">
        <v>5.2639999999999999E-2</v>
      </c>
      <c r="M275">
        <v>1.3581719999999999</v>
      </c>
      <c r="N275">
        <v>5.4515000000000001E-2</v>
      </c>
      <c r="O275">
        <v>6.7134939999999999</v>
      </c>
      <c r="P275">
        <v>1.0095E-2</v>
      </c>
    </row>
    <row r="276" spans="1:16" x14ac:dyDescent="0.2">
      <c r="A276" t="s">
        <v>12</v>
      </c>
      <c r="B276">
        <v>298</v>
      </c>
      <c r="C276">
        <v>307</v>
      </c>
      <c r="D276" t="s">
        <v>430</v>
      </c>
      <c r="G276">
        <v>7</v>
      </c>
      <c r="H276">
        <v>1145.6565000000001</v>
      </c>
      <c r="I276" t="s">
        <v>35</v>
      </c>
      <c r="J276">
        <v>50.000003999999997</v>
      </c>
      <c r="K276">
        <v>1147.5791670000001</v>
      </c>
      <c r="L276">
        <v>6.8455000000000002E-2</v>
      </c>
      <c r="M276">
        <v>1.6962699999999999</v>
      </c>
      <c r="N276">
        <v>6.9907999999999998E-2</v>
      </c>
      <c r="O276">
        <v>6.6940689999999998</v>
      </c>
      <c r="P276">
        <v>1.8079000000000001E-2</v>
      </c>
    </row>
    <row r="277" spans="1:16" x14ac:dyDescent="0.2">
      <c r="A277" t="s">
        <v>12</v>
      </c>
      <c r="B277">
        <v>298</v>
      </c>
      <c r="C277">
        <v>307</v>
      </c>
      <c r="D277" t="s">
        <v>430</v>
      </c>
      <c r="G277">
        <v>7</v>
      </c>
      <c r="H277">
        <v>1145.6565000000001</v>
      </c>
      <c r="I277" t="s">
        <v>37</v>
      </c>
      <c r="J277">
        <v>0</v>
      </c>
      <c r="K277">
        <v>1145.882897</v>
      </c>
      <c r="L277">
        <v>1.4175999999999999E-2</v>
      </c>
      <c r="M277">
        <v>0</v>
      </c>
      <c r="N277">
        <v>0</v>
      </c>
      <c r="O277">
        <v>6.7140709999999997</v>
      </c>
      <c r="P277">
        <v>2.5409999999999999E-2</v>
      </c>
    </row>
    <row r="278" spans="1:16" x14ac:dyDescent="0.2">
      <c r="A278" t="s">
        <v>12</v>
      </c>
      <c r="B278">
        <v>298</v>
      </c>
      <c r="C278">
        <v>307</v>
      </c>
      <c r="D278" t="s">
        <v>430</v>
      </c>
      <c r="G278">
        <v>7</v>
      </c>
      <c r="H278">
        <v>1145.6565000000001</v>
      </c>
      <c r="I278" t="s">
        <v>37</v>
      </c>
      <c r="J278">
        <v>0.05</v>
      </c>
      <c r="K278">
        <v>1146.8765840000001</v>
      </c>
      <c r="L278">
        <v>8.1795999999999994E-2</v>
      </c>
      <c r="M278">
        <v>0.99368800000000002</v>
      </c>
      <c r="N278">
        <v>8.3016000000000006E-2</v>
      </c>
      <c r="O278">
        <v>6.5712700000000002</v>
      </c>
      <c r="P278">
        <v>1.6656000000000001E-2</v>
      </c>
    </row>
    <row r="279" spans="1:16" x14ac:dyDescent="0.2">
      <c r="A279" t="s">
        <v>12</v>
      </c>
      <c r="B279">
        <v>298</v>
      </c>
      <c r="C279">
        <v>307</v>
      </c>
      <c r="D279" t="s">
        <v>430</v>
      </c>
      <c r="G279">
        <v>7</v>
      </c>
      <c r="H279">
        <v>1145.6565000000001</v>
      </c>
      <c r="I279" t="s">
        <v>37</v>
      </c>
      <c r="J279">
        <v>0.5</v>
      </c>
      <c r="K279">
        <v>1147.048961</v>
      </c>
      <c r="L279">
        <v>2.0337999999999998E-2</v>
      </c>
      <c r="M279">
        <v>1.166064</v>
      </c>
      <c r="N279">
        <v>2.4791000000000001E-2</v>
      </c>
      <c r="O279">
        <v>6.5626569999999997</v>
      </c>
      <c r="P279">
        <v>1.0153000000000001E-2</v>
      </c>
    </row>
    <row r="280" spans="1:16" x14ac:dyDescent="0.2">
      <c r="A280" t="s">
        <v>12</v>
      </c>
      <c r="B280">
        <v>298</v>
      </c>
      <c r="C280">
        <v>307</v>
      </c>
      <c r="D280" t="s">
        <v>430</v>
      </c>
      <c r="G280">
        <v>7</v>
      </c>
      <c r="H280">
        <v>1145.6565000000001</v>
      </c>
      <c r="I280" t="s">
        <v>37</v>
      </c>
      <c r="J280">
        <v>5</v>
      </c>
      <c r="K280">
        <v>1147.0319380000001</v>
      </c>
      <c r="L280">
        <v>0.11913899999999999</v>
      </c>
      <c r="M280">
        <v>1.1490419999999999</v>
      </c>
      <c r="N280">
        <v>0.11998</v>
      </c>
      <c r="O280">
        <v>6.5628000000000002</v>
      </c>
      <c r="P280">
        <v>6.3819999999999997E-3</v>
      </c>
    </row>
    <row r="281" spans="1:16" x14ac:dyDescent="0.2">
      <c r="A281" t="s">
        <v>12</v>
      </c>
      <c r="B281">
        <v>298</v>
      </c>
      <c r="C281">
        <v>307</v>
      </c>
      <c r="D281" t="s">
        <v>430</v>
      </c>
      <c r="G281">
        <v>7</v>
      </c>
      <c r="H281">
        <v>1145.6565000000001</v>
      </c>
      <c r="I281" t="s">
        <v>37</v>
      </c>
      <c r="J281">
        <v>50.000003999999997</v>
      </c>
      <c r="K281">
        <v>1147.556247</v>
      </c>
      <c r="L281">
        <v>0.14312</v>
      </c>
      <c r="M281">
        <v>1.673351</v>
      </c>
      <c r="N281">
        <v>0.14382</v>
      </c>
      <c r="O281">
        <v>6.547409</v>
      </c>
      <c r="P281">
        <v>7.0219999999999996E-3</v>
      </c>
    </row>
    <row r="282" spans="1:16" x14ac:dyDescent="0.2">
      <c r="A282" t="s">
        <v>12</v>
      </c>
      <c r="B282">
        <v>315</v>
      </c>
      <c r="C282">
        <v>321</v>
      </c>
      <c r="D282" t="s">
        <v>431</v>
      </c>
      <c r="G282">
        <v>6</v>
      </c>
      <c r="H282">
        <v>1011.5774</v>
      </c>
      <c r="I282" t="s">
        <v>35</v>
      </c>
      <c r="J282">
        <v>0</v>
      </c>
      <c r="K282">
        <v>1012.150544</v>
      </c>
      <c r="L282">
        <v>3.5747000000000001E-2</v>
      </c>
      <c r="M282">
        <v>0</v>
      </c>
      <c r="N282">
        <v>0</v>
      </c>
      <c r="O282">
        <v>12.400978</v>
      </c>
      <c r="P282">
        <v>3.0244E-2</v>
      </c>
    </row>
    <row r="283" spans="1:16" x14ac:dyDescent="0.2">
      <c r="A283" t="s">
        <v>12</v>
      </c>
      <c r="B283">
        <v>315</v>
      </c>
      <c r="C283">
        <v>321</v>
      </c>
      <c r="D283" t="s">
        <v>431</v>
      </c>
      <c r="G283">
        <v>6</v>
      </c>
      <c r="H283">
        <v>1011.5774</v>
      </c>
      <c r="I283" t="s">
        <v>35</v>
      </c>
      <c r="J283">
        <v>0.05</v>
      </c>
      <c r="K283">
        <v>1012.18679</v>
      </c>
      <c r="L283">
        <v>4.8737999999999997E-2</v>
      </c>
      <c r="M283">
        <v>3.6246E-2</v>
      </c>
      <c r="N283">
        <v>6.0442000000000003E-2</v>
      </c>
      <c r="O283">
        <v>12.366066</v>
      </c>
      <c r="P283">
        <v>1.8499000000000002E-2</v>
      </c>
    </row>
    <row r="284" spans="1:16" x14ac:dyDescent="0.2">
      <c r="A284" t="s">
        <v>12</v>
      </c>
      <c r="B284">
        <v>315</v>
      </c>
      <c r="C284">
        <v>321</v>
      </c>
      <c r="D284" t="s">
        <v>431</v>
      </c>
      <c r="G284">
        <v>6</v>
      </c>
      <c r="H284">
        <v>1011.5774</v>
      </c>
      <c r="I284" t="s">
        <v>35</v>
      </c>
      <c r="J284">
        <v>0.5</v>
      </c>
      <c r="K284">
        <v>1012.215174</v>
      </c>
      <c r="L284">
        <v>6.4498E-2</v>
      </c>
      <c r="M284">
        <v>6.4630000000000007E-2</v>
      </c>
      <c r="N284">
        <v>7.3741000000000001E-2</v>
      </c>
      <c r="O284">
        <v>12.384796</v>
      </c>
      <c r="P284">
        <v>1.1449000000000001E-2</v>
      </c>
    </row>
    <row r="285" spans="1:16" x14ac:dyDescent="0.2">
      <c r="A285" t="s">
        <v>12</v>
      </c>
      <c r="B285">
        <v>315</v>
      </c>
      <c r="C285">
        <v>321</v>
      </c>
      <c r="D285" t="s">
        <v>431</v>
      </c>
      <c r="G285">
        <v>6</v>
      </c>
      <c r="H285">
        <v>1011.5774</v>
      </c>
      <c r="I285" t="s">
        <v>35</v>
      </c>
      <c r="J285">
        <v>5</v>
      </c>
      <c r="K285">
        <v>1012.2854160000001</v>
      </c>
      <c r="L285">
        <v>2.3868E-2</v>
      </c>
      <c r="M285">
        <v>0.13487299999999999</v>
      </c>
      <c r="N285">
        <v>4.2983E-2</v>
      </c>
      <c r="O285">
        <v>12.358695000000001</v>
      </c>
      <c r="P285">
        <v>1.8719E-2</v>
      </c>
    </row>
    <row r="286" spans="1:16" x14ac:dyDescent="0.2">
      <c r="A286" t="s">
        <v>12</v>
      </c>
      <c r="B286">
        <v>315</v>
      </c>
      <c r="C286">
        <v>321</v>
      </c>
      <c r="D286" t="s">
        <v>431</v>
      </c>
      <c r="G286">
        <v>6</v>
      </c>
      <c r="H286">
        <v>1011.5774</v>
      </c>
      <c r="I286" t="s">
        <v>35</v>
      </c>
      <c r="J286">
        <v>50.000003999999997</v>
      </c>
      <c r="K286">
        <v>1012.694702</v>
      </c>
      <c r="L286">
        <v>7.0275000000000004E-2</v>
      </c>
      <c r="M286">
        <v>0.54415800000000003</v>
      </c>
      <c r="N286">
        <v>7.8843999999999997E-2</v>
      </c>
      <c r="O286">
        <v>12.334047</v>
      </c>
      <c r="P286">
        <v>2.3844000000000001E-2</v>
      </c>
    </row>
    <row r="287" spans="1:16" x14ac:dyDescent="0.2">
      <c r="A287" t="s">
        <v>12</v>
      </c>
      <c r="B287">
        <v>315</v>
      </c>
      <c r="C287">
        <v>321</v>
      </c>
      <c r="D287" t="s">
        <v>431</v>
      </c>
      <c r="G287">
        <v>6</v>
      </c>
      <c r="H287">
        <v>1011.5774</v>
      </c>
      <c r="I287" t="s">
        <v>37</v>
      </c>
      <c r="J287">
        <v>0</v>
      </c>
      <c r="K287">
        <v>1012.150544</v>
      </c>
      <c r="L287">
        <v>3.5747000000000001E-2</v>
      </c>
      <c r="M287">
        <v>0</v>
      </c>
      <c r="N287">
        <v>0</v>
      </c>
      <c r="O287">
        <v>12.400978</v>
      </c>
      <c r="P287">
        <v>3.0244E-2</v>
      </c>
    </row>
    <row r="288" spans="1:16" x14ac:dyDescent="0.2">
      <c r="A288" t="s">
        <v>12</v>
      </c>
      <c r="B288">
        <v>315</v>
      </c>
      <c r="C288">
        <v>321</v>
      </c>
      <c r="D288" t="s">
        <v>431</v>
      </c>
      <c r="G288">
        <v>6</v>
      </c>
      <c r="H288">
        <v>1011.5774</v>
      </c>
      <c r="I288" t="s">
        <v>37</v>
      </c>
      <c r="J288">
        <v>0.05</v>
      </c>
      <c r="K288">
        <v>1012.16802</v>
      </c>
      <c r="L288">
        <v>9.9909999999999999E-3</v>
      </c>
      <c r="M288">
        <v>1.7476999999999999E-2</v>
      </c>
      <c r="N288">
        <v>3.7116999999999997E-2</v>
      </c>
      <c r="O288">
        <v>12.283856999999999</v>
      </c>
      <c r="P288">
        <v>1.487E-2</v>
      </c>
    </row>
    <row r="289" spans="1:16" x14ac:dyDescent="0.2">
      <c r="A289" t="s">
        <v>12</v>
      </c>
      <c r="B289">
        <v>315</v>
      </c>
      <c r="C289">
        <v>321</v>
      </c>
      <c r="D289" t="s">
        <v>431</v>
      </c>
      <c r="G289">
        <v>6</v>
      </c>
      <c r="H289">
        <v>1011.5774</v>
      </c>
      <c r="I289" t="s">
        <v>37</v>
      </c>
      <c r="J289">
        <v>0.5</v>
      </c>
      <c r="K289">
        <v>1012.141269</v>
      </c>
      <c r="L289">
        <v>4.4502E-2</v>
      </c>
      <c r="M289">
        <v>-9.2739999999999993E-3</v>
      </c>
      <c r="N289">
        <v>5.7081E-2</v>
      </c>
      <c r="O289">
        <v>12.278311</v>
      </c>
      <c r="P289">
        <v>3.6219999999999998E-3</v>
      </c>
    </row>
    <row r="290" spans="1:16" x14ac:dyDescent="0.2">
      <c r="A290" t="s">
        <v>12</v>
      </c>
      <c r="B290">
        <v>315</v>
      </c>
      <c r="C290">
        <v>321</v>
      </c>
      <c r="D290" t="s">
        <v>431</v>
      </c>
      <c r="G290">
        <v>6</v>
      </c>
      <c r="H290">
        <v>1011.5774</v>
      </c>
      <c r="I290" t="s">
        <v>37</v>
      </c>
      <c r="J290">
        <v>5</v>
      </c>
      <c r="K290">
        <v>1012.27077</v>
      </c>
      <c r="L290">
        <v>5.8431999999999998E-2</v>
      </c>
      <c r="M290">
        <v>0.120226</v>
      </c>
      <c r="N290">
        <v>6.8499000000000004E-2</v>
      </c>
      <c r="O290">
        <v>12.273509000000001</v>
      </c>
      <c r="P290">
        <v>4.6930000000000001E-3</v>
      </c>
    </row>
    <row r="291" spans="1:16" x14ac:dyDescent="0.2">
      <c r="A291" t="s">
        <v>12</v>
      </c>
      <c r="B291">
        <v>315</v>
      </c>
      <c r="C291">
        <v>321</v>
      </c>
      <c r="D291" t="s">
        <v>431</v>
      </c>
      <c r="G291">
        <v>6</v>
      </c>
      <c r="H291">
        <v>1011.5774</v>
      </c>
      <c r="I291" t="s">
        <v>37</v>
      </c>
      <c r="J291">
        <v>50.000003999999997</v>
      </c>
      <c r="K291">
        <v>1012.647458</v>
      </c>
      <c r="L291">
        <v>9.5630999999999994E-2</v>
      </c>
      <c r="M291">
        <v>0.49691400000000002</v>
      </c>
      <c r="N291">
        <v>0.102094</v>
      </c>
      <c r="O291">
        <v>12.254581999999999</v>
      </c>
      <c r="P291">
        <v>1.2144E-2</v>
      </c>
    </row>
    <row r="292" spans="1:16" x14ac:dyDescent="0.2">
      <c r="A292" t="s">
        <v>12</v>
      </c>
      <c r="B292">
        <v>322</v>
      </c>
      <c r="C292">
        <v>333</v>
      </c>
      <c r="D292" t="s">
        <v>432</v>
      </c>
      <c r="G292">
        <v>11</v>
      </c>
      <c r="H292">
        <v>1455.7842000000001</v>
      </c>
      <c r="I292" t="s">
        <v>35</v>
      </c>
      <c r="J292">
        <v>0</v>
      </c>
      <c r="K292">
        <v>1456.592719</v>
      </c>
      <c r="L292">
        <v>4.2686000000000002E-2</v>
      </c>
      <c r="M292">
        <v>0</v>
      </c>
      <c r="N292">
        <v>0</v>
      </c>
      <c r="O292">
        <v>10.083009000000001</v>
      </c>
      <c r="P292">
        <v>2.1151E-2</v>
      </c>
    </row>
    <row r="293" spans="1:16" x14ac:dyDescent="0.2">
      <c r="A293" t="s">
        <v>12</v>
      </c>
      <c r="B293">
        <v>322</v>
      </c>
      <c r="C293">
        <v>333</v>
      </c>
      <c r="D293" t="s">
        <v>432</v>
      </c>
      <c r="G293">
        <v>11</v>
      </c>
      <c r="H293">
        <v>1455.7842000000001</v>
      </c>
      <c r="I293" t="s">
        <v>35</v>
      </c>
      <c r="J293">
        <v>0.05</v>
      </c>
      <c r="K293">
        <v>1457.973416</v>
      </c>
      <c r="L293">
        <v>6.1468000000000002E-2</v>
      </c>
      <c r="M293">
        <v>1.3806970000000001</v>
      </c>
      <c r="N293">
        <v>7.4834999999999999E-2</v>
      </c>
      <c r="O293">
        <v>10.038838999999999</v>
      </c>
      <c r="P293">
        <v>1.4263E-2</v>
      </c>
    </row>
    <row r="294" spans="1:16" x14ac:dyDescent="0.2">
      <c r="A294" t="s">
        <v>12</v>
      </c>
      <c r="B294">
        <v>322</v>
      </c>
      <c r="C294">
        <v>333</v>
      </c>
      <c r="D294" t="s">
        <v>432</v>
      </c>
      <c r="G294">
        <v>11</v>
      </c>
      <c r="H294">
        <v>1455.7842000000001</v>
      </c>
      <c r="I294" t="s">
        <v>35</v>
      </c>
      <c r="J294">
        <v>0.5</v>
      </c>
      <c r="K294">
        <v>1458.569874</v>
      </c>
      <c r="L294">
        <v>2.588E-2</v>
      </c>
      <c r="M294">
        <v>1.977155</v>
      </c>
      <c r="N294">
        <v>4.9917999999999997E-2</v>
      </c>
      <c r="O294">
        <v>10.050184</v>
      </c>
      <c r="P294">
        <v>6.1260000000000004E-3</v>
      </c>
    </row>
    <row r="295" spans="1:16" x14ac:dyDescent="0.2">
      <c r="A295" t="s">
        <v>12</v>
      </c>
      <c r="B295">
        <v>322</v>
      </c>
      <c r="C295">
        <v>333</v>
      </c>
      <c r="D295" t="s">
        <v>432</v>
      </c>
      <c r="G295">
        <v>11</v>
      </c>
      <c r="H295">
        <v>1455.7842000000001</v>
      </c>
      <c r="I295" t="s">
        <v>35</v>
      </c>
      <c r="J295">
        <v>5</v>
      </c>
      <c r="K295">
        <v>1460.14058</v>
      </c>
      <c r="L295">
        <v>8.4371000000000002E-2</v>
      </c>
      <c r="M295">
        <v>3.5478610000000002</v>
      </c>
      <c r="N295">
        <v>9.4555E-2</v>
      </c>
      <c r="O295">
        <v>10.031177</v>
      </c>
      <c r="P295">
        <v>1.3124E-2</v>
      </c>
    </row>
    <row r="296" spans="1:16" x14ac:dyDescent="0.2">
      <c r="A296" t="s">
        <v>12</v>
      </c>
      <c r="B296">
        <v>322</v>
      </c>
      <c r="C296">
        <v>333</v>
      </c>
      <c r="D296" t="s">
        <v>432</v>
      </c>
      <c r="G296">
        <v>11</v>
      </c>
      <c r="H296">
        <v>1455.7842000000001</v>
      </c>
      <c r="I296" t="s">
        <v>35</v>
      </c>
      <c r="J296">
        <v>50.000003999999997</v>
      </c>
      <c r="K296">
        <v>1461.4686079999999</v>
      </c>
      <c r="L296">
        <v>0.116214</v>
      </c>
      <c r="M296">
        <v>4.8758889999999999</v>
      </c>
      <c r="N296">
        <v>0.123805</v>
      </c>
      <c r="O296">
        <v>10.008245000000001</v>
      </c>
      <c r="P296">
        <v>1.9602999999999999E-2</v>
      </c>
    </row>
    <row r="297" spans="1:16" x14ac:dyDescent="0.2">
      <c r="A297" t="s">
        <v>12</v>
      </c>
      <c r="B297">
        <v>322</v>
      </c>
      <c r="C297">
        <v>333</v>
      </c>
      <c r="D297" t="s">
        <v>432</v>
      </c>
      <c r="G297">
        <v>11</v>
      </c>
      <c r="H297">
        <v>1455.7842000000001</v>
      </c>
      <c r="I297" t="s">
        <v>37</v>
      </c>
      <c r="J297">
        <v>0</v>
      </c>
      <c r="K297">
        <v>1456.592719</v>
      </c>
      <c r="L297">
        <v>4.2686000000000002E-2</v>
      </c>
      <c r="M297">
        <v>0</v>
      </c>
      <c r="N297">
        <v>0</v>
      </c>
      <c r="O297">
        <v>10.083009000000001</v>
      </c>
      <c r="P297">
        <v>2.1151E-2</v>
      </c>
    </row>
    <row r="298" spans="1:16" x14ac:dyDescent="0.2">
      <c r="A298" t="s">
        <v>12</v>
      </c>
      <c r="B298">
        <v>322</v>
      </c>
      <c r="C298">
        <v>333</v>
      </c>
      <c r="D298" t="s">
        <v>432</v>
      </c>
      <c r="G298">
        <v>11</v>
      </c>
      <c r="H298">
        <v>1455.7842000000001</v>
      </c>
      <c r="I298" t="s">
        <v>37</v>
      </c>
      <c r="J298">
        <v>0.05</v>
      </c>
      <c r="K298">
        <v>1457.917128</v>
      </c>
      <c r="L298">
        <v>9.6000000000000002E-2</v>
      </c>
      <c r="M298">
        <v>1.3244089999999999</v>
      </c>
      <c r="N298">
        <v>0.105062</v>
      </c>
      <c r="O298">
        <v>9.8252629999999996</v>
      </c>
      <c r="P298">
        <v>1.7802999999999999E-2</v>
      </c>
    </row>
    <row r="299" spans="1:16" x14ac:dyDescent="0.2">
      <c r="A299" t="s">
        <v>12</v>
      </c>
      <c r="B299">
        <v>322</v>
      </c>
      <c r="C299">
        <v>333</v>
      </c>
      <c r="D299" t="s">
        <v>432</v>
      </c>
      <c r="G299">
        <v>11</v>
      </c>
      <c r="H299">
        <v>1455.7842000000001</v>
      </c>
      <c r="I299" t="s">
        <v>37</v>
      </c>
      <c r="J299">
        <v>0.5</v>
      </c>
      <c r="K299">
        <v>1458.5016869999999</v>
      </c>
      <c r="L299">
        <v>0.155526</v>
      </c>
      <c r="M299">
        <v>1.9089689999999999</v>
      </c>
      <c r="N299">
        <v>0.161277</v>
      </c>
      <c r="O299">
        <v>9.8256619999999995</v>
      </c>
      <c r="P299">
        <v>8.9739999999999993E-3</v>
      </c>
    </row>
    <row r="300" spans="1:16" x14ac:dyDescent="0.2">
      <c r="A300" t="s">
        <v>12</v>
      </c>
      <c r="B300">
        <v>322</v>
      </c>
      <c r="C300">
        <v>333</v>
      </c>
      <c r="D300" t="s">
        <v>432</v>
      </c>
      <c r="G300">
        <v>11</v>
      </c>
      <c r="H300">
        <v>1455.7842000000001</v>
      </c>
      <c r="I300" t="s">
        <v>37</v>
      </c>
      <c r="J300">
        <v>5</v>
      </c>
      <c r="K300">
        <v>1460.0429340000001</v>
      </c>
      <c r="L300">
        <v>8.7216000000000002E-2</v>
      </c>
      <c r="M300">
        <v>3.450215</v>
      </c>
      <c r="N300">
        <v>9.7101999999999994E-2</v>
      </c>
      <c r="O300">
        <v>9.8101090000000006</v>
      </c>
      <c r="P300">
        <v>5.0509999999999999E-3</v>
      </c>
    </row>
    <row r="301" spans="1:16" x14ac:dyDescent="0.2">
      <c r="A301" t="s">
        <v>12</v>
      </c>
      <c r="B301">
        <v>322</v>
      </c>
      <c r="C301">
        <v>333</v>
      </c>
      <c r="D301" t="s">
        <v>432</v>
      </c>
      <c r="G301">
        <v>11</v>
      </c>
      <c r="H301">
        <v>1455.7842000000001</v>
      </c>
      <c r="I301" t="s">
        <v>37</v>
      </c>
      <c r="J301">
        <v>50.000003999999997</v>
      </c>
      <c r="K301">
        <v>1461.318878</v>
      </c>
      <c r="L301">
        <v>8.9469000000000007E-2</v>
      </c>
      <c r="M301">
        <v>4.726159</v>
      </c>
      <c r="N301">
        <v>9.9129999999999996E-2</v>
      </c>
      <c r="O301">
        <v>9.7973680000000005</v>
      </c>
      <c r="P301">
        <v>1.0201999999999999E-2</v>
      </c>
    </row>
    <row r="302" spans="1:16" x14ac:dyDescent="0.2">
      <c r="A302" t="s">
        <v>12</v>
      </c>
      <c r="B302">
        <v>327</v>
      </c>
      <c r="C302">
        <v>333</v>
      </c>
      <c r="D302" t="s">
        <v>433</v>
      </c>
      <c r="G302">
        <v>6</v>
      </c>
      <c r="H302">
        <v>836.48760000000004</v>
      </c>
      <c r="I302" t="s">
        <v>35</v>
      </c>
      <c r="J302">
        <v>0</v>
      </c>
      <c r="K302">
        <v>837.00918899999999</v>
      </c>
      <c r="L302">
        <v>7.6814999999999994E-2</v>
      </c>
      <c r="M302">
        <v>0</v>
      </c>
      <c r="N302">
        <v>0</v>
      </c>
      <c r="O302">
        <v>6.6199690000000002</v>
      </c>
      <c r="P302">
        <v>1.5172E-2</v>
      </c>
    </row>
    <row r="303" spans="1:16" x14ac:dyDescent="0.2">
      <c r="A303" t="s">
        <v>12</v>
      </c>
      <c r="B303">
        <v>327</v>
      </c>
      <c r="C303">
        <v>333</v>
      </c>
      <c r="D303" t="s">
        <v>433</v>
      </c>
      <c r="G303">
        <v>6</v>
      </c>
      <c r="H303">
        <v>836.48760000000004</v>
      </c>
      <c r="I303" t="s">
        <v>35</v>
      </c>
      <c r="J303">
        <v>0.05</v>
      </c>
      <c r="K303">
        <v>837.14458200000001</v>
      </c>
      <c r="L303">
        <v>2.3897000000000002E-2</v>
      </c>
      <c r="M303">
        <v>0.13539300000000001</v>
      </c>
      <c r="N303">
        <v>8.0446000000000004E-2</v>
      </c>
      <c r="O303">
        <v>6.6229440000000004</v>
      </c>
      <c r="P303">
        <v>2.9619999999999998E-3</v>
      </c>
    </row>
    <row r="304" spans="1:16" x14ac:dyDescent="0.2">
      <c r="A304" t="s">
        <v>12</v>
      </c>
      <c r="B304">
        <v>327</v>
      </c>
      <c r="C304">
        <v>333</v>
      </c>
      <c r="D304" t="s">
        <v>433</v>
      </c>
      <c r="G304">
        <v>6</v>
      </c>
      <c r="H304">
        <v>836.48760000000004</v>
      </c>
      <c r="I304" t="s">
        <v>35</v>
      </c>
      <c r="J304">
        <v>0.5</v>
      </c>
      <c r="K304">
        <v>837.49264400000004</v>
      </c>
      <c r="L304">
        <v>6.0660000000000002E-3</v>
      </c>
      <c r="M304">
        <v>0.48345399999999999</v>
      </c>
      <c r="N304">
        <v>7.7053999999999997E-2</v>
      </c>
      <c r="O304">
        <v>6.6378779999999997</v>
      </c>
      <c r="P304">
        <v>2.5149999999999999E-3</v>
      </c>
    </row>
    <row r="305" spans="1:16" x14ac:dyDescent="0.2">
      <c r="A305" t="s">
        <v>12</v>
      </c>
      <c r="B305">
        <v>327</v>
      </c>
      <c r="C305">
        <v>333</v>
      </c>
      <c r="D305" t="s">
        <v>433</v>
      </c>
      <c r="G305">
        <v>6</v>
      </c>
      <c r="H305">
        <v>836.48760000000004</v>
      </c>
      <c r="I305" t="s">
        <v>35</v>
      </c>
      <c r="J305">
        <v>5</v>
      </c>
      <c r="K305">
        <v>838.50582899999995</v>
      </c>
      <c r="L305">
        <v>8.8830000000000003E-3</v>
      </c>
      <c r="M305">
        <v>1.49664</v>
      </c>
      <c r="N305">
        <v>7.7326000000000006E-2</v>
      </c>
      <c r="O305">
        <v>6.6345559999999999</v>
      </c>
      <c r="P305">
        <v>3.669E-3</v>
      </c>
    </row>
    <row r="306" spans="1:16" x14ac:dyDescent="0.2">
      <c r="A306" t="s">
        <v>12</v>
      </c>
      <c r="B306">
        <v>327</v>
      </c>
      <c r="C306">
        <v>333</v>
      </c>
      <c r="D306" t="s">
        <v>433</v>
      </c>
      <c r="G306">
        <v>6</v>
      </c>
      <c r="H306">
        <v>836.48760000000004</v>
      </c>
      <c r="I306" t="s">
        <v>37</v>
      </c>
      <c r="J306">
        <v>0</v>
      </c>
      <c r="K306">
        <v>837.00918899999999</v>
      </c>
      <c r="L306">
        <v>7.6814999999999994E-2</v>
      </c>
      <c r="M306">
        <v>0</v>
      </c>
      <c r="N306">
        <v>0</v>
      </c>
      <c r="O306">
        <v>6.6199690000000002</v>
      </c>
      <c r="P306">
        <v>1.5172E-2</v>
      </c>
    </row>
    <row r="307" spans="1:16" x14ac:dyDescent="0.2">
      <c r="A307" t="s">
        <v>12</v>
      </c>
      <c r="B307">
        <v>327</v>
      </c>
      <c r="C307">
        <v>333</v>
      </c>
      <c r="D307" t="s">
        <v>433</v>
      </c>
      <c r="G307">
        <v>6</v>
      </c>
      <c r="H307">
        <v>836.48760000000004</v>
      </c>
      <c r="I307" t="s">
        <v>37</v>
      </c>
      <c r="J307">
        <v>0.05</v>
      </c>
      <c r="K307">
        <v>837.01073699999995</v>
      </c>
      <c r="L307">
        <v>1.3086E-2</v>
      </c>
      <c r="M307">
        <v>1.547E-3</v>
      </c>
      <c r="N307">
        <v>7.7921000000000004E-2</v>
      </c>
      <c r="O307">
        <v>6.5178779999999996</v>
      </c>
      <c r="P307">
        <v>1.1246000000000001E-2</v>
      </c>
    </row>
    <row r="308" spans="1:16" x14ac:dyDescent="0.2">
      <c r="A308" t="s">
        <v>12</v>
      </c>
      <c r="B308">
        <v>327</v>
      </c>
      <c r="C308">
        <v>333</v>
      </c>
      <c r="D308" t="s">
        <v>433</v>
      </c>
      <c r="G308">
        <v>6</v>
      </c>
      <c r="H308">
        <v>836.48760000000004</v>
      </c>
      <c r="I308" t="s">
        <v>37</v>
      </c>
      <c r="J308">
        <v>0.5</v>
      </c>
      <c r="K308">
        <v>837.45056099999999</v>
      </c>
      <c r="L308">
        <v>2.9617000000000001E-2</v>
      </c>
      <c r="M308">
        <v>0.44137100000000001</v>
      </c>
      <c r="N308">
        <v>8.2325999999999996E-2</v>
      </c>
      <c r="O308">
        <v>6.5136760000000002</v>
      </c>
      <c r="P308">
        <v>3.209E-3</v>
      </c>
    </row>
    <row r="309" spans="1:16" x14ac:dyDescent="0.2">
      <c r="A309" t="s">
        <v>12</v>
      </c>
      <c r="B309">
        <v>327</v>
      </c>
      <c r="C309">
        <v>333</v>
      </c>
      <c r="D309" t="s">
        <v>433</v>
      </c>
      <c r="G309">
        <v>6</v>
      </c>
      <c r="H309">
        <v>836.48760000000004</v>
      </c>
      <c r="I309" t="s">
        <v>37</v>
      </c>
      <c r="J309">
        <v>5</v>
      </c>
      <c r="K309">
        <v>838.42725600000006</v>
      </c>
      <c r="L309">
        <v>4.3929000000000003E-2</v>
      </c>
      <c r="M309">
        <v>1.418066</v>
      </c>
      <c r="N309">
        <v>8.8488999999999998E-2</v>
      </c>
      <c r="O309">
        <v>6.5118419999999997</v>
      </c>
      <c r="P309">
        <v>5.6259999999999999E-3</v>
      </c>
    </row>
    <row r="310" spans="1:16" x14ac:dyDescent="0.2">
      <c r="A310" t="s">
        <v>12</v>
      </c>
      <c r="B310">
        <v>334</v>
      </c>
      <c r="C310">
        <v>345</v>
      </c>
      <c r="D310" t="s">
        <v>434</v>
      </c>
      <c r="G310">
        <v>10</v>
      </c>
      <c r="H310">
        <v>1415.6987999999999</v>
      </c>
      <c r="I310" t="s">
        <v>35</v>
      </c>
      <c r="J310">
        <v>0</v>
      </c>
      <c r="K310">
        <v>1416.510194</v>
      </c>
      <c r="L310">
        <v>1.6475E-2</v>
      </c>
      <c r="M310">
        <v>0</v>
      </c>
      <c r="N310">
        <v>0</v>
      </c>
      <c r="O310">
        <v>12.251941</v>
      </c>
      <c r="P310">
        <v>3.3767999999999999E-2</v>
      </c>
    </row>
    <row r="311" spans="1:16" x14ac:dyDescent="0.2">
      <c r="A311" t="s">
        <v>12</v>
      </c>
      <c r="B311">
        <v>334</v>
      </c>
      <c r="C311">
        <v>345</v>
      </c>
      <c r="D311" t="s">
        <v>434</v>
      </c>
      <c r="G311">
        <v>10</v>
      </c>
      <c r="H311">
        <v>1415.6987999999999</v>
      </c>
      <c r="I311" t="s">
        <v>35</v>
      </c>
      <c r="J311">
        <v>0.05</v>
      </c>
      <c r="K311">
        <v>1417.9716989999999</v>
      </c>
      <c r="L311">
        <v>1.0175999999999999E-2</v>
      </c>
      <c r="M311">
        <v>1.4615050000000001</v>
      </c>
      <c r="N311">
        <v>1.9363999999999999E-2</v>
      </c>
      <c r="O311">
        <v>12.211746</v>
      </c>
      <c r="P311">
        <v>1.8603999999999999E-2</v>
      </c>
    </row>
    <row r="312" spans="1:16" x14ac:dyDescent="0.2">
      <c r="A312" t="s">
        <v>12</v>
      </c>
      <c r="B312">
        <v>334</v>
      </c>
      <c r="C312">
        <v>345</v>
      </c>
      <c r="D312" t="s">
        <v>434</v>
      </c>
      <c r="G312">
        <v>10</v>
      </c>
      <c r="H312">
        <v>1415.6987999999999</v>
      </c>
      <c r="I312" t="s">
        <v>35</v>
      </c>
      <c r="J312">
        <v>0.5</v>
      </c>
      <c r="K312">
        <v>1418.465764</v>
      </c>
      <c r="L312">
        <v>5.5017999999999997E-2</v>
      </c>
      <c r="M312">
        <v>1.95557</v>
      </c>
      <c r="N312">
        <v>5.7431000000000003E-2</v>
      </c>
      <c r="O312">
        <v>12.221679999999999</v>
      </c>
      <c r="P312">
        <v>1.3013E-2</v>
      </c>
    </row>
    <row r="313" spans="1:16" x14ac:dyDescent="0.2">
      <c r="A313" t="s">
        <v>12</v>
      </c>
      <c r="B313">
        <v>334</v>
      </c>
      <c r="C313">
        <v>345</v>
      </c>
      <c r="D313" t="s">
        <v>434</v>
      </c>
      <c r="G313">
        <v>10</v>
      </c>
      <c r="H313">
        <v>1415.6987999999999</v>
      </c>
      <c r="I313" t="s">
        <v>35</v>
      </c>
      <c r="J313">
        <v>5</v>
      </c>
      <c r="K313">
        <v>1419.4374800000001</v>
      </c>
      <c r="L313">
        <v>1.4641E-2</v>
      </c>
      <c r="M313">
        <v>2.9272860000000001</v>
      </c>
      <c r="N313">
        <v>2.2040000000000001E-2</v>
      </c>
      <c r="O313">
        <v>12.217672</v>
      </c>
      <c r="P313">
        <v>1.8374999999999999E-2</v>
      </c>
    </row>
    <row r="314" spans="1:16" x14ac:dyDescent="0.2">
      <c r="A314" t="s">
        <v>12</v>
      </c>
      <c r="B314">
        <v>334</v>
      </c>
      <c r="C314">
        <v>345</v>
      </c>
      <c r="D314" t="s">
        <v>434</v>
      </c>
      <c r="G314">
        <v>10</v>
      </c>
      <c r="H314">
        <v>1415.6987999999999</v>
      </c>
      <c r="I314" t="s">
        <v>35</v>
      </c>
      <c r="J314">
        <v>50.000003999999997</v>
      </c>
      <c r="K314">
        <v>1420.4877300000001</v>
      </c>
      <c r="L314">
        <v>8.9097999999999997E-2</v>
      </c>
      <c r="M314">
        <v>3.9775360000000002</v>
      </c>
      <c r="N314">
        <v>9.0607999999999994E-2</v>
      </c>
      <c r="O314">
        <v>12.210964000000001</v>
      </c>
      <c r="P314">
        <v>1.5207E-2</v>
      </c>
    </row>
    <row r="315" spans="1:16" x14ac:dyDescent="0.2">
      <c r="A315" t="s">
        <v>12</v>
      </c>
      <c r="B315">
        <v>334</v>
      </c>
      <c r="C315">
        <v>345</v>
      </c>
      <c r="D315" t="s">
        <v>434</v>
      </c>
      <c r="G315">
        <v>10</v>
      </c>
      <c r="H315">
        <v>1415.6987999999999</v>
      </c>
      <c r="I315" t="s">
        <v>37</v>
      </c>
      <c r="J315">
        <v>0</v>
      </c>
      <c r="K315">
        <v>1416.510194</v>
      </c>
      <c r="L315">
        <v>1.6475E-2</v>
      </c>
      <c r="M315">
        <v>0</v>
      </c>
      <c r="N315">
        <v>0</v>
      </c>
      <c r="O315">
        <v>12.251941</v>
      </c>
      <c r="P315">
        <v>3.3767999999999999E-2</v>
      </c>
    </row>
    <row r="316" spans="1:16" x14ac:dyDescent="0.2">
      <c r="A316" t="s">
        <v>12</v>
      </c>
      <c r="B316">
        <v>334</v>
      </c>
      <c r="C316">
        <v>345</v>
      </c>
      <c r="D316" t="s">
        <v>434</v>
      </c>
      <c r="G316">
        <v>10</v>
      </c>
      <c r="H316">
        <v>1415.6987999999999</v>
      </c>
      <c r="I316" t="s">
        <v>37</v>
      </c>
      <c r="J316">
        <v>0.05</v>
      </c>
      <c r="K316">
        <v>1417.7809689999999</v>
      </c>
      <c r="L316">
        <v>1.8194999999999999E-2</v>
      </c>
      <c r="M316">
        <v>1.270775</v>
      </c>
      <c r="N316">
        <v>2.4545000000000001E-2</v>
      </c>
      <c r="O316">
        <v>12.183491</v>
      </c>
      <c r="P316">
        <v>2.7172999999999999E-2</v>
      </c>
    </row>
    <row r="317" spans="1:16" x14ac:dyDescent="0.2">
      <c r="A317" t="s">
        <v>12</v>
      </c>
      <c r="B317">
        <v>334</v>
      </c>
      <c r="C317">
        <v>345</v>
      </c>
      <c r="D317" t="s">
        <v>434</v>
      </c>
      <c r="G317">
        <v>10</v>
      </c>
      <c r="H317">
        <v>1415.6987999999999</v>
      </c>
      <c r="I317" t="s">
        <v>37</v>
      </c>
      <c r="J317">
        <v>0.5</v>
      </c>
      <c r="K317">
        <v>1418.2992159999999</v>
      </c>
      <c r="L317">
        <v>5.849E-2</v>
      </c>
      <c r="M317">
        <v>1.7890219999999999</v>
      </c>
      <c r="N317">
        <v>6.0766000000000001E-2</v>
      </c>
      <c r="O317">
        <v>12.193021</v>
      </c>
      <c r="P317">
        <v>8.5550000000000001E-3</v>
      </c>
    </row>
    <row r="318" spans="1:16" x14ac:dyDescent="0.2">
      <c r="A318" t="s">
        <v>12</v>
      </c>
      <c r="B318">
        <v>334</v>
      </c>
      <c r="C318">
        <v>345</v>
      </c>
      <c r="D318" t="s">
        <v>434</v>
      </c>
      <c r="G318">
        <v>10</v>
      </c>
      <c r="H318">
        <v>1415.6987999999999</v>
      </c>
      <c r="I318" t="s">
        <v>37</v>
      </c>
      <c r="J318">
        <v>5</v>
      </c>
      <c r="K318">
        <v>1419.3343829999999</v>
      </c>
      <c r="L318">
        <v>4.8855999999999997E-2</v>
      </c>
      <c r="M318">
        <v>2.8241890000000001</v>
      </c>
      <c r="N318">
        <v>5.1559000000000001E-2</v>
      </c>
      <c r="O318">
        <v>12.188571</v>
      </c>
      <c r="P318">
        <v>1.4779999999999999E-3</v>
      </c>
    </row>
    <row r="319" spans="1:16" x14ac:dyDescent="0.2">
      <c r="A319" t="s">
        <v>12</v>
      </c>
      <c r="B319">
        <v>334</v>
      </c>
      <c r="C319">
        <v>345</v>
      </c>
      <c r="D319" t="s">
        <v>434</v>
      </c>
      <c r="G319">
        <v>10</v>
      </c>
      <c r="H319">
        <v>1415.6987999999999</v>
      </c>
      <c r="I319" t="s">
        <v>37</v>
      </c>
      <c r="J319">
        <v>50.000003999999997</v>
      </c>
      <c r="K319">
        <v>1420.293588</v>
      </c>
      <c r="L319">
        <v>8.6517999999999998E-2</v>
      </c>
      <c r="M319">
        <v>3.7833950000000001</v>
      </c>
      <c r="N319">
        <v>8.8072999999999999E-2</v>
      </c>
      <c r="O319">
        <v>12.169321999999999</v>
      </c>
      <c r="P319">
        <v>7.1009999999999997E-3</v>
      </c>
    </row>
    <row r="320" spans="1:16" x14ac:dyDescent="0.2">
      <c r="A320" t="s">
        <v>12</v>
      </c>
      <c r="B320">
        <v>334</v>
      </c>
      <c r="C320">
        <v>347</v>
      </c>
      <c r="D320" t="s">
        <v>435</v>
      </c>
      <c r="G320">
        <v>12</v>
      </c>
      <c r="H320">
        <v>1671.8523</v>
      </c>
      <c r="I320" t="s">
        <v>35</v>
      </c>
      <c r="J320">
        <v>0</v>
      </c>
      <c r="K320">
        <v>1672.66956</v>
      </c>
      <c r="L320">
        <v>8.1985000000000002E-2</v>
      </c>
      <c r="M320">
        <v>0</v>
      </c>
      <c r="N320">
        <v>0</v>
      </c>
      <c r="O320">
        <v>10.591364</v>
      </c>
      <c r="P320">
        <v>3.3316999999999999E-2</v>
      </c>
    </row>
    <row r="321" spans="1:16" x14ac:dyDescent="0.2">
      <c r="A321" t="s">
        <v>12</v>
      </c>
      <c r="B321">
        <v>334</v>
      </c>
      <c r="C321">
        <v>347</v>
      </c>
      <c r="D321" t="s">
        <v>435</v>
      </c>
      <c r="G321">
        <v>12</v>
      </c>
      <c r="H321">
        <v>1671.8523</v>
      </c>
      <c r="I321" t="s">
        <v>35</v>
      </c>
      <c r="J321">
        <v>0.05</v>
      </c>
      <c r="K321">
        <v>1674.348289</v>
      </c>
      <c r="L321">
        <v>5.8963000000000002E-2</v>
      </c>
      <c r="M321">
        <v>1.678728</v>
      </c>
      <c r="N321">
        <v>0.10098600000000001</v>
      </c>
      <c r="O321">
        <v>10.551664000000001</v>
      </c>
      <c r="P321">
        <v>2.2741000000000001E-2</v>
      </c>
    </row>
    <row r="322" spans="1:16" x14ac:dyDescent="0.2">
      <c r="A322" t="s">
        <v>12</v>
      </c>
      <c r="B322">
        <v>334</v>
      </c>
      <c r="C322">
        <v>347</v>
      </c>
      <c r="D322" t="s">
        <v>435</v>
      </c>
      <c r="G322">
        <v>12</v>
      </c>
      <c r="H322">
        <v>1671.8523</v>
      </c>
      <c r="I322" t="s">
        <v>35</v>
      </c>
      <c r="J322">
        <v>0.5</v>
      </c>
      <c r="K322">
        <v>1675.263958</v>
      </c>
      <c r="L322">
        <v>3.3896999999999997E-2</v>
      </c>
      <c r="M322">
        <v>2.5943969999999998</v>
      </c>
      <c r="N322">
        <v>8.8716000000000003E-2</v>
      </c>
      <c r="O322">
        <v>10.560737</v>
      </c>
      <c r="P322">
        <v>1.1929E-2</v>
      </c>
    </row>
    <row r="323" spans="1:16" x14ac:dyDescent="0.2">
      <c r="A323" t="s">
        <v>12</v>
      </c>
      <c r="B323">
        <v>334</v>
      </c>
      <c r="C323">
        <v>347</v>
      </c>
      <c r="D323" t="s">
        <v>435</v>
      </c>
      <c r="G323">
        <v>12</v>
      </c>
      <c r="H323">
        <v>1671.8523</v>
      </c>
      <c r="I323" t="s">
        <v>35</v>
      </c>
      <c r="J323">
        <v>5</v>
      </c>
      <c r="K323">
        <v>1676.676324</v>
      </c>
      <c r="L323">
        <v>9.2349000000000001E-2</v>
      </c>
      <c r="M323">
        <v>4.0067630000000003</v>
      </c>
      <c r="N323">
        <v>0.12349</v>
      </c>
      <c r="O323">
        <v>10.545123</v>
      </c>
      <c r="P323">
        <v>1.3684E-2</v>
      </c>
    </row>
    <row r="324" spans="1:16" x14ac:dyDescent="0.2">
      <c r="A324" t="s">
        <v>12</v>
      </c>
      <c r="B324">
        <v>334</v>
      </c>
      <c r="C324">
        <v>347</v>
      </c>
      <c r="D324" t="s">
        <v>435</v>
      </c>
      <c r="G324">
        <v>12</v>
      </c>
      <c r="H324">
        <v>1671.8523</v>
      </c>
      <c r="I324" t="s">
        <v>35</v>
      </c>
      <c r="J324">
        <v>50.000003999999997</v>
      </c>
      <c r="K324">
        <v>1678.088375</v>
      </c>
      <c r="L324">
        <v>0.12080399999999999</v>
      </c>
      <c r="M324">
        <v>5.4188140000000002</v>
      </c>
      <c r="N324">
        <v>0.14599699999999999</v>
      </c>
      <c r="O324">
        <v>10.551678000000001</v>
      </c>
      <c r="P324">
        <v>2.2855E-2</v>
      </c>
    </row>
    <row r="325" spans="1:16" x14ac:dyDescent="0.2">
      <c r="A325" t="s">
        <v>12</v>
      </c>
      <c r="B325">
        <v>334</v>
      </c>
      <c r="C325">
        <v>347</v>
      </c>
      <c r="D325" t="s">
        <v>435</v>
      </c>
      <c r="G325">
        <v>12</v>
      </c>
      <c r="H325">
        <v>1671.8523</v>
      </c>
      <c r="I325" t="s">
        <v>37</v>
      </c>
      <c r="J325">
        <v>0</v>
      </c>
      <c r="K325">
        <v>1672.66956</v>
      </c>
      <c r="L325">
        <v>8.1985000000000002E-2</v>
      </c>
      <c r="M325">
        <v>0</v>
      </c>
      <c r="N325">
        <v>0</v>
      </c>
      <c r="O325">
        <v>10.591364</v>
      </c>
      <c r="P325">
        <v>3.3316999999999999E-2</v>
      </c>
    </row>
    <row r="326" spans="1:16" x14ac:dyDescent="0.2">
      <c r="A326" t="s">
        <v>12</v>
      </c>
      <c r="B326">
        <v>334</v>
      </c>
      <c r="C326">
        <v>347</v>
      </c>
      <c r="D326" t="s">
        <v>435</v>
      </c>
      <c r="G326">
        <v>12</v>
      </c>
      <c r="H326">
        <v>1671.8523</v>
      </c>
      <c r="I326" t="s">
        <v>37</v>
      </c>
      <c r="J326">
        <v>0.05</v>
      </c>
      <c r="K326">
        <v>1674.199987</v>
      </c>
      <c r="L326">
        <v>5.4015000000000001E-2</v>
      </c>
      <c r="M326">
        <v>1.5304260000000001</v>
      </c>
      <c r="N326">
        <v>9.8179000000000002E-2</v>
      </c>
      <c r="O326">
        <v>10.392903</v>
      </c>
      <c r="P326">
        <v>2.3168000000000001E-2</v>
      </c>
    </row>
    <row r="327" spans="1:16" x14ac:dyDescent="0.2">
      <c r="A327" t="s">
        <v>12</v>
      </c>
      <c r="B327">
        <v>334</v>
      </c>
      <c r="C327">
        <v>347</v>
      </c>
      <c r="D327" t="s">
        <v>435</v>
      </c>
      <c r="G327">
        <v>12</v>
      </c>
      <c r="H327">
        <v>1671.8523</v>
      </c>
      <c r="I327" t="s">
        <v>37</v>
      </c>
      <c r="J327">
        <v>0.5</v>
      </c>
      <c r="K327">
        <v>1675.175328</v>
      </c>
      <c r="L327">
        <v>2.2702E-2</v>
      </c>
      <c r="M327">
        <v>2.5057670000000001</v>
      </c>
      <c r="N327">
        <v>8.5070000000000007E-2</v>
      </c>
      <c r="O327">
        <v>10.385268999999999</v>
      </c>
      <c r="P327">
        <v>5.3530000000000001E-3</v>
      </c>
    </row>
    <row r="328" spans="1:16" x14ac:dyDescent="0.2">
      <c r="A328" t="s">
        <v>12</v>
      </c>
      <c r="B328">
        <v>334</v>
      </c>
      <c r="C328">
        <v>347</v>
      </c>
      <c r="D328" t="s">
        <v>435</v>
      </c>
      <c r="G328">
        <v>12</v>
      </c>
      <c r="H328">
        <v>1671.8523</v>
      </c>
      <c r="I328" t="s">
        <v>37</v>
      </c>
      <c r="J328">
        <v>5</v>
      </c>
      <c r="K328">
        <v>1676.445144</v>
      </c>
      <c r="L328">
        <v>4.2029999999999998E-2</v>
      </c>
      <c r="M328">
        <v>3.7755839999999998</v>
      </c>
      <c r="N328">
        <v>9.2130000000000004E-2</v>
      </c>
      <c r="O328">
        <v>10.367559999999999</v>
      </c>
      <c r="P328">
        <v>4.0280000000000003E-3</v>
      </c>
    </row>
    <row r="329" spans="1:16" x14ac:dyDescent="0.2">
      <c r="A329" t="s">
        <v>12</v>
      </c>
      <c r="B329">
        <v>334</v>
      </c>
      <c r="C329">
        <v>347</v>
      </c>
      <c r="D329" t="s">
        <v>435</v>
      </c>
      <c r="G329">
        <v>12</v>
      </c>
      <c r="H329">
        <v>1671.8523</v>
      </c>
      <c r="I329" t="s">
        <v>37</v>
      </c>
      <c r="J329">
        <v>50.000003999999997</v>
      </c>
      <c r="K329">
        <v>1677.7693770000001</v>
      </c>
      <c r="L329">
        <v>1.7507999999999999E-2</v>
      </c>
      <c r="M329">
        <v>5.0998169999999998</v>
      </c>
      <c r="N329">
        <v>8.3833000000000005E-2</v>
      </c>
      <c r="O329">
        <v>10.360863999999999</v>
      </c>
      <c r="P329">
        <v>7.6610000000000003E-3</v>
      </c>
    </row>
    <row r="330" spans="1:16" x14ac:dyDescent="0.2">
      <c r="A330" t="s">
        <v>12</v>
      </c>
      <c r="B330">
        <v>334</v>
      </c>
      <c r="C330">
        <v>349</v>
      </c>
      <c r="D330" t="s">
        <v>436</v>
      </c>
      <c r="G330">
        <v>14</v>
      </c>
      <c r="H330">
        <v>1855.9735000000001</v>
      </c>
      <c r="I330" t="s">
        <v>35</v>
      </c>
      <c r="J330">
        <v>0</v>
      </c>
      <c r="K330">
        <v>1857.105186</v>
      </c>
      <c r="L330">
        <v>0.105393</v>
      </c>
      <c r="M330">
        <v>0</v>
      </c>
      <c r="N330">
        <v>0</v>
      </c>
      <c r="O330">
        <v>12.605644</v>
      </c>
      <c r="P330">
        <v>4.5302000000000002E-2</v>
      </c>
    </row>
    <row r="331" spans="1:16" x14ac:dyDescent="0.2">
      <c r="A331" t="s">
        <v>12</v>
      </c>
      <c r="B331">
        <v>334</v>
      </c>
      <c r="C331">
        <v>349</v>
      </c>
      <c r="D331" t="s">
        <v>436</v>
      </c>
      <c r="G331">
        <v>14</v>
      </c>
      <c r="H331">
        <v>1855.9735000000001</v>
      </c>
      <c r="I331" t="s">
        <v>35</v>
      </c>
      <c r="J331">
        <v>0.05</v>
      </c>
      <c r="K331">
        <v>1858.6487259999999</v>
      </c>
      <c r="L331">
        <v>0.13728199999999999</v>
      </c>
      <c r="M331">
        <v>1.5435399999999999</v>
      </c>
      <c r="N331">
        <v>0.173072</v>
      </c>
      <c r="O331">
        <v>12.548328</v>
      </c>
      <c r="P331">
        <v>3.5139999999999998E-2</v>
      </c>
    </row>
    <row r="332" spans="1:16" x14ac:dyDescent="0.2">
      <c r="A332" t="s">
        <v>12</v>
      </c>
      <c r="B332">
        <v>334</v>
      </c>
      <c r="C332">
        <v>349</v>
      </c>
      <c r="D332" t="s">
        <v>436</v>
      </c>
      <c r="G332">
        <v>14</v>
      </c>
      <c r="H332">
        <v>1855.9735000000001</v>
      </c>
      <c r="I332" t="s">
        <v>35</v>
      </c>
      <c r="J332">
        <v>0.5</v>
      </c>
      <c r="K332">
        <v>1859.532604</v>
      </c>
      <c r="L332">
        <v>3.2892999999999999E-2</v>
      </c>
      <c r="M332">
        <v>2.4274170000000002</v>
      </c>
      <c r="N332">
        <v>0.110406</v>
      </c>
      <c r="O332">
        <v>12.541033000000001</v>
      </c>
      <c r="P332">
        <v>2.1985999999999999E-2</v>
      </c>
    </row>
    <row r="333" spans="1:16" x14ac:dyDescent="0.2">
      <c r="A333" t="s">
        <v>12</v>
      </c>
      <c r="B333">
        <v>334</v>
      </c>
      <c r="C333">
        <v>349</v>
      </c>
      <c r="D333" t="s">
        <v>436</v>
      </c>
      <c r="G333">
        <v>14</v>
      </c>
      <c r="H333">
        <v>1855.9735000000001</v>
      </c>
      <c r="I333" t="s">
        <v>35</v>
      </c>
      <c r="J333">
        <v>5</v>
      </c>
      <c r="K333">
        <v>1860.998955</v>
      </c>
      <c r="L333">
        <v>6.4018000000000005E-2</v>
      </c>
      <c r="M333">
        <v>3.8937680000000001</v>
      </c>
      <c r="N333">
        <v>0.123312</v>
      </c>
      <c r="O333">
        <v>12.514359000000001</v>
      </c>
      <c r="P333">
        <v>2.7342999999999999E-2</v>
      </c>
    </row>
    <row r="334" spans="1:16" x14ac:dyDescent="0.2">
      <c r="A334" t="s">
        <v>12</v>
      </c>
      <c r="B334">
        <v>334</v>
      </c>
      <c r="C334">
        <v>349</v>
      </c>
      <c r="D334" t="s">
        <v>436</v>
      </c>
      <c r="G334">
        <v>14</v>
      </c>
      <c r="H334">
        <v>1855.9735000000001</v>
      </c>
      <c r="I334" t="s">
        <v>35</v>
      </c>
      <c r="J334">
        <v>50.000003999999997</v>
      </c>
      <c r="K334">
        <v>1862.751583</v>
      </c>
      <c r="L334">
        <v>0.139379</v>
      </c>
      <c r="M334">
        <v>5.6463960000000002</v>
      </c>
      <c r="N334">
        <v>0.17474000000000001</v>
      </c>
      <c r="O334">
        <v>12.528848</v>
      </c>
      <c r="P334">
        <v>2.8781999999999999E-2</v>
      </c>
    </row>
    <row r="335" spans="1:16" x14ac:dyDescent="0.2">
      <c r="A335" t="s">
        <v>12</v>
      </c>
      <c r="B335">
        <v>334</v>
      </c>
      <c r="C335">
        <v>349</v>
      </c>
      <c r="D335" t="s">
        <v>436</v>
      </c>
      <c r="G335">
        <v>14</v>
      </c>
      <c r="H335">
        <v>1855.9735000000001</v>
      </c>
      <c r="I335" t="s">
        <v>37</v>
      </c>
      <c r="J335">
        <v>0</v>
      </c>
      <c r="K335">
        <v>1857.105186</v>
      </c>
      <c r="L335">
        <v>0.105393</v>
      </c>
      <c r="M335">
        <v>0</v>
      </c>
      <c r="N335">
        <v>0</v>
      </c>
      <c r="O335">
        <v>12.605644</v>
      </c>
      <c r="P335">
        <v>4.5302000000000002E-2</v>
      </c>
    </row>
    <row r="336" spans="1:16" x14ac:dyDescent="0.2">
      <c r="A336" t="s">
        <v>12</v>
      </c>
      <c r="B336">
        <v>334</v>
      </c>
      <c r="C336">
        <v>349</v>
      </c>
      <c r="D336" t="s">
        <v>436</v>
      </c>
      <c r="G336">
        <v>14</v>
      </c>
      <c r="H336">
        <v>1855.9735000000001</v>
      </c>
      <c r="I336" t="s">
        <v>37</v>
      </c>
      <c r="J336">
        <v>0.05</v>
      </c>
      <c r="K336">
        <v>1858.399075</v>
      </c>
      <c r="L336">
        <v>9.0984999999999996E-2</v>
      </c>
      <c r="M336">
        <v>1.2938890000000001</v>
      </c>
      <c r="N336">
        <v>0.139233</v>
      </c>
      <c r="O336">
        <v>12.544138999999999</v>
      </c>
      <c r="P336">
        <v>1.9067000000000001E-2</v>
      </c>
    </row>
    <row r="337" spans="1:16" x14ac:dyDescent="0.2">
      <c r="A337" t="s">
        <v>12</v>
      </c>
      <c r="B337">
        <v>334</v>
      </c>
      <c r="C337">
        <v>349</v>
      </c>
      <c r="D337" t="s">
        <v>436</v>
      </c>
      <c r="G337">
        <v>14</v>
      </c>
      <c r="H337">
        <v>1855.9735000000001</v>
      </c>
      <c r="I337" t="s">
        <v>37</v>
      </c>
      <c r="J337">
        <v>0.5</v>
      </c>
      <c r="K337">
        <v>1859.448719</v>
      </c>
      <c r="L337">
        <v>6.2405000000000002E-2</v>
      </c>
      <c r="M337">
        <v>2.3435320000000002</v>
      </c>
      <c r="N337">
        <v>0.12248299999999999</v>
      </c>
      <c r="O337">
        <v>12.527836000000001</v>
      </c>
      <c r="P337">
        <v>1.1455999999999999E-2</v>
      </c>
    </row>
    <row r="338" spans="1:16" x14ac:dyDescent="0.2">
      <c r="A338" t="s">
        <v>12</v>
      </c>
      <c r="B338">
        <v>334</v>
      </c>
      <c r="C338">
        <v>349</v>
      </c>
      <c r="D338" t="s">
        <v>436</v>
      </c>
      <c r="G338">
        <v>14</v>
      </c>
      <c r="H338">
        <v>1855.9735000000001</v>
      </c>
      <c r="I338" t="s">
        <v>37</v>
      </c>
      <c r="J338">
        <v>5</v>
      </c>
      <c r="K338">
        <v>1860.8987749999999</v>
      </c>
      <c r="L338">
        <v>3.0009999999999998E-2</v>
      </c>
      <c r="M338">
        <v>3.7935889999999999</v>
      </c>
      <c r="N338">
        <v>0.109582</v>
      </c>
      <c r="O338">
        <v>12.502947000000001</v>
      </c>
      <c r="P338">
        <v>7.5510000000000004E-3</v>
      </c>
    </row>
    <row r="339" spans="1:16" x14ac:dyDescent="0.2">
      <c r="A339" t="s">
        <v>12</v>
      </c>
      <c r="B339">
        <v>334</v>
      </c>
      <c r="C339">
        <v>349</v>
      </c>
      <c r="D339" t="s">
        <v>436</v>
      </c>
      <c r="G339">
        <v>14</v>
      </c>
      <c r="H339">
        <v>1855.9735000000001</v>
      </c>
      <c r="I339" t="s">
        <v>37</v>
      </c>
      <c r="J339">
        <v>50.000003999999997</v>
      </c>
      <c r="K339">
        <v>1862.55792</v>
      </c>
      <c r="L339">
        <v>0.14030100000000001</v>
      </c>
      <c r="M339">
        <v>5.4527330000000003</v>
      </c>
      <c r="N339">
        <v>0.17547599999999999</v>
      </c>
      <c r="O339">
        <v>12.505368000000001</v>
      </c>
      <c r="P339">
        <v>2.0608999999999999E-2</v>
      </c>
    </row>
    <row r="340" spans="1:16" x14ac:dyDescent="0.2">
      <c r="A340" t="s">
        <v>12</v>
      </c>
      <c r="B340">
        <v>334</v>
      </c>
      <c r="C340">
        <v>351</v>
      </c>
      <c r="D340" t="s">
        <v>437</v>
      </c>
      <c r="G340">
        <v>16</v>
      </c>
      <c r="H340">
        <v>2098.1001000000001</v>
      </c>
      <c r="I340" t="s">
        <v>35</v>
      </c>
      <c r="J340">
        <v>0</v>
      </c>
      <c r="K340">
        <v>2099.533144</v>
      </c>
      <c r="L340">
        <v>9.3645999999999993E-2</v>
      </c>
      <c r="M340">
        <v>0</v>
      </c>
      <c r="N340">
        <v>0</v>
      </c>
      <c r="O340">
        <v>14.771145000000001</v>
      </c>
      <c r="P340">
        <v>4.2345000000000001E-2</v>
      </c>
    </row>
    <row r="341" spans="1:16" x14ac:dyDescent="0.2">
      <c r="A341" t="s">
        <v>12</v>
      </c>
      <c r="B341">
        <v>334</v>
      </c>
      <c r="C341">
        <v>351</v>
      </c>
      <c r="D341" t="s">
        <v>437</v>
      </c>
      <c r="G341">
        <v>16</v>
      </c>
      <c r="H341">
        <v>2098.1001000000001</v>
      </c>
      <c r="I341" t="s">
        <v>35</v>
      </c>
      <c r="J341">
        <v>0.05</v>
      </c>
      <c r="K341">
        <v>2100.8988239999999</v>
      </c>
      <c r="L341">
        <v>5.7137E-2</v>
      </c>
      <c r="M341">
        <v>1.3656809999999999</v>
      </c>
      <c r="N341">
        <v>0.10970100000000001</v>
      </c>
      <c r="O341">
        <v>14.71069</v>
      </c>
      <c r="P341">
        <v>3.3099000000000003E-2</v>
      </c>
    </row>
    <row r="342" spans="1:16" x14ac:dyDescent="0.2">
      <c r="A342" t="s">
        <v>12</v>
      </c>
      <c r="B342">
        <v>334</v>
      </c>
      <c r="C342">
        <v>351</v>
      </c>
      <c r="D342" t="s">
        <v>437</v>
      </c>
      <c r="G342">
        <v>16</v>
      </c>
      <c r="H342">
        <v>2098.1001000000001</v>
      </c>
      <c r="I342" t="s">
        <v>35</v>
      </c>
      <c r="J342">
        <v>0.5</v>
      </c>
      <c r="K342">
        <v>2101.890656</v>
      </c>
      <c r="L342">
        <v>3.5725E-2</v>
      </c>
      <c r="M342">
        <v>2.3575119999999998</v>
      </c>
      <c r="N342">
        <v>0.100229</v>
      </c>
      <c r="O342">
        <v>14.694347</v>
      </c>
      <c r="P342">
        <v>2.5507999999999999E-2</v>
      </c>
    </row>
    <row r="343" spans="1:16" x14ac:dyDescent="0.2">
      <c r="A343" t="s">
        <v>12</v>
      </c>
      <c r="B343">
        <v>334</v>
      </c>
      <c r="C343">
        <v>351</v>
      </c>
      <c r="D343" t="s">
        <v>437</v>
      </c>
      <c r="G343">
        <v>16</v>
      </c>
      <c r="H343">
        <v>2098.1001000000001</v>
      </c>
      <c r="I343" t="s">
        <v>35</v>
      </c>
      <c r="J343">
        <v>5</v>
      </c>
      <c r="K343">
        <v>2103.790297</v>
      </c>
      <c r="L343">
        <v>7.9174999999999995E-2</v>
      </c>
      <c r="M343">
        <v>4.2571539999999999</v>
      </c>
      <c r="N343">
        <v>0.122631</v>
      </c>
      <c r="O343">
        <v>14.658001000000001</v>
      </c>
      <c r="P343">
        <v>2.5375000000000002E-2</v>
      </c>
    </row>
    <row r="344" spans="1:16" x14ac:dyDescent="0.2">
      <c r="A344" t="s">
        <v>12</v>
      </c>
      <c r="B344">
        <v>334</v>
      </c>
      <c r="C344">
        <v>351</v>
      </c>
      <c r="D344" t="s">
        <v>437</v>
      </c>
      <c r="G344">
        <v>16</v>
      </c>
      <c r="H344">
        <v>2098.1001000000001</v>
      </c>
      <c r="I344" t="s">
        <v>35</v>
      </c>
      <c r="J344">
        <v>50.000003999999997</v>
      </c>
      <c r="K344">
        <v>2105.9500950000001</v>
      </c>
      <c r="L344">
        <v>6.8416000000000005E-2</v>
      </c>
      <c r="M344">
        <v>6.4169520000000002</v>
      </c>
      <c r="N344">
        <v>0.115976</v>
      </c>
      <c r="O344">
        <v>14.685478</v>
      </c>
      <c r="P344">
        <v>2.5208999999999999E-2</v>
      </c>
    </row>
    <row r="345" spans="1:16" x14ac:dyDescent="0.2">
      <c r="A345" t="s">
        <v>12</v>
      </c>
      <c r="B345">
        <v>334</v>
      </c>
      <c r="C345">
        <v>351</v>
      </c>
      <c r="D345" t="s">
        <v>437</v>
      </c>
      <c r="G345">
        <v>16</v>
      </c>
      <c r="H345">
        <v>2098.1001000000001</v>
      </c>
      <c r="I345" t="s">
        <v>37</v>
      </c>
      <c r="J345">
        <v>0</v>
      </c>
      <c r="K345">
        <v>2099.533144</v>
      </c>
      <c r="L345">
        <v>9.3645999999999993E-2</v>
      </c>
      <c r="M345">
        <v>0</v>
      </c>
      <c r="N345">
        <v>0</v>
      </c>
      <c r="O345">
        <v>14.771145000000001</v>
      </c>
      <c r="P345">
        <v>4.2345000000000001E-2</v>
      </c>
    </row>
    <row r="346" spans="1:16" x14ac:dyDescent="0.2">
      <c r="A346" t="s">
        <v>12</v>
      </c>
      <c r="B346">
        <v>334</v>
      </c>
      <c r="C346">
        <v>351</v>
      </c>
      <c r="D346" t="s">
        <v>437</v>
      </c>
      <c r="G346">
        <v>16</v>
      </c>
      <c r="H346">
        <v>2098.1001000000001</v>
      </c>
      <c r="I346" t="s">
        <v>37</v>
      </c>
      <c r="J346">
        <v>0.05</v>
      </c>
      <c r="K346">
        <v>2100.83707</v>
      </c>
      <c r="L346">
        <v>5.4142999999999997E-2</v>
      </c>
      <c r="M346">
        <v>1.3039270000000001</v>
      </c>
      <c r="N346">
        <v>0.108171</v>
      </c>
      <c r="O346">
        <v>14.714342</v>
      </c>
      <c r="P346">
        <v>2.1121000000000001E-2</v>
      </c>
    </row>
    <row r="347" spans="1:16" x14ac:dyDescent="0.2">
      <c r="A347" t="s">
        <v>12</v>
      </c>
      <c r="B347">
        <v>334</v>
      </c>
      <c r="C347">
        <v>351</v>
      </c>
      <c r="D347" t="s">
        <v>437</v>
      </c>
      <c r="G347">
        <v>16</v>
      </c>
      <c r="H347">
        <v>2098.1001000000001</v>
      </c>
      <c r="I347" t="s">
        <v>37</v>
      </c>
      <c r="J347">
        <v>0.5</v>
      </c>
      <c r="K347">
        <v>2101.8566810000002</v>
      </c>
      <c r="L347">
        <v>5.6453999999999997E-2</v>
      </c>
      <c r="M347">
        <v>2.323537</v>
      </c>
      <c r="N347">
        <v>0.109347</v>
      </c>
      <c r="O347">
        <v>14.700315</v>
      </c>
      <c r="P347">
        <v>1.1169999999999999E-2</v>
      </c>
    </row>
    <row r="348" spans="1:16" x14ac:dyDescent="0.2">
      <c r="A348" t="s">
        <v>12</v>
      </c>
      <c r="B348">
        <v>334</v>
      </c>
      <c r="C348">
        <v>351</v>
      </c>
      <c r="D348" t="s">
        <v>437</v>
      </c>
      <c r="G348">
        <v>16</v>
      </c>
      <c r="H348">
        <v>2098.1001000000001</v>
      </c>
      <c r="I348" t="s">
        <v>37</v>
      </c>
      <c r="J348">
        <v>5</v>
      </c>
      <c r="K348">
        <v>2103.7652469999998</v>
      </c>
      <c r="L348">
        <v>5.1394000000000002E-2</v>
      </c>
      <c r="M348">
        <v>4.2321030000000004</v>
      </c>
      <c r="N348">
        <v>0.106822</v>
      </c>
      <c r="O348">
        <v>14.665887</v>
      </c>
      <c r="P348">
        <v>1.3547E-2</v>
      </c>
    </row>
    <row r="349" spans="1:16" x14ac:dyDescent="0.2">
      <c r="A349" t="s">
        <v>12</v>
      </c>
      <c r="B349">
        <v>334</v>
      </c>
      <c r="C349">
        <v>351</v>
      </c>
      <c r="D349" t="s">
        <v>437</v>
      </c>
      <c r="G349">
        <v>16</v>
      </c>
      <c r="H349">
        <v>2098.1001000000001</v>
      </c>
      <c r="I349" t="s">
        <v>37</v>
      </c>
      <c r="J349">
        <v>50.000003999999997</v>
      </c>
      <c r="K349">
        <v>2105.8861179999999</v>
      </c>
      <c r="L349">
        <v>7.8756999999999994E-2</v>
      </c>
      <c r="M349">
        <v>6.3529739999999997</v>
      </c>
      <c r="N349">
        <v>0.122361</v>
      </c>
      <c r="O349">
        <v>14.675274</v>
      </c>
      <c r="P349">
        <v>1.9175999999999999E-2</v>
      </c>
    </row>
    <row r="350" spans="1:16" x14ac:dyDescent="0.2">
      <c r="A350" t="s">
        <v>12</v>
      </c>
      <c r="B350">
        <v>337</v>
      </c>
      <c r="C350">
        <v>351</v>
      </c>
      <c r="D350" t="s">
        <v>438</v>
      </c>
      <c r="G350">
        <v>13</v>
      </c>
      <c r="H350">
        <v>1753.9119000000001</v>
      </c>
      <c r="I350" t="s">
        <v>35</v>
      </c>
      <c r="J350">
        <v>0</v>
      </c>
      <c r="K350">
        <v>1754.8348590000001</v>
      </c>
      <c r="L350">
        <v>7.5427999999999995E-2</v>
      </c>
      <c r="M350">
        <v>0</v>
      </c>
      <c r="N350">
        <v>0</v>
      </c>
      <c r="O350">
        <v>15.334963999999999</v>
      </c>
      <c r="P350">
        <v>5.4942999999999999E-2</v>
      </c>
    </row>
    <row r="351" spans="1:16" x14ac:dyDescent="0.2">
      <c r="A351" t="s">
        <v>12</v>
      </c>
      <c r="B351">
        <v>337</v>
      </c>
      <c r="C351">
        <v>351</v>
      </c>
      <c r="D351" t="s">
        <v>438</v>
      </c>
      <c r="G351">
        <v>13</v>
      </c>
      <c r="H351">
        <v>1753.9119000000001</v>
      </c>
      <c r="I351" t="s">
        <v>35</v>
      </c>
      <c r="J351">
        <v>0.05</v>
      </c>
      <c r="K351">
        <v>1756.075746</v>
      </c>
      <c r="L351">
        <v>0.10782899999999999</v>
      </c>
      <c r="M351">
        <v>1.2408870000000001</v>
      </c>
      <c r="N351">
        <v>0.13159199999999999</v>
      </c>
      <c r="O351">
        <v>15.266253000000001</v>
      </c>
      <c r="P351">
        <v>3.9472E-2</v>
      </c>
    </row>
    <row r="352" spans="1:16" x14ac:dyDescent="0.2">
      <c r="A352" t="s">
        <v>12</v>
      </c>
      <c r="B352">
        <v>337</v>
      </c>
      <c r="C352">
        <v>351</v>
      </c>
      <c r="D352" t="s">
        <v>438</v>
      </c>
      <c r="G352">
        <v>13</v>
      </c>
      <c r="H352">
        <v>1753.9119000000001</v>
      </c>
      <c r="I352" t="s">
        <v>35</v>
      </c>
      <c r="J352">
        <v>0.5</v>
      </c>
      <c r="K352">
        <v>1756.970245</v>
      </c>
      <c r="L352">
        <v>0.20602300000000001</v>
      </c>
      <c r="M352">
        <v>2.135386</v>
      </c>
      <c r="N352">
        <v>0.21939600000000001</v>
      </c>
      <c r="O352">
        <v>15.273471000000001</v>
      </c>
      <c r="P352">
        <v>2.7843E-2</v>
      </c>
    </row>
    <row r="353" spans="1:16" x14ac:dyDescent="0.2">
      <c r="A353" t="s">
        <v>12</v>
      </c>
      <c r="B353">
        <v>337</v>
      </c>
      <c r="C353">
        <v>351</v>
      </c>
      <c r="D353" t="s">
        <v>438</v>
      </c>
      <c r="G353">
        <v>13</v>
      </c>
      <c r="H353">
        <v>1753.9119000000001</v>
      </c>
      <c r="I353" t="s">
        <v>35</v>
      </c>
      <c r="J353">
        <v>5</v>
      </c>
      <c r="K353">
        <v>1758.5010560000001</v>
      </c>
      <c r="L353">
        <v>0.37629299999999999</v>
      </c>
      <c r="M353">
        <v>3.6661980000000001</v>
      </c>
      <c r="N353">
        <v>0.38377800000000001</v>
      </c>
      <c r="O353">
        <v>15.251783</v>
      </c>
      <c r="P353">
        <v>2.6681E-2</v>
      </c>
    </row>
    <row r="354" spans="1:16" x14ac:dyDescent="0.2">
      <c r="A354" t="s">
        <v>12</v>
      </c>
      <c r="B354">
        <v>337</v>
      </c>
      <c r="C354">
        <v>351</v>
      </c>
      <c r="D354" t="s">
        <v>438</v>
      </c>
      <c r="G354">
        <v>13</v>
      </c>
      <c r="H354">
        <v>1753.9119000000001</v>
      </c>
      <c r="I354" t="s">
        <v>35</v>
      </c>
      <c r="J354">
        <v>50.000003999999997</v>
      </c>
      <c r="K354">
        <v>1760.1937</v>
      </c>
      <c r="L354">
        <v>0.52479100000000001</v>
      </c>
      <c r="M354">
        <v>5.358841</v>
      </c>
      <c r="N354">
        <v>0.53018399999999999</v>
      </c>
      <c r="O354">
        <v>15.241174000000001</v>
      </c>
      <c r="P354">
        <v>2.5451999999999999E-2</v>
      </c>
    </row>
    <row r="355" spans="1:16" x14ac:dyDescent="0.2">
      <c r="A355" t="s">
        <v>12</v>
      </c>
      <c r="B355">
        <v>337</v>
      </c>
      <c r="C355">
        <v>351</v>
      </c>
      <c r="D355" t="s">
        <v>438</v>
      </c>
      <c r="G355">
        <v>13</v>
      </c>
      <c r="H355">
        <v>1753.9119000000001</v>
      </c>
      <c r="I355" t="s">
        <v>37</v>
      </c>
      <c r="J355">
        <v>0</v>
      </c>
      <c r="K355">
        <v>1754.8348590000001</v>
      </c>
      <c r="L355">
        <v>7.5427999999999995E-2</v>
      </c>
      <c r="M355">
        <v>0</v>
      </c>
      <c r="N355">
        <v>0</v>
      </c>
      <c r="O355">
        <v>15.334963999999999</v>
      </c>
      <c r="P355">
        <v>5.4942999999999999E-2</v>
      </c>
    </row>
    <row r="356" spans="1:16" x14ac:dyDescent="0.2">
      <c r="A356" t="s">
        <v>12</v>
      </c>
      <c r="B356">
        <v>337</v>
      </c>
      <c r="C356">
        <v>351</v>
      </c>
      <c r="D356" t="s">
        <v>438</v>
      </c>
      <c r="G356">
        <v>13</v>
      </c>
      <c r="H356">
        <v>1753.9119000000001</v>
      </c>
      <c r="I356" t="s">
        <v>37</v>
      </c>
      <c r="J356">
        <v>0.05</v>
      </c>
      <c r="K356">
        <v>1756.058133</v>
      </c>
      <c r="L356">
        <v>0.11436300000000001</v>
      </c>
      <c r="M356">
        <v>1.223274</v>
      </c>
      <c r="N356">
        <v>0.13699700000000001</v>
      </c>
      <c r="O356">
        <v>15.273261</v>
      </c>
      <c r="P356">
        <v>1.9744999999999999E-2</v>
      </c>
    </row>
    <row r="357" spans="1:16" x14ac:dyDescent="0.2">
      <c r="A357" t="s">
        <v>12</v>
      </c>
      <c r="B357">
        <v>337</v>
      </c>
      <c r="C357">
        <v>351</v>
      </c>
      <c r="D357" t="s">
        <v>438</v>
      </c>
      <c r="G357">
        <v>13</v>
      </c>
      <c r="H357">
        <v>1753.9119000000001</v>
      </c>
      <c r="I357" t="s">
        <v>37</v>
      </c>
      <c r="J357">
        <v>0.5</v>
      </c>
      <c r="K357">
        <v>1756.957363</v>
      </c>
      <c r="L357">
        <v>0.21598400000000001</v>
      </c>
      <c r="M357">
        <v>2.1225040000000002</v>
      </c>
      <c r="N357">
        <v>0.22877600000000001</v>
      </c>
      <c r="O357">
        <v>15.279106000000001</v>
      </c>
      <c r="P357">
        <v>1.4930000000000001E-2</v>
      </c>
    </row>
    <row r="358" spans="1:16" x14ac:dyDescent="0.2">
      <c r="A358" t="s">
        <v>12</v>
      </c>
      <c r="B358">
        <v>337</v>
      </c>
      <c r="C358">
        <v>351</v>
      </c>
      <c r="D358" t="s">
        <v>438</v>
      </c>
      <c r="G358">
        <v>13</v>
      </c>
      <c r="H358">
        <v>1753.9119000000001</v>
      </c>
      <c r="I358" t="s">
        <v>37</v>
      </c>
      <c r="J358">
        <v>5</v>
      </c>
      <c r="K358">
        <v>1758.4244309999999</v>
      </c>
      <c r="L358">
        <v>0.38569100000000001</v>
      </c>
      <c r="M358">
        <v>3.589572</v>
      </c>
      <c r="N358">
        <v>0.39299699999999999</v>
      </c>
      <c r="O358">
        <v>15.262895</v>
      </c>
      <c r="P358">
        <v>1.4676E-2</v>
      </c>
    </row>
    <row r="359" spans="1:16" x14ac:dyDescent="0.2">
      <c r="A359" t="s">
        <v>12</v>
      </c>
      <c r="B359">
        <v>337</v>
      </c>
      <c r="C359">
        <v>351</v>
      </c>
      <c r="D359" t="s">
        <v>438</v>
      </c>
      <c r="G359">
        <v>13</v>
      </c>
      <c r="H359">
        <v>1753.9119000000001</v>
      </c>
      <c r="I359" t="s">
        <v>37</v>
      </c>
      <c r="J359">
        <v>50.000003999999997</v>
      </c>
      <c r="K359">
        <v>1760.2604060000001</v>
      </c>
      <c r="L359">
        <v>0.53394600000000003</v>
      </c>
      <c r="M359">
        <v>5.4255469999999999</v>
      </c>
      <c r="N359">
        <v>0.53924700000000003</v>
      </c>
      <c r="O359">
        <v>15.246846</v>
      </c>
      <c r="P359">
        <v>8.3909999999999992E-3</v>
      </c>
    </row>
    <row r="360" spans="1:16" x14ac:dyDescent="0.2">
      <c r="A360" t="s">
        <v>12</v>
      </c>
      <c r="B360">
        <v>352</v>
      </c>
      <c r="C360">
        <v>364</v>
      </c>
      <c r="D360" t="s">
        <v>439</v>
      </c>
      <c r="G360">
        <v>11</v>
      </c>
      <c r="H360">
        <v>1517.7668000000001</v>
      </c>
      <c r="I360" t="s">
        <v>35</v>
      </c>
      <c r="J360">
        <v>0</v>
      </c>
      <c r="K360">
        <v>1518.64175</v>
      </c>
      <c r="L360">
        <v>7.6744000000000007E-2</v>
      </c>
      <c r="M360">
        <v>0</v>
      </c>
      <c r="N360">
        <v>0</v>
      </c>
      <c r="O360">
        <v>12.159805</v>
      </c>
      <c r="P360">
        <v>2.9218000000000001E-2</v>
      </c>
    </row>
    <row r="361" spans="1:16" x14ac:dyDescent="0.2">
      <c r="A361" t="s">
        <v>12</v>
      </c>
      <c r="B361">
        <v>352</v>
      </c>
      <c r="C361">
        <v>364</v>
      </c>
      <c r="D361" t="s">
        <v>439</v>
      </c>
      <c r="G361">
        <v>11</v>
      </c>
      <c r="H361">
        <v>1517.7668000000001</v>
      </c>
      <c r="I361" t="s">
        <v>35</v>
      </c>
      <c r="J361">
        <v>0.05</v>
      </c>
      <c r="K361">
        <v>1520.017509</v>
      </c>
      <c r="L361">
        <v>2.4018999999999999E-2</v>
      </c>
      <c r="M361">
        <v>1.3757600000000001</v>
      </c>
      <c r="N361">
        <v>8.0415E-2</v>
      </c>
      <c r="O361">
        <v>12.112463999999999</v>
      </c>
      <c r="P361">
        <v>2.5940999999999999E-2</v>
      </c>
    </row>
    <row r="362" spans="1:16" x14ac:dyDescent="0.2">
      <c r="A362" t="s">
        <v>12</v>
      </c>
      <c r="B362">
        <v>352</v>
      </c>
      <c r="C362">
        <v>364</v>
      </c>
      <c r="D362" t="s">
        <v>439</v>
      </c>
      <c r="G362">
        <v>11</v>
      </c>
      <c r="H362">
        <v>1517.7668000000001</v>
      </c>
      <c r="I362" t="s">
        <v>35</v>
      </c>
      <c r="J362">
        <v>0.5</v>
      </c>
      <c r="K362">
        <v>1520.5119030000001</v>
      </c>
      <c r="L362">
        <v>7.1897000000000003E-2</v>
      </c>
      <c r="M362">
        <v>1.870153</v>
      </c>
      <c r="N362">
        <v>0.105161</v>
      </c>
      <c r="O362">
        <v>12.120611999999999</v>
      </c>
      <c r="P362">
        <v>1.3228E-2</v>
      </c>
    </row>
    <row r="363" spans="1:16" x14ac:dyDescent="0.2">
      <c r="A363" t="s">
        <v>12</v>
      </c>
      <c r="B363">
        <v>352</v>
      </c>
      <c r="C363">
        <v>364</v>
      </c>
      <c r="D363" t="s">
        <v>439</v>
      </c>
      <c r="G363">
        <v>11</v>
      </c>
      <c r="H363">
        <v>1517.7668000000001</v>
      </c>
      <c r="I363" t="s">
        <v>35</v>
      </c>
      <c r="J363">
        <v>5</v>
      </c>
      <c r="K363">
        <v>1521.4028780000001</v>
      </c>
      <c r="L363">
        <v>3.7129000000000002E-2</v>
      </c>
      <c r="M363">
        <v>2.7611279999999998</v>
      </c>
      <c r="N363">
        <v>8.5253999999999996E-2</v>
      </c>
      <c r="O363">
        <v>12.107804</v>
      </c>
      <c r="P363">
        <v>1.6386999999999999E-2</v>
      </c>
    </row>
    <row r="364" spans="1:16" x14ac:dyDescent="0.2">
      <c r="A364" t="s">
        <v>12</v>
      </c>
      <c r="B364">
        <v>352</v>
      </c>
      <c r="C364">
        <v>364</v>
      </c>
      <c r="D364" t="s">
        <v>439</v>
      </c>
      <c r="G364">
        <v>11</v>
      </c>
      <c r="H364">
        <v>1517.7668000000001</v>
      </c>
      <c r="I364" t="s">
        <v>35</v>
      </c>
      <c r="J364">
        <v>50.000003999999997</v>
      </c>
      <c r="K364">
        <v>1522.227112</v>
      </c>
      <c r="L364">
        <v>3.7878000000000002E-2</v>
      </c>
      <c r="M364">
        <v>3.5853619999999999</v>
      </c>
      <c r="N364">
        <v>8.5582000000000005E-2</v>
      </c>
      <c r="O364">
        <v>12.089782</v>
      </c>
      <c r="P364">
        <v>2.4761999999999999E-2</v>
      </c>
    </row>
    <row r="365" spans="1:16" x14ac:dyDescent="0.2">
      <c r="A365" t="s">
        <v>12</v>
      </c>
      <c r="B365">
        <v>352</v>
      </c>
      <c r="C365">
        <v>364</v>
      </c>
      <c r="D365" t="s">
        <v>439</v>
      </c>
      <c r="G365">
        <v>11</v>
      </c>
      <c r="H365">
        <v>1517.7668000000001</v>
      </c>
      <c r="I365" t="s">
        <v>37</v>
      </c>
      <c r="J365">
        <v>0</v>
      </c>
      <c r="K365">
        <v>1518.64175</v>
      </c>
      <c r="L365">
        <v>7.6744000000000007E-2</v>
      </c>
      <c r="M365">
        <v>0</v>
      </c>
      <c r="N365">
        <v>0</v>
      </c>
      <c r="O365">
        <v>12.159805</v>
      </c>
      <c r="P365">
        <v>2.9218000000000001E-2</v>
      </c>
    </row>
    <row r="366" spans="1:16" x14ac:dyDescent="0.2">
      <c r="A366" t="s">
        <v>12</v>
      </c>
      <c r="B366">
        <v>352</v>
      </c>
      <c r="C366">
        <v>364</v>
      </c>
      <c r="D366" t="s">
        <v>439</v>
      </c>
      <c r="G366">
        <v>11</v>
      </c>
      <c r="H366">
        <v>1517.7668000000001</v>
      </c>
      <c r="I366" t="s">
        <v>37</v>
      </c>
      <c r="J366">
        <v>0.05</v>
      </c>
      <c r="K366">
        <v>1519.8633440000001</v>
      </c>
      <c r="L366">
        <v>7.7243000000000006E-2</v>
      </c>
      <c r="M366">
        <v>1.2215940000000001</v>
      </c>
      <c r="N366">
        <v>0.108885</v>
      </c>
      <c r="O366">
        <v>12.079013</v>
      </c>
      <c r="P366">
        <v>2.2071E-2</v>
      </c>
    </row>
    <row r="367" spans="1:16" x14ac:dyDescent="0.2">
      <c r="A367" t="s">
        <v>12</v>
      </c>
      <c r="B367">
        <v>352</v>
      </c>
      <c r="C367">
        <v>364</v>
      </c>
      <c r="D367" t="s">
        <v>439</v>
      </c>
      <c r="G367">
        <v>11</v>
      </c>
      <c r="H367">
        <v>1517.7668000000001</v>
      </c>
      <c r="I367" t="s">
        <v>37</v>
      </c>
      <c r="J367">
        <v>0.5</v>
      </c>
      <c r="K367">
        <v>1520.426395</v>
      </c>
      <c r="L367">
        <v>4.5018000000000002E-2</v>
      </c>
      <c r="M367">
        <v>1.784645</v>
      </c>
      <c r="N367">
        <v>8.8972999999999997E-2</v>
      </c>
      <c r="O367">
        <v>12.073305</v>
      </c>
      <c r="P367">
        <v>8.763E-3</v>
      </c>
    </row>
    <row r="368" spans="1:16" x14ac:dyDescent="0.2">
      <c r="A368" t="s">
        <v>12</v>
      </c>
      <c r="B368">
        <v>352</v>
      </c>
      <c r="C368">
        <v>364</v>
      </c>
      <c r="D368" t="s">
        <v>439</v>
      </c>
      <c r="G368">
        <v>11</v>
      </c>
      <c r="H368">
        <v>1517.7668000000001</v>
      </c>
      <c r="I368" t="s">
        <v>37</v>
      </c>
      <c r="J368">
        <v>5</v>
      </c>
      <c r="K368">
        <v>1521.280068</v>
      </c>
      <c r="L368">
        <v>4.8437000000000001E-2</v>
      </c>
      <c r="M368">
        <v>2.6383179999999999</v>
      </c>
      <c r="N368">
        <v>9.0750999999999998E-2</v>
      </c>
      <c r="O368">
        <v>12.076267</v>
      </c>
      <c r="P368">
        <v>7.6379999999999998E-3</v>
      </c>
    </row>
    <row r="369" spans="1:16" x14ac:dyDescent="0.2">
      <c r="A369" t="s">
        <v>12</v>
      </c>
      <c r="B369">
        <v>352</v>
      </c>
      <c r="C369">
        <v>364</v>
      </c>
      <c r="D369" t="s">
        <v>439</v>
      </c>
      <c r="G369">
        <v>11</v>
      </c>
      <c r="H369">
        <v>1517.7668000000001</v>
      </c>
      <c r="I369" t="s">
        <v>37</v>
      </c>
      <c r="J369">
        <v>50.000003999999997</v>
      </c>
      <c r="K369">
        <v>1521.952164</v>
      </c>
      <c r="L369">
        <v>6.4090999999999995E-2</v>
      </c>
      <c r="M369">
        <v>3.3104140000000002</v>
      </c>
      <c r="N369">
        <v>9.9986000000000005E-2</v>
      </c>
      <c r="O369">
        <v>12.058978</v>
      </c>
      <c r="P369">
        <v>8.8819999999999993E-3</v>
      </c>
    </row>
    <row r="370" spans="1:16" x14ac:dyDescent="0.2">
      <c r="A370" t="s">
        <v>12</v>
      </c>
      <c r="B370">
        <v>360</v>
      </c>
      <c r="C370">
        <v>366</v>
      </c>
      <c r="D370" t="s">
        <v>440</v>
      </c>
      <c r="G370">
        <v>6</v>
      </c>
      <c r="H370">
        <v>804.39850000000001</v>
      </c>
      <c r="I370" t="s">
        <v>35</v>
      </c>
      <c r="J370">
        <v>0</v>
      </c>
      <c r="K370">
        <v>804.74772900000005</v>
      </c>
      <c r="L370">
        <v>1.9566E-2</v>
      </c>
      <c r="M370">
        <v>0</v>
      </c>
      <c r="N370">
        <v>0</v>
      </c>
      <c r="O370">
        <v>11.735607999999999</v>
      </c>
      <c r="P370">
        <v>3.2152E-2</v>
      </c>
    </row>
    <row r="371" spans="1:16" x14ac:dyDescent="0.2">
      <c r="A371" t="s">
        <v>12</v>
      </c>
      <c r="B371">
        <v>360</v>
      </c>
      <c r="C371">
        <v>366</v>
      </c>
      <c r="D371" t="s">
        <v>440</v>
      </c>
      <c r="G371">
        <v>6</v>
      </c>
      <c r="H371">
        <v>804.39850000000001</v>
      </c>
      <c r="I371" t="s">
        <v>35</v>
      </c>
      <c r="J371">
        <v>0.05</v>
      </c>
      <c r="K371">
        <v>804.86134700000002</v>
      </c>
      <c r="L371">
        <v>1.5706000000000001E-2</v>
      </c>
      <c r="M371">
        <v>0.113618</v>
      </c>
      <c r="N371">
        <v>2.5090000000000001E-2</v>
      </c>
      <c r="O371">
        <v>11.697352</v>
      </c>
      <c r="P371">
        <v>1.9044999999999999E-2</v>
      </c>
    </row>
    <row r="372" spans="1:16" x14ac:dyDescent="0.2">
      <c r="A372" t="s">
        <v>12</v>
      </c>
      <c r="B372">
        <v>360</v>
      </c>
      <c r="C372">
        <v>366</v>
      </c>
      <c r="D372" t="s">
        <v>440</v>
      </c>
      <c r="G372">
        <v>6</v>
      </c>
      <c r="H372">
        <v>804.39850000000001</v>
      </c>
      <c r="I372" t="s">
        <v>35</v>
      </c>
      <c r="J372">
        <v>0.5</v>
      </c>
      <c r="K372">
        <v>804.88883899999996</v>
      </c>
      <c r="L372">
        <v>7.8589999999999997E-3</v>
      </c>
      <c r="M372">
        <v>0.14111000000000001</v>
      </c>
      <c r="N372">
        <v>2.1085E-2</v>
      </c>
      <c r="O372">
        <v>11.697854</v>
      </c>
      <c r="P372">
        <v>8.8819999999999993E-3</v>
      </c>
    </row>
    <row r="373" spans="1:16" x14ac:dyDescent="0.2">
      <c r="A373" t="s">
        <v>12</v>
      </c>
      <c r="B373">
        <v>360</v>
      </c>
      <c r="C373">
        <v>366</v>
      </c>
      <c r="D373" t="s">
        <v>440</v>
      </c>
      <c r="G373">
        <v>6</v>
      </c>
      <c r="H373">
        <v>804.39850000000001</v>
      </c>
      <c r="I373" t="s">
        <v>35</v>
      </c>
      <c r="J373">
        <v>5</v>
      </c>
      <c r="K373">
        <v>804.89116000000001</v>
      </c>
      <c r="L373">
        <v>4.5081999999999997E-2</v>
      </c>
      <c r="M373">
        <v>0.143431</v>
      </c>
      <c r="N373">
        <v>4.9145000000000001E-2</v>
      </c>
      <c r="O373">
        <v>11.702705999999999</v>
      </c>
      <c r="P373">
        <v>1.4388E-2</v>
      </c>
    </row>
    <row r="374" spans="1:16" x14ac:dyDescent="0.2">
      <c r="A374" t="s">
        <v>12</v>
      </c>
      <c r="B374">
        <v>360</v>
      </c>
      <c r="C374">
        <v>366</v>
      </c>
      <c r="D374" t="s">
        <v>440</v>
      </c>
      <c r="G374">
        <v>6</v>
      </c>
      <c r="H374">
        <v>804.39850000000001</v>
      </c>
      <c r="I374" t="s">
        <v>35</v>
      </c>
      <c r="J374">
        <v>50.000003999999997</v>
      </c>
      <c r="K374">
        <v>805.04890599999999</v>
      </c>
      <c r="L374">
        <v>1.5226999999999999E-2</v>
      </c>
      <c r="M374">
        <v>0.30117699999999997</v>
      </c>
      <c r="N374">
        <v>2.4792999999999999E-2</v>
      </c>
      <c r="O374">
        <v>11.703825999999999</v>
      </c>
      <c r="P374">
        <v>1.9583E-2</v>
      </c>
    </row>
    <row r="375" spans="1:16" x14ac:dyDescent="0.2">
      <c r="A375" t="s">
        <v>12</v>
      </c>
      <c r="B375">
        <v>360</v>
      </c>
      <c r="C375">
        <v>366</v>
      </c>
      <c r="D375" t="s">
        <v>440</v>
      </c>
      <c r="G375">
        <v>6</v>
      </c>
      <c r="H375">
        <v>804.39850000000001</v>
      </c>
      <c r="I375" t="s">
        <v>37</v>
      </c>
      <c r="J375">
        <v>0</v>
      </c>
      <c r="K375">
        <v>804.74772900000005</v>
      </c>
      <c r="L375">
        <v>1.9566E-2</v>
      </c>
      <c r="M375">
        <v>0</v>
      </c>
      <c r="N375">
        <v>0</v>
      </c>
      <c r="O375">
        <v>11.735607999999999</v>
      </c>
      <c r="P375">
        <v>3.2152E-2</v>
      </c>
    </row>
    <row r="376" spans="1:16" x14ac:dyDescent="0.2">
      <c r="A376" t="s">
        <v>12</v>
      </c>
      <c r="B376">
        <v>360</v>
      </c>
      <c r="C376">
        <v>366</v>
      </c>
      <c r="D376" t="s">
        <v>440</v>
      </c>
      <c r="G376">
        <v>6</v>
      </c>
      <c r="H376">
        <v>804.39850000000001</v>
      </c>
      <c r="I376" t="s">
        <v>37</v>
      </c>
      <c r="J376">
        <v>0.05</v>
      </c>
      <c r="K376">
        <v>804.90071899999998</v>
      </c>
      <c r="L376">
        <v>8.94E-3</v>
      </c>
      <c r="M376">
        <v>0.15298999999999999</v>
      </c>
      <c r="N376">
        <v>2.1512E-2</v>
      </c>
      <c r="O376">
        <v>11.651503</v>
      </c>
      <c r="P376">
        <v>7.9450000000000007E-3</v>
      </c>
    </row>
    <row r="377" spans="1:16" x14ac:dyDescent="0.2">
      <c r="A377" t="s">
        <v>12</v>
      </c>
      <c r="B377">
        <v>360</v>
      </c>
      <c r="C377">
        <v>366</v>
      </c>
      <c r="D377" t="s">
        <v>440</v>
      </c>
      <c r="G377">
        <v>6</v>
      </c>
      <c r="H377">
        <v>804.39850000000001</v>
      </c>
      <c r="I377" t="s">
        <v>37</v>
      </c>
      <c r="J377">
        <v>0.5</v>
      </c>
      <c r="K377">
        <v>804.89681900000005</v>
      </c>
      <c r="L377">
        <v>2.0365999999999999E-2</v>
      </c>
      <c r="M377">
        <v>0.14909</v>
      </c>
      <c r="N377">
        <v>2.8242E-2</v>
      </c>
      <c r="O377">
        <v>11.624810999999999</v>
      </c>
      <c r="P377">
        <v>8.2509999999999997E-3</v>
      </c>
    </row>
    <row r="378" spans="1:16" x14ac:dyDescent="0.2">
      <c r="A378" t="s">
        <v>12</v>
      </c>
      <c r="B378">
        <v>360</v>
      </c>
      <c r="C378">
        <v>366</v>
      </c>
      <c r="D378" t="s">
        <v>440</v>
      </c>
      <c r="G378">
        <v>6</v>
      </c>
      <c r="H378">
        <v>804.39850000000001</v>
      </c>
      <c r="I378" t="s">
        <v>37</v>
      </c>
      <c r="J378">
        <v>5</v>
      </c>
      <c r="K378">
        <v>804.93333900000005</v>
      </c>
      <c r="L378">
        <v>2.5767000000000002E-2</v>
      </c>
      <c r="M378">
        <v>0.185611</v>
      </c>
      <c r="N378">
        <v>3.2354000000000001E-2</v>
      </c>
      <c r="O378">
        <v>11.624119</v>
      </c>
      <c r="P378">
        <v>4.2370000000000003E-3</v>
      </c>
    </row>
    <row r="379" spans="1:16" x14ac:dyDescent="0.2">
      <c r="A379" t="s">
        <v>12</v>
      </c>
      <c r="B379">
        <v>360</v>
      </c>
      <c r="C379">
        <v>366</v>
      </c>
      <c r="D379" t="s">
        <v>440</v>
      </c>
      <c r="G379">
        <v>6</v>
      </c>
      <c r="H379">
        <v>804.39850000000001</v>
      </c>
      <c r="I379" t="s">
        <v>37</v>
      </c>
      <c r="J379">
        <v>50.000003999999997</v>
      </c>
      <c r="K379">
        <v>805.00992799999995</v>
      </c>
      <c r="L379">
        <v>2.6068999999999998E-2</v>
      </c>
      <c r="M379">
        <v>0.26219900000000002</v>
      </c>
      <c r="N379">
        <v>3.2594999999999999E-2</v>
      </c>
      <c r="O379">
        <v>11.619558</v>
      </c>
      <c r="P379">
        <v>4.3810000000000003E-3</v>
      </c>
    </row>
    <row r="380" spans="1:16" x14ac:dyDescent="0.2">
      <c r="A380" t="s">
        <v>12</v>
      </c>
      <c r="B380">
        <v>367</v>
      </c>
      <c r="C380">
        <v>384</v>
      </c>
      <c r="D380" t="s">
        <v>441</v>
      </c>
      <c r="G380">
        <v>16</v>
      </c>
      <c r="H380">
        <v>2104.1410000000001</v>
      </c>
      <c r="I380" t="s">
        <v>35</v>
      </c>
      <c r="J380">
        <v>0</v>
      </c>
      <c r="K380">
        <v>2105.4330329999998</v>
      </c>
      <c r="L380">
        <v>5.4524999999999997E-2</v>
      </c>
      <c r="M380">
        <v>0</v>
      </c>
      <c r="N380">
        <v>0</v>
      </c>
      <c r="O380">
        <v>8.2300830000000005</v>
      </c>
      <c r="P380">
        <v>2.2764E-2</v>
      </c>
    </row>
    <row r="381" spans="1:16" x14ac:dyDescent="0.2">
      <c r="A381" t="s">
        <v>12</v>
      </c>
      <c r="B381">
        <v>367</v>
      </c>
      <c r="C381">
        <v>384</v>
      </c>
      <c r="D381" t="s">
        <v>441</v>
      </c>
      <c r="G381">
        <v>16</v>
      </c>
      <c r="H381">
        <v>2104.1410000000001</v>
      </c>
      <c r="I381" t="s">
        <v>35</v>
      </c>
      <c r="J381">
        <v>0.05</v>
      </c>
      <c r="K381">
        <v>2106.758241</v>
      </c>
      <c r="L381">
        <v>0.30116500000000002</v>
      </c>
      <c r="M381">
        <v>1.325207</v>
      </c>
      <c r="N381">
        <v>0.30606100000000003</v>
      </c>
      <c r="O381">
        <v>8.2060069999999996</v>
      </c>
      <c r="P381">
        <v>3.0575999999999999E-2</v>
      </c>
    </row>
    <row r="382" spans="1:16" x14ac:dyDescent="0.2">
      <c r="A382" t="s">
        <v>12</v>
      </c>
      <c r="B382">
        <v>367</v>
      </c>
      <c r="C382">
        <v>384</v>
      </c>
      <c r="D382" t="s">
        <v>441</v>
      </c>
      <c r="G382">
        <v>16</v>
      </c>
      <c r="H382">
        <v>2104.1410000000001</v>
      </c>
      <c r="I382" t="s">
        <v>35</v>
      </c>
      <c r="J382">
        <v>0.5</v>
      </c>
      <c r="K382">
        <v>2106.7443170000001</v>
      </c>
      <c r="L382">
        <v>0.269071</v>
      </c>
      <c r="M382">
        <v>1.3112839999999999</v>
      </c>
      <c r="N382">
        <v>0.27454000000000001</v>
      </c>
      <c r="O382">
        <v>8.220637</v>
      </c>
      <c r="P382">
        <v>8.2159999999999993E-3</v>
      </c>
    </row>
    <row r="383" spans="1:16" x14ac:dyDescent="0.2">
      <c r="A383" t="s">
        <v>12</v>
      </c>
      <c r="B383">
        <v>367</v>
      </c>
      <c r="C383">
        <v>384</v>
      </c>
      <c r="D383" t="s">
        <v>441</v>
      </c>
      <c r="G383">
        <v>16</v>
      </c>
      <c r="H383">
        <v>2104.1410000000001</v>
      </c>
      <c r="I383" t="s">
        <v>35</v>
      </c>
      <c r="J383">
        <v>5</v>
      </c>
      <c r="K383">
        <v>2107.127328</v>
      </c>
      <c r="L383">
        <v>5.2949000000000003E-2</v>
      </c>
      <c r="M383">
        <v>1.694294</v>
      </c>
      <c r="N383">
        <v>7.6003000000000001E-2</v>
      </c>
      <c r="O383">
        <v>8.2001120000000007</v>
      </c>
      <c r="P383">
        <v>8.5889999999999994E-3</v>
      </c>
    </row>
    <row r="384" spans="1:16" x14ac:dyDescent="0.2">
      <c r="A384" t="s">
        <v>12</v>
      </c>
      <c r="B384">
        <v>367</v>
      </c>
      <c r="C384">
        <v>384</v>
      </c>
      <c r="D384" t="s">
        <v>441</v>
      </c>
      <c r="G384">
        <v>16</v>
      </c>
      <c r="H384">
        <v>2104.1410000000001</v>
      </c>
      <c r="I384" t="s">
        <v>35</v>
      </c>
      <c r="J384">
        <v>50.000003999999997</v>
      </c>
      <c r="K384">
        <v>2107.5885910000002</v>
      </c>
      <c r="L384">
        <v>5.5244000000000001E-2</v>
      </c>
      <c r="M384">
        <v>2.1555580000000001</v>
      </c>
      <c r="N384">
        <v>7.7619999999999995E-2</v>
      </c>
      <c r="O384">
        <v>8.1771779999999996</v>
      </c>
      <c r="P384">
        <v>8.9009999999999992E-3</v>
      </c>
    </row>
    <row r="385" spans="1:16" x14ac:dyDescent="0.2">
      <c r="A385" t="s">
        <v>12</v>
      </c>
      <c r="B385">
        <v>367</v>
      </c>
      <c r="C385">
        <v>384</v>
      </c>
      <c r="D385" t="s">
        <v>441</v>
      </c>
      <c r="G385">
        <v>16</v>
      </c>
      <c r="H385">
        <v>2104.1410000000001</v>
      </c>
      <c r="I385" t="s">
        <v>37</v>
      </c>
      <c r="J385">
        <v>0</v>
      </c>
      <c r="K385">
        <v>2105.425878</v>
      </c>
      <c r="L385">
        <v>4.8507000000000002E-2</v>
      </c>
      <c r="M385">
        <v>0</v>
      </c>
      <c r="N385">
        <v>0</v>
      </c>
      <c r="O385">
        <v>8.2300710000000006</v>
      </c>
      <c r="P385">
        <v>2.2783000000000001E-2</v>
      </c>
    </row>
    <row r="386" spans="1:16" x14ac:dyDescent="0.2">
      <c r="A386" t="s">
        <v>12</v>
      </c>
      <c r="B386">
        <v>367</v>
      </c>
      <c r="C386">
        <v>384</v>
      </c>
      <c r="D386" t="s">
        <v>441</v>
      </c>
      <c r="G386">
        <v>16</v>
      </c>
      <c r="H386">
        <v>2104.1410000000001</v>
      </c>
      <c r="I386" t="s">
        <v>37</v>
      </c>
      <c r="J386">
        <v>0.05</v>
      </c>
      <c r="K386">
        <v>2106.3471920000002</v>
      </c>
      <c r="L386">
        <v>7.8992000000000007E-2</v>
      </c>
      <c r="M386">
        <v>0.92131399999999997</v>
      </c>
      <c r="N386">
        <v>9.2696000000000001E-2</v>
      </c>
      <c r="O386">
        <v>7.9638960000000001</v>
      </c>
      <c r="P386">
        <v>2.0615000000000001E-2</v>
      </c>
    </row>
    <row r="387" spans="1:16" x14ac:dyDescent="0.2">
      <c r="A387" t="s">
        <v>12</v>
      </c>
      <c r="B387">
        <v>367</v>
      </c>
      <c r="C387">
        <v>384</v>
      </c>
      <c r="D387" t="s">
        <v>441</v>
      </c>
      <c r="G387">
        <v>16</v>
      </c>
      <c r="H387">
        <v>2104.1410000000001</v>
      </c>
      <c r="I387" t="s">
        <v>37</v>
      </c>
      <c r="J387">
        <v>0.5</v>
      </c>
      <c r="K387">
        <v>2106.4888139999998</v>
      </c>
      <c r="L387">
        <v>6.8751000000000007E-2</v>
      </c>
      <c r="M387">
        <v>1.062935</v>
      </c>
      <c r="N387">
        <v>8.4140999999999994E-2</v>
      </c>
      <c r="O387">
        <v>7.9656640000000003</v>
      </c>
      <c r="P387">
        <v>5.7400000000000003E-3</v>
      </c>
    </row>
    <row r="388" spans="1:16" x14ac:dyDescent="0.2">
      <c r="A388" t="s">
        <v>12</v>
      </c>
      <c r="B388">
        <v>367</v>
      </c>
      <c r="C388">
        <v>384</v>
      </c>
      <c r="D388" t="s">
        <v>441</v>
      </c>
      <c r="G388">
        <v>16</v>
      </c>
      <c r="H388">
        <v>2104.1410000000001</v>
      </c>
      <c r="I388" t="s">
        <v>37</v>
      </c>
      <c r="J388">
        <v>5</v>
      </c>
      <c r="K388">
        <v>2106.8330820000001</v>
      </c>
      <c r="L388">
        <v>0.118797</v>
      </c>
      <c r="M388">
        <v>1.4072039999999999</v>
      </c>
      <c r="N388">
        <v>0.12831799999999999</v>
      </c>
      <c r="O388">
        <v>7.961932</v>
      </c>
      <c r="P388">
        <v>5.156E-3</v>
      </c>
    </row>
    <row r="389" spans="1:16" x14ac:dyDescent="0.2">
      <c r="A389" t="s">
        <v>12</v>
      </c>
      <c r="B389">
        <v>367</v>
      </c>
      <c r="C389">
        <v>384</v>
      </c>
      <c r="D389" t="s">
        <v>441</v>
      </c>
      <c r="G389">
        <v>16</v>
      </c>
      <c r="H389">
        <v>2104.1410000000001</v>
      </c>
      <c r="I389" t="s">
        <v>37</v>
      </c>
      <c r="J389">
        <v>50.000003999999997</v>
      </c>
      <c r="K389">
        <v>2107.2546830000001</v>
      </c>
      <c r="L389">
        <v>9.7620999999999999E-2</v>
      </c>
      <c r="M389">
        <v>1.828805</v>
      </c>
      <c r="N389">
        <v>0.10900799999999999</v>
      </c>
      <c r="O389">
        <v>7.9480550000000001</v>
      </c>
      <c r="P389">
        <v>1.1497E-2</v>
      </c>
    </row>
    <row r="390" spans="1:16" x14ac:dyDescent="0.2">
      <c r="A390" t="s">
        <v>12</v>
      </c>
      <c r="B390">
        <v>385</v>
      </c>
      <c r="C390">
        <v>391</v>
      </c>
      <c r="D390" t="s">
        <v>442</v>
      </c>
      <c r="G390">
        <v>6</v>
      </c>
      <c r="H390">
        <v>848.33810000000005</v>
      </c>
      <c r="I390" t="s">
        <v>35</v>
      </c>
      <c r="J390">
        <v>0</v>
      </c>
      <c r="K390">
        <v>848.69838200000004</v>
      </c>
      <c r="L390">
        <v>3.4835999999999999E-2</v>
      </c>
      <c r="M390">
        <v>0</v>
      </c>
      <c r="N390">
        <v>0</v>
      </c>
      <c r="O390">
        <v>3.7097190000000002</v>
      </c>
      <c r="P390">
        <v>3.1356000000000002E-2</v>
      </c>
    </row>
    <row r="391" spans="1:16" x14ac:dyDescent="0.2">
      <c r="A391" t="s">
        <v>12</v>
      </c>
      <c r="B391">
        <v>385</v>
      </c>
      <c r="C391">
        <v>391</v>
      </c>
      <c r="D391" t="s">
        <v>442</v>
      </c>
      <c r="G391">
        <v>6</v>
      </c>
      <c r="H391">
        <v>848.33810000000005</v>
      </c>
      <c r="I391" t="s">
        <v>35</v>
      </c>
      <c r="J391">
        <v>0.05</v>
      </c>
      <c r="K391">
        <v>849.739192</v>
      </c>
      <c r="L391">
        <v>3.5813999999999999E-2</v>
      </c>
      <c r="M391">
        <v>1.04081</v>
      </c>
      <c r="N391">
        <v>4.9961999999999999E-2</v>
      </c>
      <c r="O391">
        <v>3.7242120000000001</v>
      </c>
      <c r="P391">
        <v>2.1113E-2</v>
      </c>
    </row>
    <row r="392" spans="1:16" x14ac:dyDescent="0.2">
      <c r="A392" t="s">
        <v>12</v>
      </c>
      <c r="B392">
        <v>385</v>
      </c>
      <c r="C392">
        <v>391</v>
      </c>
      <c r="D392" t="s">
        <v>442</v>
      </c>
      <c r="G392">
        <v>6</v>
      </c>
      <c r="H392">
        <v>848.33810000000005</v>
      </c>
      <c r="I392" t="s">
        <v>35</v>
      </c>
      <c r="J392">
        <v>0.5</v>
      </c>
      <c r="K392">
        <v>849.97943399999997</v>
      </c>
      <c r="L392">
        <v>2.5683999999999998E-2</v>
      </c>
      <c r="M392">
        <v>1.2810520000000001</v>
      </c>
      <c r="N392">
        <v>4.3279999999999999E-2</v>
      </c>
      <c r="O392">
        <v>3.73393</v>
      </c>
      <c r="P392">
        <v>2.0464E-2</v>
      </c>
    </row>
    <row r="393" spans="1:16" x14ac:dyDescent="0.2">
      <c r="A393" t="s">
        <v>12</v>
      </c>
      <c r="B393">
        <v>385</v>
      </c>
      <c r="C393">
        <v>391</v>
      </c>
      <c r="D393" t="s">
        <v>442</v>
      </c>
      <c r="G393">
        <v>6</v>
      </c>
      <c r="H393">
        <v>848.33810000000005</v>
      </c>
      <c r="I393" t="s">
        <v>35</v>
      </c>
      <c r="J393">
        <v>5</v>
      </c>
      <c r="K393">
        <v>850.53126099999997</v>
      </c>
      <c r="L393">
        <v>2.8545000000000001E-2</v>
      </c>
      <c r="M393">
        <v>1.8328789999999999</v>
      </c>
      <c r="N393">
        <v>4.5037000000000001E-2</v>
      </c>
      <c r="O393">
        <v>3.7370739999999998</v>
      </c>
      <c r="P393">
        <v>9.0279999999999996E-3</v>
      </c>
    </row>
    <row r="394" spans="1:16" x14ac:dyDescent="0.2">
      <c r="A394" t="s">
        <v>12</v>
      </c>
      <c r="B394">
        <v>385</v>
      </c>
      <c r="C394">
        <v>391</v>
      </c>
      <c r="D394" t="s">
        <v>442</v>
      </c>
      <c r="G394">
        <v>6</v>
      </c>
      <c r="H394">
        <v>848.33810000000005</v>
      </c>
      <c r="I394" t="s">
        <v>35</v>
      </c>
      <c r="J394">
        <v>50.000003999999997</v>
      </c>
      <c r="K394">
        <v>850.74367099999995</v>
      </c>
      <c r="L394">
        <v>6.6348000000000004E-2</v>
      </c>
      <c r="M394">
        <v>2.0452889999999999</v>
      </c>
      <c r="N394">
        <v>7.4937000000000004E-2</v>
      </c>
      <c r="O394">
        <v>3.7229350000000001</v>
      </c>
      <c r="P394">
        <v>6.8970000000000004E-3</v>
      </c>
    </row>
    <row r="395" spans="1:16" x14ac:dyDescent="0.2">
      <c r="A395" t="s">
        <v>12</v>
      </c>
      <c r="B395">
        <v>385</v>
      </c>
      <c r="C395">
        <v>391</v>
      </c>
      <c r="D395" t="s">
        <v>442</v>
      </c>
      <c r="G395">
        <v>6</v>
      </c>
      <c r="H395">
        <v>848.33810000000005</v>
      </c>
      <c r="I395" t="s">
        <v>37</v>
      </c>
      <c r="J395">
        <v>0</v>
      </c>
      <c r="K395">
        <v>848.69838200000004</v>
      </c>
      <c r="L395">
        <v>3.4835999999999999E-2</v>
      </c>
      <c r="M395">
        <v>0</v>
      </c>
      <c r="N395">
        <v>0</v>
      </c>
      <c r="O395">
        <v>3.7097190000000002</v>
      </c>
      <c r="P395">
        <v>3.1356000000000002E-2</v>
      </c>
    </row>
    <row r="396" spans="1:16" x14ac:dyDescent="0.2">
      <c r="A396" t="s">
        <v>12</v>
      </c>
      <c r="B396">
        <v>385</v>
      </c>
      <c r="C396">
        <v>391</v>
      </c>
      <c r="D396" t="s">
        <v>442</v>
      </c>
      <c r="G396">
        <v>6</v>
      </c>
      <c r="H396">
        <v>848.33810000000005</v>
      </c>
      <c r="I396" t="s">
        <v>37</v>
      </c>
      <c r="J396">
        <v>0.05</v>
      </c>
      <c r="K396">
        <v>849.65257699999995</v>
      </c>
      <c r="L396">
        <v>2.8573000000000001E-2</v>
      </c>
      <c r="M396">
        <v>0.95419600000000004</v>
      </c>
      <c r="N396">
        <v>4.5054999999999998E-2</v>
      </c>
      <c r="O396">
        <v>3.7608350000000002</v>
      </c>
      <c r="P396">
        <v>1.2278000000000001E-2</v>
      </c>
    </row>
    <row r="397" spans="1:16" x14ac:dyDescent="0.2">
      <c r="A397" t="s">
        <v>12</v>
      </c>
      <c r="B397">
        <v>385</v>
      </c>
      <c r="C397">
        <v>391</v>
      </c>
      <c r="D397" t="s">
        <v>442</v>
      </c>
      <c r="G397">
        <v>6</v>
      </c>
      <c r="H397">
        <v>848.33810000000005</v>
      </c>
      <c r="I397" t="s">
        <v>37</v>
      </c>
      <c r="J397">
        <v>0.5</v>
      </c>
      <c r="K397">
        <v>849.87763800000005</v>
      </c>
      <c r="L397">
        <v>6.0865000000000002E-2</v>
      </c>
      <c r="M397">
        <v>1.1792560000000001</v>
      </c>
      <c r="N397">
        <v>7.0128999999999997E-2</v>
      </c>
      <c r="O397">
        <v>3.752615</v>
      </c>
      <c r="P397">
        <v>7.1310000000000002E-3</v>
      </c>
    </row>
    <row r="398" spans="1:16" x14ac:dyDescent="0.2">
      <c r="A398" t="s">
        <v>12</v>
      </c>
      <c r="B398">
        <v>385</v>
      </c>
      <c r="C398">
        <v>391</v>
      </c>
      <c r="D398" t="s">
        <v>442</v>
      </c>
      <c r="G398">
        <v>6</v>
      </c>
      <c r="H398">
        <v>848.33810000000005</v>
      </c>
      <c r="I398" t="s">
        <v>37</v>
      </c>
      <c r="J398">
        <v>5</v>
      </c>
      <c r="K398">
        <v>850.46237599999995</v>
      </c>
      <c r="L398">
        <v>4.9076000000000002E-2</v>
      </c>
      <c r="M398">
        <v>1.763995</v>
      </c>
      <c r="N398">
        <v>6.0183E-2</v>
      </c>
      <c r="O398">
        <v>3.7660019999999998</v>
      </c>
      <c r="P398">
        <v>5.3309999999999998E-3</v>
      </c>
    </row>
    <row r="399" spans="1:16" x14ac:dyDescent="0.2">
      <c r="A399" t="s">
        <v>12</v>
      </c>
      <c r="B399">
        <v>385</v>
      </c>
      <c r="C399">
        <v>391</v>
      </c>
      <c r="D399" t="s">
        <v>442</v>
      </c>
      <c r="G399">
        <v>6</v>
      </c>
      <c r="H399">
        <v>848.33810000000005</v>
      </c>
      <c r="I399" t="s">
        <v>37</v>
      </c>
      <c r="J399">
        <v>50.000003999999997</v>
      </c>
      <c r="K399">
        <v>850.67455900000004</v>
      </c>
      <c r="L399">
        <v>5.1645000000000003E-2</v>
      </c>
      <c r="M399">
        <v>1.9761770000000001</v>
      </c>
      <c r="N399">
        <v>6.2295999999999997E-2</v>
      </c>
      <c r="O399">
        <v>3.74417</v>
      </c>
      <c r="P399">
        <v>4.6569999999999997E-3</v>
      </c>
    </row>
    <row r="400" spans="1:16" x14ac:dyDescent="0.2">
      <c r="A400" t="s">
        <v>12</v>
      </c>
      <c r="B400">
        <v>400</v>
      </c>
      <c r="C400">
        <v>408</v>
      </c>
      <c r="D400" t="s">
        <v>443</v>
      </c>
      <c r="G400">
        <v>8</v>
      </c>
      <c r="H400">
        <v>1111.5781999999999</v>
      </c>
      <c r="I400" t="s">
        <v>35</v>
      </c>
      <c r="J400">
        <v>0</v>
      </c>
      <c r="K400">
        <v>1112.2880250000001</v>
      </c>
      <c r="L400">
        <v>6.7133999999999999E-2</v>
      </c>
      <c r="M400">
        <v>0</v>
      </c>
      <c r="N400">
        <v>0</v>
      </c>
      <c r="O400">
        <v>10.640760999999999</v>
      </c>
      <c r="P400">
        <v>9.1489999999999991E-3</v>
      </c>
    </row>
    <row r="401" spans="1:16" x14ac:dyDescent="0.2">
      <c r="A401" t="s">
        <v>12</v>
      </c>
      <c r="B401">
        <v>400</v>
      </c>
      <c r="C401">
        <v>408</v>
      </c>
      <c r="D401" t="s">
        <v>443</v>
      </c>
      <c r="G401">
        <v>8</v>
      </c>
      <c r="H401">
        <v>1111.5781999999999</v>
      </c>
      <c r="I401" t="s">
        <v>35</v>
      </c>
      <c r="J401">
        <v>0.05</v>
      </c>
      <c r="K401">
        <v>1113.2739919999999</v>
      </c>
      <c r="L401">
        <v>3.7696E-2</v>
      </c>
      <c r="M401">
        <v>0.98596799999999996</v>
      </c>
      <c r="N401">
        <v>7.6993000000000006E-2</v>
      </c>
      <c r="O401">
        <v>10.611397</v>
      </c>
      <c r="P401">
        <v>5.0499999999999998E-3</v>
      </c>
    </row>
    <row r="402" spans="1:16" x14ac:dyDescent="0.2">
      <c r="A402" t="s">
        <v>12</v>
      </c>
      <c r="B402">
        <v>400</v>
      </c>
      <c r="C402">
        <v>408</v>
      </c>
      <c r="D402" t="s">
        <v>443</v>
      </c>
      <c r="G402">
        <v>8</v>
      </c>
      <c r="H402">
        <v>1111.5781999999999</v>
      </c>
      <c r="I402" t="s">
        <v>35</v>
      </c>
      <c r="J402">
        <v>0.5</v>
      </c>
      <c r="K402">
        <v>1113.370531</v>
      </c>
      <c r="L402">
        <v>3.7961000000000002E-2</v>
      </c>
      <c r="M402">
        <v>1.082506</v>
      </c>
      <c r="N402">
        <v>7.7122999999999997E-2</v>
      </c>
      <c r="O402">
        <v>10.609567999999999</v>
      </c>
      <c r="P402">
        <v>1.2442999999999999E-2</v>
      </c>
    </row>
    <row r="403" spans="1:16" x14ac:dyDescent="0.2">
      <c r="A403" t="s">
        <v>12</v>
      </c>
      <c r="B403">
        <v>400</v>
      </c>
      <c r="C403">
        <v>408</v>
      </c>
      <c r="D403" t="s">
        <v>443</v>
      </c>
      <c r="G403">
        <v>8</v>
      </c>
      <c r="H403">
        <v>1111.5781999999999</v>
      </c>
      <c r="I403" t="s">
        <v>35</v>
      </c>
      <c r="J403">
        <v>5</v>
      </c>
      <c r="K403">
        <v>1113.428318</v>
      </c>
      <c r="L403">
        <v>2.7688000000000001E-2</v>
      </c>
      <c r="M403">
        <v>1.140293</v>
      </c>
      <c r="N403">
        <v>7.2620000000000004E-2</v>
      </c>
      <c r="O403">
        <v>10.621198</v>
      </c>
      <c r="P403">
        <v>9.1050000000000002E-3</v>
      </c>
    </row>
    <row r="404" spans="1:16" x14ac:dyDescent="0.2">
      <c r="A404" t="s">
        <v>12</v>
      </c>
      <c r="B404">
        <v>400</v>
      </c>
      <c r="C404">
        <v>408</v>
      </c>
      <c r="D404" t="s">
        <v>443</v>
      </c>
      <c r="G404">
        <v>8</v>
      </c>
      <c r="H404">
        <v>1111.5781999999999</v>
      </c>
      <c r="I404" t="s">
        <v>35</v>
      </c>
      <c r="J404">
        <v>50.000003999999997</v>
      </c>
      <c r="K404">
        <v>1113.446232</v>
      </c>
      <c r="L404">
        <v>4.9149999999999999E-2</v>
      </c>
      <c r="M404">
        <v>1.158207</v>
      </c>
      <c r="N404">
        <v>8.3201999999999998E-2</v>
      </c>
      <c r="O404">
        <v>10.609673000000001</v>
      </c>
      <c r="P404">
        <v>1.2166E-2</v>
      </c>
    </row>
    <row r="405" spans="1:16" x14ac:dyDescent="0.2">
      <c r="A405" t="s">
        <v>12</v>
      </c>
      <c r="B405">
        <v>400</v>
      </c>
      <c r="C405">
        <v>408</v>
      </c>
      <c r="D405" t="s">
        <v>443</v>
      </c>
      <c r="G405">
        <v>8</v>
      </c>
      <c r="H405">
        <v>1111.5781999999999</v>
      </c>
      <c r="I405" t="s">
        <v>37</v>
      </c>
      <c r="J405">
        <v>0</v>
      </c>
      <c r="K405">
        <v>1112.2880250000001</v>
      </c>
      <c r="L405">
        <v>6.7133999999999999E-2</v>
      </c>
      <c r="M405">
        <v>0</v>
      </c>
      <c r="N405">
        <v>0</v>
      </c>
      <c r="O405">
        <v>10.640760999999999</v>
      </c>
      <c r="P405">
        <v>9.1489999999999991E-3</v>
      </c>
    </row>
    <row r="406" spans="1:16" x14ac:dyDescent="0.2">
      <c r="A406" t="s">
        <v>12</v>
      </c>
      <c r="B406">
        <v>400</v>
      </c>
      <c r="C406">
        <v>408</v>
      </c>
      <c r="D406" t="s">
        <v>443</v>
      </c>
      <c r="G406">
        <v>8</v>
      </c>
      <c r="H406">
        <v>1111.5781999999999</v>
      </c>
      <c r="I406" t="s">
        <v>37</v>
      </c>
      <c r="J406">
        <v>0.05</v>
      </c>
      <c r="K406">
        <v>1113.0921820000001</v>
      </c>
      <c r="L406">
        <v>5.9866000000000003E-2</v>
      </c>
      <c r="M406">
        <v>0.80415700000000001</v>
      </c>
      <c r="N406">
        <v>8.9950000000000002E-2</v>
      </c>
      <c r="O406">
        <v>10.385714</v>
      </c>
      <c r="P406">
        <v>1.4911000000000001E-2</v>
      </c>
    </row>
    <row r="407" spans="1:16" x14ac:dyDescent="0.2">
      <c r="A407" t="s">
        <v>12</v>
      </c>
      <c r="B407">
        <v>400</v>
      </c>
      <c r="C407">
        <v>408</v>
      </c>
      <c r="D407" t="s">
        <v>443</v>
      </c>
      <c r="G407">
        <v>8</v>
      </c>
      <c r="H407">
        <v>1111.5781999999999</v>
      </c>
      <c r="I407" t="s">
        <v>37</v>
      </c>
      <c r="J407">
        <v>0.5</v>
      </c>
      <c r="K407">
        <v>1113.3772750000001</v>
      </c>
      <c r="L407">
        <v>4.5855E-2</v>
      </c>
      <c r="M407">
        <v>1.0892500000000001</v>
      </c>
      <c r="N407">
        <v>8.1299999999999997E-2</v>
      </c>
      <c r="O407">
        <v>10.391304999999999</v>
      </c>
      <c r="P407">
        <v>1.8060000000000001E-3</v>
      </c>
    </row>
    <row r="408" spans="1:16" x14ac:dyDescent="0.2">
      <c r="A408" t="s">
        <v>12</v>
      </c>
      <c r="B408">
        <v>400</v>
      </c>
      <c r="C408">
        <v>408</v>
      </c>
      <c r="D408" t="s">
        <v>443</v>
      </c>
      <c r="G408">
        <v>8</v>
      </c>
      <c r="H408">
        <v>1111.5781999999999</v>
      </c>
      <c r="I408" t="s">
        <v>37</v>
      </c>
      <c r="J408">
        <v>5</v>
      </c>
      <c r="K408">
        <v>1113.35628</v>
      </c>
      <c r="L408">
        <v>2.0841999999999999E-2</v>
      </c>
      <c r="M408">
        <v>1.0682560000000001</v>
      </c>
      <c r="N408">
        <v>7.0294999999999996E-2</v>
      </c>
      <c r="O408">
        <v>10.370894</v>
      </c>
      <c r="P408">
        <v>3.7599999999999999E-3</v>
      </c>
    </row>
    <row r="409" spans="1:16" x14ac:dyDescent="0.2">
      <c r="A409" t="s">
        <v>12</v>
      </c>
      <c r="B409">
        <v>400</v>
      </c>
      <c r="C409">
        <v>408</v>
      </c>
      <c r="D409" t="s">
        <v>443</v>
      </c>
      <c r="G409">
        <v>8</v>
      </c>
      <c r="H409">
        <v>1111.5781999999999</v>
      </c>
      <c r="I409" t="s">
        <v>37</v>
      </c>
      <c r="J409">
        <v>50.000003999999997</v>
      </c>
      <c r="K409">
        <v>1113.3049960000001</v>
      </c>
      <c r="L409">
        <v>5.1857E-2</v>
      </c>
      <c r="M409">
        <v>1.016972</v>
      </c>
      <c r="N409">
        <v>8.4830000000000003E-2</v>
      </c>
      <c r="O409">
        <v>10.351985000000001</v>
      </c>
      <c r="P409">
        <v>1.2078999999999999E-2</v>
      </c>
    </row>
    <row r="410" spans="1:16" x14ac:dyDescent="0.2">
      <c r="A410" t="s">
        <v>12</v>
      </c>
      <c r="B410">
        <v>409</v>
      </c>
      <c r="C410">
        <v>428</v>
      </c>
      <c r="D410" t="s">
        <v>444</v>
      </c>
      <c r="G410">
        <v>18</v>
      </c>
      <c r="H410">
        <v>2177.0567999999998</v>
      </c>
      <c r="I410" t="s">
        <v>35</v>
      </c>
      <c r="J410">
        <v>0</v>
      </c>
      <c r="K410">
        <v>2178.273498</v>
      </c>
      <c r="L410">
        <v>6.6947999999999994E-2</v>
      </c>
      <c r="M410">
        <v>0</v>
      </c>
      <c r="N410">
        <v>0</v>
      </c>
      <c r="O410">
        <v>5.9175719999999998</v>
      </c>
      <c r="P410">
        <v>1.1554E-2</v>
      </c>
    </row>
    <row r="411" spans="1:16" x14ac:dyDescent="0.2">
      <c r="A411" t="s">
        <v>12</v>
      </c>
      <c r="B411">
        <v>409</v>
      </c>
      <c r="C411">
        <v>428</v>
      </c>
      <c r="D411" t="s">
        <v>444</v>
      </c>
      <c r="G411">
        <v>18</v>
      </c>
      <c r="H411">
        <v>2177.0567999999998</v>
      </c>
      <c r="I411" t="s">
        <v>35</v>
      </c>
      <c r="J411">
        <v>0.05</v>
      </c>
      <c r="K411">
        <v>2185.1803500000001</v>
      </c>
      <c r="L411">
        <v>0.12042799999999999</v>
      </c>
      <c r="M411">
        <v>6.9068519999999998</v>
      </c>
      <c r="N411">
        <v>0.13778599999999999</v>
      </c>
      <c r="O411">
        <v>5.8958089999999999</v>
      </c>
      <c r="P411">
        <v>5.3080000000000002E-3</v>
      </c>
    </row>
    <row r="412" spans="1:16" x14ac:dyDescent="0.2">
      <c r="A412" t="s">
        <v>12</v>
      </c>
      <c r="B412">
        <v>409</v>
      </c>
      <c r="C412">
        <v>428</v>
      </c>
      <c r="D412" t="s">
        <v>444</v>
      </c>
      <c r="G412">
        <v>18</v>
      </c>
      <c r="H412">
        <v>2177.0567999999998</v>
      </c>
      <c r="I412" t="s">
        <v>35</v>
      </c>
      <c r="J412">
        <v>0.5</v>
      </c>
      <c r="K412">
        <v>2185.9324969999998</v>
      </c>
      <c r="L412">
        <v>0.263463</v>
      </c>
      <c r="M412">
        <v>7.6589989999999997</v>
      </c>
      <c r="N412">
        <v>0.27183600000000002</v>
      </c>
      <c r="O412">
        <v>5.8970479999999998</v>
      </c>
      <c r="P412">
        <v>6.7210000000000004E-3</v>
      </c>
    </row>
    <row r="413" spans="1:16" x14ac:dyDescent="0.2">
      <c r="A413" t="s">
        <v>12</v>
      </c>
      <c r="B413">
        <v>409</v>
      </c>
      <c r="C413">
        <v>428</v>
      </c>
      <c r="D413" t="s">
        <v>444</v>
      </c>
      <c r="G413">
        <v>18</v>
      </c>
      <c r="H413">
        <v>2177.0567999999998</v>
      </c>
      <c r="I413" t="s">
        <v>35</v>
      </c>
      <c r="J413">
        <v>5</v>
      </c>
      <c r="K413">
        <v>2186.6140770000002</v>
      </c>
      <c r="L413">
        <v>0.17775299999999999</v>
      </c>
      <c r="M413">
        <v>8.340579</v>
      </c>
      <c r="N413">
        <v>0.189943</v>
      </c>
      <c r="O413">
        <v>5.8946319999999996</v>
      </c>
      <c r="P413">
        <v>5.3930000000000002E-3</v>
      </c>
    </row>
    <row r="414" spans="1:16" x14ac:dyDescent="0.2">
      <c r="A414" t="s">
        <v>12</v>
      </c>
      <c r="B414">
        <v>409</v>
      </c>
      <c r="C414">
        <v>428</v>
      </c>
      <c r="D414" t="s">
        <v>444</v>
      </c>
      <c r="G414">
        <v>18</v>
      </c>
      <c r="H414">
        <v>2177.0567999999998</v>
      </c>
      <c r="I414" t="s">
        <v>35</v>
      </c>
      <c r="J414">
        <v>50.000003999999997</v>
      </c>
      <c r="K414">
        <v>2186.4599290000001</v>
      </c>
      <c r="L414">
        <v>9.3012999999999998E-2</v>
      </c>
      <c r="M414">
        <v>8.1864310000000007</v>
      </c>
      <c r="N414">
        <v>0.11460099999999999</v>
      </c>
      <c r="O414">
        <v>5.8863399999999997</v>
      </c>
      <c r="P414">
        <v>6.9769999999999997E-3</v>
      </c>
    </row>
    <row r="415" spans="1:16" x14ac:dyDescent="0.2">
      <c r="A415" t="s">
        <v>12</v>
      </c>
      <c r="B415">
        <v>409</v>
      </c>
      <c r="C415">
        <v>428</v>
      </c>
      <c r="D415" t="s">
        <v>444</v>
      </c>
      <c r="G415">
        <v>18</v>
      </c>
      <c r="H415">
        <v>2177.0567999999998</v>
      </c>
      <c r="I415" t="s">
        <v>37</v>
      </c>
      <c r="J415">
        <v>0</v>
      </c>
      <c r="K415">
        <v>2178.2757700000002</v>
      </c>
      <c r="L415">
        <v>6.1047999999999998E-2</v>
      </c>
      <c r="M415">
        <v>0</v>
      </c>
      <c r="N415">
        <v>0</v>
      </c>
      <c r="O415">
        <v>5.9175709999999997</v>
      </c>
      <c r="P415">
        <v>1.155E-2</v>
      </c>
    </row>
    <row r="416" spans="1:16" x14ac:dyDescent="0.2">
      <c r="A416" t="s">
        <v>12</v>
      </c>
      <c r="B416">
        <v>409</v>
      </c>
      <c r="C416">
        <v>428</v>
      </c>
      <c r="D416" t="s">
        <v>444</v>
      </c>
      <c r="G416">
        <v>18</v>
      </c>
      <c r="H416">
        <v>2177.0567999999998</v>
      </c>
      <c r="I416" t="s">
        <v>37</v>
      </c>
      <c r="J416">
        <v>0.05</v>
      </c>
      <c r="K416">
        <v>2184.7979270000001</v>
      </c>
      <c r="L416">
        <v>6.1721999999999999E-2</v>
      </c>
      <c r="M416">
        <v>6.522157</v>
      </c>
      <c r="N416">
        <v>8.6813000000000001E-2</v>
      </c>
      <c r="O416">
        <v>5.8235849999999996</v>
      </c>
      <c r="P416">
        <v>1.2827E-2</v>
      </c>
    </row>
    <row r="417" spans="1:16" x14ac:dyDescent="0.2">
      <c r="A417" t="s">
        <v>12</v>
      </c>
      <c r="B417">
        <v>409</v>
      </c>
      <c r="C417">
        <v>428</v>
      </c>
      <c r="D417" t="s">
        <v>444</v>
      </c>
      <c r="G417">
        <v>18</v>
      </c>
      <c r="H417">
        <v>2177.0567999999998</v>
      </c>
      <c r="I417" t="s">
        <v>37</v>
      </c>
      <c r="J417">
        <v>0.5</v>
      </c>
      <c r="K417">
        <v>2185.4356160000002</v>
      </c>
      <c r="L417">
        <v>0.109976</v>
      </c>
      <c r="M417">
        <v>7.1598470000000001</v>
      </c>
      <c r="N417">
        <v>0.12578400000000001</v>
      </c>
      <c r="O417">
        <v>5.8149329999999999</v>
      </c>
      <c r="P417">
        <v>4.8440000000000002E-3</v>
      </c>
    </row>
    <row r="418" spans="1:16" x14ac:dyDescent="0.2">
      <c r="A418" t="s">
        <v>12</v>
      </c>
      <c r="B418">
        <v>409</v>
      </c>
      <c r="C418">
        <v>428</v>
      </c>
      <c r="D418" t="s">
        <v>444</v>
      </c>
      <c r="G418">
        <v>18</v>
      </c>
      <c r="H418">
        <v>2177.0567999999998</v>
      </c>
      <c r="I418" t="s">
        <v>37</v>
      </c>
      <c r="J418">
        <v>5</v>
      </c>
      <c r="K418">
        <v>2186.1437759999999</v>
      </c>
      <c r="L418">
        <v>5.7872E-2</v>
      </c>
      <c r="M418">
        <v>7.8680070000000004</v>
      </c>
      <c r="N418">
        <v>8.4118999999999999E-2</v>
      </c>
      <c r="O418">
        <v>5.8203240000000003</v>
      </c>
      <c r="P418">
        <v>7.7869999999999997E-3</v>
      </c>
    </row>
    <row r="419" spans="1:16" x14ac:dyDescent="0.2">
      <c r="A419" t="s">
        <v>12</v>
      </c>
      <c r="B419">
        <v>409</v>
      </c>
      <c r="C419">
        <v>428</v>
      </c>
      <c r="D419" t="s">
        <v>444</v>
      </c>
      <c r="G419">
        <v>18</v>
      </c>
      <c r="H419">
        <v>2177.0567999999998</v>
      </c>
      <c r="I419" t="s">
        <v>37</v>
      </c>
      <c r="J419">
        <v>50.000003999999997</v>
      </c>
      <c r="K419">
        <v>2185.866023</v>
      </c>
      <c r="L419">
        <v>3.1234000000000001E-2</v>
      </c>
      <c r="M419">
        <v>7.5902529999999997</v>
      </c>
      <c r="N419">
        <v>6.8573999999999996E-2</v>
      </c>
      <c r="O419">
        <v>5.8053369999999997</v>
      </c>
      <c r="P419">
        <v>5.8789999999999997E-3</v>
      </c>
    </row>
    <row r="420" spans="1:16" x14ac:dyDescent="0.2">
      <c r="A420" t="s">
        <v>12</v>
      </c>
      <c r="B420">
        <v>438</v>
      </c>
      <c r="C420">
        <v>444</v>
      </c>
      <c r="D420" t="s">
        <v>445</v>
      </c>
      <c r="G420">
        <v>6</v>
      </c>
      <c r="H420">
        <v>749.33119999999997</v>
      </c>
      <c r="I420" t="s">
        <v>35</v>
      </c>
      <c r="J420">
        <v>0</v>
      </c>
      <c r="K420">
        <v>749.68894899999998</v>
      </c>
      <c r="L420">
        <v>2.9354999999999999E-2</v>
      </c>
      <c r="M420">
        <v>0</v>
      </c>
      <c r="N420">
        <v>0</v>
      </c>
      <c r="O420">
        <v>4.5428139999999999</v>
      </c>
      <c r="P420">
        <v>0.161162</v>
      </c>
    </row>
    <row r="421" spans="1:16" x14ac:dyDescent="0.2">
      <c r="A421" t="s">
        <v>12</v>
      </c>
      <c r="B421">
        <v>438</v>
      </c>
      <c r="C421">
        <v>444</v>
      </c>
      <c r="D421" t="s">
        <v>445</v>
      </c>
      <c r="G421">
        <v>6</v>
      </c>
      <c r="H421">
        <v>749.33119999999997</v>
      </c>
      <c r="I421" t="s">
        <v>35</v>
      </c>
      <c r="J421">
        <v>0.05</v>
      </c>
      <c r="K421">
        <v>752.45665899999995</v>
      </c>
      <c r="L421">
        <v>2.4605999999999999E-2</v>
      </c>
      <c r="M421">
        <v>2.7677100000000001</v>
      </c>
      <c r="N421">
        <v>3.8303999999999998E-2</v>
      </c>
      <c r="O421">
        <v>4.6730359999999997</v>
      </c>
      <c r="P421">
        <v>8.5540000000000008E-3</v>
      </c>
    </row>
    <row r="422" spans="1:16" x14ac:dyDescent="0.2">
      <c r="A422" t="s">
        <v>12</v>
      </c>
      <c r="B422">
        <v>438</v>
      </c>
      <c r="C422">
        <v>444</v>
      </c>
      <c r="D422" t="s">
        <v>445</v>
      </c>
      <c r="G422">
        <v>6</v>
      </c>
      <c r="H422">
        <v>749.33119999999997</v>
      </c>
      <c r="I422" t="s">
        <v>35</v>
      </c>
      <c r="J422">
        <v>0.5</v>
      </c>
      <c r="K422">
        <v>752.46342000000004</v>
      </c>
      <c r="L422">
        <v>1.2321E-2</v>
      </c>
      <c r="M422">
        <v>2.7744710000000001</v>
      </c>
      <c r="N422">
        <v>3.1836000000000003E-2</v>
      </c>
      <c r="O422">
        <v>4.6950279999999998</v>
      </c>
      <c r="P422">
        <v>3.1150000000000001E-3</v>
      </c>
    </row>
    <row r="423" spans="1:16" x14ac:dyDescent="0.2">
      <c r="A423" t="s">
        <v>12</v>
      </c>
      <c r="B423">
        <v>438</v>
      </c>
      <c r="C423">
        <v>444</v>
      </c>
      <c r="D423" t="s">
        <v>445</v>
      </c>
      <c r="G423">
        <v>6</v>
      </c>
      <c r="H423">
        <v>749.33119999999997</v>
      </c>
      <c r="I423" t="s">
        <v>35</v>
      </c>
      <c r="J423">
        <v>5</v>
      </c>
      <c r="K423">
        <v>752.48159699999997</v>
      </c>
      <c r="L423">
        <v>4.6456999999999998E-2</v>
      </c>
      <c r="M423">
        <v>2.7926479999999998</v>
      </c>
      <c r="N423">
        <v>5.4954999999999997E-2</v>
      </c>
      <c r="O423">
        <v>4.6852929999999997</v>
      </c>
      <c r="P423">
        <v>7.6109999999999997E-3</v>
      </c>
    </row>
    <row r="424" spans="1:16" x14ac:dyDescent="0.2">
      <c r="A424" t="s">
        <v>12</v>
      </c>
      <c r="B424">
        <v>438</v>
      </c>
      <c r="C424">
        <v>444</v>
      </c>
      <c r="D424" t="s">
        <v>445</v>
      </c>
      <c r="G424">
        <v>6</v>
      </c>
      <c r="H424">
        <v>749.33119999999997</v>
      </c>
      <c r="I424" t="s">
        <v>35</v>
      </c>
      <c r="J424">
        <v>50.000003999999997</v>
      </c>
      <c r="K424">
        <v>752.451595</v>
      </c>
      <c r="L424">
        <v>4.1591999999999997E-2</v>
      </c>
      <c r="M424">
        <v>2.7626460000000002</v>
      </c>
      <c r="N424">
        <v>5.0908000000000002E-2</v>
      </c>
      <c r="O424">
        <v>4.6773759999999998</v>
      </c>
      <c r="P424">
        <v>2.0010000000000002E-3</v>
      </c>
    </row>
    <row r="425" spans="1:16" x14ac:dyDescent="0.2">
      <c r="A425" t="s">
        <v>12</v>
      </c>
      <c r="B425">
        <v>438</v>
      </c>
      <c r="C425">
        <v>444</v>
      </c>
      <c r="D425" t="s">
        <v>445</v>
      </c>
      <c r="G425">
        <v>6</v>
      </c>
      <c r="H425">
        <v>749.33119999999997</v>
      </c>
      <c r="I425" t="s">
        <v>37</v>
      </c>
      <c r="J425">
        <v>0</v>
      </c>
      <c r="K425">
        <v>749.65173500000003</v>
      </c>
      <c r="L425">
        <v>2.5572000000000001E-2</v>
      </c>
      <c r="M425">
        <v>0</v>
      </c>
      <c r="N425">
        <v>0</v>
      </c>
      <c r="O425">
        <v>4.6672779999999996</v>
      </c>
      <c r="P425">
        <v>2.0927999999999999E-2</v>
      </c>
    </row>
    <row r="426" spans="1:16" x14ac:dyDescent="0.2">
      <c r="A426" t="s">
        <v>12</v>
      </c>
      <c r="B426">
        <v>438</v>
      </c>
      <c r="C426">
        <v>444</v>
      </c>
      <c r="D426" t="s">
        <v>445</v>
      </c>
      <c r="G426">
        <v>6</v>
      </c>
      <c r="H426">
        <v>749.33119999999997</v>
      </c>
      <c r="I426" t="s">
        <v>37</v>
      </c>
      <c r="J426">
        <v>0.05</v>
      </c>
      <c r="K426">
        <v>752.37967100000003</v>
      </c>
      <c r="L426">
        <v>0</v>
      </c>
      <c r="M426">
        <v>2.7279360000000001</v>
      </c>
      <c r="N426">
        <v>2.5572000000000001E-2</v>
      </c>
      <c r="O426">
        <v>4.6867669999999997</v>
      </c>
      <c r="P426">
        <v>0</v>
      </c>
    </row>
    <row r="427" spans="1:16" x14ac:dyDescent="0.2">
      <c r="A427" t="s">
        <v>12</v>
      </c>
      <c r="B427">
        <v>438</v>
      </c>
      <c r="C427">
        <v>444</v>
      </c>
      <c r="D427" t="s">
        <v>445</v>
      </c>
      <c r="G427">
        <v>6</v>
      </c>
      <c r="H427">
        <v>749.33119999999997</v>
      </c>
      <c r="I427" t="s">
        <v>37</v>
      </c>
      <c r="J427">
        <v>0.5</v>
      </c>
      <c r="K427">
        <v>752.47466399999996</v>
      </c>
      <c r="L427">
        <v>5.0958000000000003E-2</v>
      </c>
      <c r="M427">
        <v>2.8229289999999998</v>
      </c>
      <c r="N427">
        <v>5.7014000000000002E-2</v>
      </c>
      <c r="O427">
        <v>4.6858750000000002</v>
      </c>
      <c r="P427">
        <v>5.3870000000000003E-3</v>
      </c>
    </row>
    <row r="428" spans="1:16" x14ac:dyDescent="0.2">
      <c r="A428" t="s">
        <v>12</v>
      </c>
      <c r="B428">
        <v>438</v>
      </c>
      <c r="C428">
        <v>444</v>
      </c>
      <c r="D428" t="s">
        <v>445</v>
      </c>
      <c r="G428">
        <v>6</v>
      </c>
      <c r="H428">
        <v>749.33119999999997</v>
      </c>
      <c r="I428" t="s">
        <v>37</v>
      </c>
      <c r="J428">
        <v>5</v>
      </c>
      <c r="K428">
        <v>752.34972500000003</v>
      </c>
      <c r="L428">
        <v>2.3737000000000001E-2</v>
      </c>
      <c r="M428">
        <v>2.697991</v>
      </c>
      <c r="N428">
        <v>3.4889999999999997E-2</v>
      </c>
      <c r="O428">
        <v>4.688866</v>
      </c>
      <c r="P428">
        <v>5.3020000000000003E-3</v>
      </c>
    </row>
    <row r="429" spans="1:16" x14ac:dyDescent="0.2">
      <c r="A429" t="s">
        <v>12</v>
      </c>
      <c r="B429">
        <v>438</v>
      </c>
      <c r="C429">
        <v>444</v>
      </c>
      <c r="D429" t="s">
        <v>445</v>
      </c>
      <c r="G429">
        <v>6</v>
      </c>
      <c r="H429">
        <v>749.33119999999997</v>
      </c>
      <c r="I429" t="s">
        <v>37</v>
      </c>
      <c r="J429">
        <v>50.000003999999997</v>
      </c>
      <c r="K429">
        <v>752.44599300000004</v>
      </c>
      <c r="L429">
        <v>6.2756999999999993E-2</v>
      </c>
      <c r="M429">
        <v>2.7942589999999998</v>
      </c>
      <c r="N429">
        <v>6.7766999999999994E-2</v>
      </c>
      <c r="O429">
        <v>4.6850620000000003</v>
      </c>
      <c r="P429">
        <v>1.1839999999999999E-3</v>
      </c>
    </row>
    <row r="430" spans="1:16" x14ac:dyDescent="0.2">
      <c r="A430" t="s">
        <v>12</v>
      </c>
      <c r="B430">
        <v>445</v>
      </c>
      <c r="C430">
        <v>470</v>
      </c>
      <c r="D430" t="s">
        <v>446</v>
      </c>
      <c r="G430">
        <v>19</v>
      </c>
      <c r="H430">
        <v>2647.3825000000002</v>
      </c>
      <c r="I430" t="s">
        <v>35</v>
      </c>
      <c r="J430">
        <v>0</v>
      </c>
      <c r="K430">
        <v>2648.8785710000002</v>
      </c>
      <c r="L430">
        <v>2.0379000000000001E-2</v>
      </c>
      <c r="M430">
        <v>0</v>
      </c>
      <c r="N430">
        <v>0</v>
      </c>
      <c r="O430">
        <v>8.9232759999999995</v>
      </c>
      <c r="P430">
        <v>5.0198E-2</v>
      </c>
    </row>
    <row r="431" spans="1:16" x14ac:dyDescent="0.2">
      <c r="A431" t="s">
        <v>12</v>
      </c>
      <c r="B431">
        <v>445</v>
      </c>
      <c r="C431">
        <v>470</v>
      </c>
      <c r="D431" t="s">
        <v>446</v>
      </c>
      <c r="G431">
        <v>19</v>
      </c>
      <c r="H431">
        <v>2647.3825000000002</v>
      </c>
      <c r="I431" t="s">
        <v>35</v>
      </c>
      <c r="J431">
        <v>0.05</v>
      </c>
      <c r="K431">
        <v>2658.4040190000001</v>
      </c>
      <c r="L431">
        <v>0.17721600000000001</v>
      </c>
      <c r="M431">
        <v>9.5254480000000008</v>
      </c>
      <c r="N431">
        <v>0.17838399999999999</v>
      </c>
      <c r="O431">
        <v>8.8725400000000008</v>
      </c>
      <c r="P431">
        <v>2.4036999999999999E-2</v>
      </c>
    </row>
    <row r="432" spans="1:16" x14ac:dyDescent="0.2">
      <c r="A432" t="s">
        <v>12</v>
      </c>
      <c r="B432">
        <v>445</v>
      </c>
      <c r="C432">
        <v>470</v>
      </c>
      <c r="D432" t="s">
        <v>446</v>
      </c>
      <c r="G432">
        <v>19</v>
      </c>
      <c r="H432">
        <v>2647.3825000000002</v>
      </c>
      <c r="I432" t="s">
        <v>35</v>
      </c>
      <c r="J432">
        <v>0.5</v>
      </c>
      <c r="K432">
        <v>2658.3811059999998</v>
      </c>
      <c r="L432">
        <v>0.20558799999999999</v>
      </c>
      <c r="M432">
        <v>9.502535</v>
      </c>
      <c r="N432">
        <v>0.206595</v>
      </c>
      <c r="O432">
        <v>8.8689429999999998</v>
      </c>
      <c r="P432">
        <v>2.2238000000000001E-2</v>
      </c>
    </row>
    <row r="433" spans="1:16" x14ac:dyDescent="0.2">
      <c r="A433" t="s">
        <v>12</v>
      </c>
      <c r="B433">
        <v>445</v>
      </c>
      <c r="C433">
        <v>470</v>
      </c>
      <c r="D433" t="s">
        <v>446</v>
      </c>
      <c r="G433">
        <v>19</v>
      </c>
      <c r="H433">
        <v>2647.3825000000002</v>
      </c>
      <c r="I433" t="s">
        <v>35</v>
      </c>
      <c r="J433">
        <v>5</v>
      </c>
      <c r="K433">
        <v>2658.533707</v>
      </c>
      <c r="L433">
        <v>0.14266899999999999</v>
      </c>
      <c r="M433">
        <v>9.6551360000000006</v>
      </c>
      <c r="N433">
        <v>0.144117</v>
      </c>
      <c r="O433">
        <v>8.8734099999999998</v>
      </c>
      <c r="P433">
        <v>2.6238000000000001E-2</v>
      </c>
    </row>
    <row r="434" spans="1:16" x14ac:dyDescent="0.2">
      <c r="A434" t="s">
        <v>12</v>
      </c>
      <c r="B434">
        <v>445</v>
      </c>
      <c r="C434">
        <v>470</v>
      </c>
      <c r="D434" t="s">
        <v>446</v>
      </c>
      <c r="G434">
        <v>19</v>
      </c>
      <c r="H434">
        <v>2647.3825000000002</v>
      </c>
      <c r="I434" t="s">
        <v>35</v>
      </c>
      <c r="J434">
        <v>50.000003999999997</v>
      </c>
      <c r="K434">
        <v>2658.288258</v>
      </c>
      <c r="L434">
        <v>6.2345999999999999E-2</v>
      </c>
      <c r="M434">
        <v>9.4096869999999999</v>
      </c>
      <c r="N434">
        <v>6.5591999999999998E-2</v>
      </c>
      <c r="O434">
        <v>8.8939149999999998</v>
      </c>
      <c r="P434">
        <v>1.4827999999999999E-2</v>
      </c>
    </row>
    <row r="435" spans="1:16" x14ac:dyDescent="0.2">
      <c r="A435" t="s">
        <v>12</v>
      </c>
      <c r="B435">
        <v>445</v>
      </c>
      <c r="C435">
        <v>470</v>
      </c>
      <c r="D435" t="s">
        <v>446</v>
      </c>
      <c r="G435">
        <v>19</v>
      </c>
      <c r="H435">
        <v>2647.3825000000002</v>
      </c>
      <c r="I435" t="s">
        <v>37</v>
      </c>
      <c r="J435">
        <v>0</v>
      </c>
      <c r="K435">
        <v>2648.872848</v>
      </c>
      <c r="L435">
        <v>1.6892999999999998E-2</v>
      </c>
      <c r="M435">
        <v>0</v>
      </c>
      <c r="N435">
        <v>0</v>
      </c>
      <c r="O435">
        <v>8.9233309999999992</v>
      </c>
      <c r="P435">
        <v>5.0201000000000003E-2</v>
      </c>
    </row>
    <row r="436" spans="1:16" x14ac:dyDescent="0.2">
      <c r="A436" t="s">
        <v>12</v>
      </c>
      <c r="B436">
        <v>445</v>
      </c>
      <c r="C436">
        <v>470</v>
      </c>
      <c r="D436" t="s">
        <v>446</v>
      </c>
      <c r="G436">
        <v>19</v>
      </c>
      <c r="H436">
        <v>2647.3825000000002</v>
      </c>
      <c r="I436" t="s">
        <v>37</v>
      </c>
      <c r="J436">
        <v>0.05</v>
      </c>
      <c r="K436">
        <v>2657.9044060000001</v>
      </c>
      <c r="L436">
        <v>8.2596000000000003E-2</v>
      </c>
      <c r="M436">
        <v>9.0315569999999994</v>
      </c>
      <c r="N436">
        <v>8.4306000000000006E-2</v>
      </c>
      <c r="O436">
        <v>8.7291860000000003</v>
      </c>
      <c r="P436">
        <v>2.4903000000000002E-2</v>
      </c>
    </row>
    <row r="437" spans="1:16" x14ac:dyDescent="0.2">
      <c r="A437" t="s">
        <v>12</v>
      </c>
      <c r="B437">
        <v>445</v>
      </c>
      <c r="C437">
        <v>470</v>
      </c>
      <c r="D437" t="s">
        <v>446</v>
      </c>
      <c r="G437">
        <v>19</v>
      </c>
      <c r="H437">
        <v>2647.3825000000002</v>
      </c>
      <c r="I437" t="s">
        <v>37</v>
      </c>
      <c r="J437">
        <v>0.5</v>
      </c>
      <c r="K437">
        <v>2657.7598760000001</v>
      </c>
      <c r="L437">
        <v>4.7412999999999997E-2</v>
      </c>
      <c r="M437">
        <v>8.8870269999999998</v>
      </c>
      <c r="N437">
        <v>5.0332000000000002E-2</v>
      </c>
      <c r="O437">
        <v>8.7409110000000005</v>
      </c>
      <c r="P437">
        <v>6.9230000000000003E-3</v>
      </c>
    </row>
    <row r="438" spans="1:16" x14ac:dyDescent="0.2">
      <c r="A438" t="s">
        <v>12</v>
      </c>
      <c r="B438">
        <v>445</v>
      </c>
      <c r="C438">
        <v>470</v>
      </c>
      <c r="D438" t="s">
        <v>446</v>
      </c>
      <c r="G438">
        <v>19</v>
      </c>
      <c r="H438">
        <v>2647.3825000000002</v>
      </c>
      <c r="I438" t="s">
        <v>37</v>
      </c>
      <c r="J438">
        <v>5</v>
      </c>
      <c r="K438">
        <v>2657.853517</v>
      </c>
      <c r="L438">
        <v>3.5735000000000003E-2</v>
      </c>
      <c r="M438">
        <v>8.9806679999999997</v>
      </c>
      <c r="N438">
        <v>3.9525999999999999E-2</v>
      </c>
      <c r="O438">
        <v>8.734674</v>
      </c>
      <c r="P438">
        <v>8.5749999999999993E-3</v>
      </c>
    </row>
    <row r="439" spans="1:16" x14ac:dyDescent="0.2">
      <c r="A439" t="s">
        <v>12</v>
      </c>
      <c r="B439">
        <v>445</v>
      </c>
      <c r="C439">
        <v>470</v>
      </c>
      <c r="D439" t="s">
        <v>446</v>
      </c>
      <c r="G439">
        <v>19</v>
      </c>
      <c r="H439">
        <v>2647.3825000000002</v>
      </c>
      <c r="I439" t="s">
        <v>37</v>
      </c>
      <c r="J439">
        <v>50.000003999999997</v>
      </c>
      <c r="K439">
        <v>2657.6014140000002</v>
      </c>
      <c r="L439">
        <v>5.8325000000000002E-2</v>
      </c>
      <c r="M439">
        <v>8.7285660000000007</v>
      </c>
      <c r="N439">
        <v>6.0721999999999998E-2</v>
      </c>
      <c r="O439">
        <v>8.7367450000000009</v>
      </c>
      <c r="P439">
        <v>1.0215E-2</v>
      </c>
    </row>
    <row r="440" spans="1:16" x14ac:dyDescent="0.2">
      <c r="A440" t="s">
        <v>12</v>
      </c>
      <c r="B440">
        <v>471</v>
      </c>
      <c r="C440">
        <v>477</v>
      </c>
      <c r="D440" t="s">
        <v>447</v>
      </c>
      <c r="G440">
        <v>6</v>
      </c>
      <c r="H440">
        <v>821.37090000000001</v>
      </c>
      <c r="I440" t="s">
        <v>35</v>
      </c>
      <c r="J440">
        <v>0</v>
      </c>
      <c r="K440">
        <v>821.80878299999995</v>
      </c>
      <c r="L440">
        <v>1.6358999999999999E-2</v>
      </c>
      <c r="M440">
        <v>0</v>
      </c>
      <c r="N440">
        <v>0</v>
      </c>
      <c r="O440">
        <v>8.1171290000000003</v>
      </c>
      <c r="P440">
        <v>5.9059999999999998E-3</v>
      </c>
    </row>
    <row r="441" spans="1:16" x14ac:dyDescent="0.2">
      <c r="A441" t="s">
        <v>12</v>
      </c>
      <c r="B441">
        <v>471</v>
      </c>
      <c r="C441">
        <v>477</v>
      </c>
      <c r="D441" t="s">
        <v>447</v>
      </c>
      <c r="G441">
        <v>6</v>
      </c>
      <c r="H441">
        <v>821.37090000000001</v>
      </c>
      <c r="I441" t="s">
        <v>35</v>
      </c>
      <c r="J441">
        <v>0.05</v>
      </c>
      <c r="K441">
        <v>822.45781899999997</v>
      </c>
      <c r="L441">
        <v>3.1425000000000002E-2</v>
      </c>
      <c r="M441">
        <v>0.64903599999999995</v>
      </c>
      <c r="N441">
        <v>3.5428000000000001E-2</v>
      </c>
      <c r="O441">
        <v>8.0977650000000008</v>
      </c>
      <c r="P441">
        <v>9.4680000000000007E-3</v>
      </c>
    </row>
    <row r="442" spans="1:16" x14ac:dyDescent="0.2">
      <c r="A442" t="s">
        <v>12</v>
      </c>
      <c r="B442">
        <v>471</v>
      </c>
      <c r="C442">
        <v>477</v>
      </c>
      <c r="D442" t="s">
        <v>447</v>
      </c>
      <c r="G442">
        <v>6</v>
      </c>
      <c r="H442">
        <v>821.37090000000001</v>
      </c>
      <c r="I442" t="s">
        <v>35</v>
      </c>
      <c r="J442">
        <v>0.5</v>
      </c>
      <c r="K442">
        <v>822.53662099999997</v>
      </c>
      <c r="L442">
        <v>1.9952000000000001E-2</v>
      </c>
      <c r="M442">
        <v>0.72783699999999996</v>
      </c>
      <c r="N442">
        <v>2.5801000000000001E-2</v>
      </c>
      <c r="O442">
        <v>8.1057649999999999</v>
      </c>
      <c r="P442">
        <v>4.9589999999999999E-3</v>
      </c>
    </row>
    <row r="443" spans="1:16" x14ac:dyDescent="0.2">
      <c r="A443" t="s">
        <v>12</v>
      </c>
      <c r="B443">
        <v>471</v>
      </c>
      <c r="C443">
        <v>477</v>
      </c>
      <c r="D443" t="s">
        <v>447</v>
      </c>
      <c r="G443">
        <v>6</v>
      </c>
      <c r="H443">
        <v>821.37090000000001</v>
      </c>
      <c r="I443" t="s">
        <v>35</v>
      </c>
      <c r="J443">
        <v>5</v>
      </c>
      <c r="K443">
        <v>822.87530300000003</v>
      </c>
      <c r="L443">
        <v>1.9068000000000002E-2</v>
      </c>
      <c r="M443">
        <v>1.0665199999999999</v>
      </c>
      <c r="N443">
        <v>2.5124E-2</v>
      </c>
      <c r="O443">
        <v>8.1055130000000002</v>
      </c>
      <c r="P443">
        <v>5.2719999999999998E-3</v>
      </c>
    </row>
    <row r="444" spans="1:16" x14ac:dyDescent="0.2">
      <c r="A444" t="s">
        <v>12</v>
      </c>
      <c r="B444">
        <v>471</v>
      </c>
      <c r="C444">
        <v>477</v>
      </c>
      <c r="D444" t="s">
        <v>447</v>
      </c>
      <c r="G444">
        <v>6</v>
      </c>
      <c r="H444">
        <v>821.37090000000001</v>
      </c>
      <c r="I444" t="s">
        <v>35</v>
      </c>
      <c r="J444">
        <v>50.000003999999997</v>
      </c>
      <c r="K444">
        <v>823.61334899999997</v>
      </c>
      <c r="L444">
        <v>5.3090999999999999E-2</v>
      </c>
      <c r="M444">
        <v>1.8045659999999999</v>
      </c>
      <c r="N444">
        <v>5.5553999999999999E-2</v>
      </c>
      <c r="O444">
        <v>8.08657</v>
      </c>
      <c r="P444">
        <v>1.2088E-2</v>
      </c>
    </row>
    <row r="445" spans="1:16" x14ac:dyDescent="0.2">
      <c r="A445" t="s">
        <v>12</v>
      </c>
      <c r="B445">
        <v>471</v>
      </c>
      <c r="C445">
        <v>477</v>
      </c>
      <c r="D445" t="s">
        <v>447</v>
      </c>
      <c r="G445">
        <v>6</v>
      </c>
      <c r="H445">
        <v>821.37090000000001</v>
      </c>
      <c r="I445" t="s">
        <v>37</v>
      </c>
      <c r="J445">
        <v>0</v>
      </c>
      <c r="K445">
        <v>821.80878299999995</v>
      </c>
      <c r="L445">
        <v>1.6358999999999999E-2</v>
      </c>
      <c r="M445">
        <v>0</v>
      </c>
      <c r="N445">
        <v>0</v>
      </c>
      <c r="O445">
        <v>8.1171290000000003</v>
      </c>
      <c r="P445">
        <v>5.9059999999999998E-3</v>
      </c>
    </row>
    <row r="446" spans="1:16" x14ac:dyDescent="0.2">
      <c r="A446" t="s">
        <v>12</v>
      </c>
      <c r="B446">
        <v>471</v>
      </c>
      <c r="C446">
        <v>477</v>
      </c>
      <c r="D446" t="s">
        <v>447</v>
      </c>
      <c r="G446">
        <v>6</v>
      </c>
      <c r="H446">
        <v>821.37090000000001</v>
      </c>
      <c r="I446" t="s">
        <v>37</v>
      </c>
      <c r="J446">
        <v>0.05</v>
      </c>
      <c r="K446">
        <v>822.46988699999997</v>
      </c>
      <c r="L446">
        <v>1.0717000000000001E-2</v>
      </c>
      <c r="M446">
        <v>0.66110400000000002</v>
      </c>
      <c r="N446">
        <v>1.9557000000000001E-2</v>
      </c>
      <c r="O446">
        <v>7.9325089999999996</v>
      </c>
      <c r="P446">
        <v>1.1173000000000001E-2</v>
      </c>
    </row>
    <row r="447" spans="1:16" x14ac:dyDescent="0.2">
      <c r="A447" t="s">
        <v>12</v>
      </c>
      <c r="B447">
        <v>471</v>
      </c>
      <c r="C447">
        <v>477</v>
      </c>
      <c r="D447" t="s">
        <v>447</v>
      </c>
      <c r="G447">
        <v>6</v>
      </c>
      <c r="H447">
        <v>821.37090000000001</v>
      </c>
      <c r="I447" t="s">
        <v>37</v>
      </c>
      <c r="J447">
        <v>0.5</v>
      </c>
      <c r="K447">
        <v>822.51094999999998</v>
      </c>
      <c r="L447">
        <v>2.5326999999999999E-2</v>
      </c>
      <c r="M447">
        <v>0.70216699999999999</v>
      </c>
      <c r="N447">
        <v>3.0151000000000001E-2</v>
      </c>
      <c r="O447">
        <v>7.9213240000000003</v>
      </c>
      <c r="P447">
        <v>8.9200000000000008E-3</v>
      </c>
    </row>
    <row r="448" spans="1:16" x14ac:dyDescent="0.2">
      <c r="A448" t="s">
        <v>12</v>
      </c>
      <c r="B448">
        <v>471</v>
      </c>
      <c r="C448">
        <v>477</v>
      </c>
      <c r="D448" t="s">
        <v>447</v>
      </c>
      <c r="G448">
        <v>6</v>
      </c>
      <c r="H448">
        <v>821.37090000000001</v>
      </c>
      <c r="I448" t="s">
        <v>37</v>
      </c>
      <c r="J448">
        <v>5</v>
      </c>
      <c r="K448">
        <v>822.91857300000004</v>
      </c>
      <c r="L448">
        <v>1.0416E-2</v>
      </c>
      <c r="M448">
        <v>1.1097889999999999</v>
      </c>
      <c r="N448">
        <v>1.9394000000000002E-2</v>
      </c>
      <c r="O448">
        <v>7.9264270000000003</v>
      </c>
      <c r="P448">
        <v>5.2820000000000002E-3</v>
      </c>
    </row>
    <row r="449" spans="1:16" x14ac:dyDescent="0.2">
      <c r="A449" t="s">
        <v>12</v>
      </c>
      <c r="B449">
        <v>471</v>
      </c>
      <c r="C449">
        <v>477</v>
      </c>
      <c r="D449" t="s">
        <v>447</v>
      </c>
      <c r="G449">
        <v>6</v>
      </c>
      <c r="H449">
        <v>821.37090000000001</v>
      </c>
      <c r="I449" t="s">
        <v>37</v>
      </c>
      <c r="J449">
        <v>50.000003999999997</v>
      </c>
      <c r="K449">
        <v>823.63134400000001</v>
      </c>
      <c r="L449">
        <v>6.6681000000000004E-2</v>
      </c>
      <c r="M449">
        <v>1.8225610000000001</v>
      </c>
      <c r="N449">
        <v>6.8658999999999998E-2</v>
      </c>
      <c r="O449">
        <v>7.9092630000000002</v>
      </c>
      <c r="P449">
        <v>1.1462999999999999E-2</v>
      </c>
    </row>
    <row r="450" spans="1:16" x14ac:dyDescent="0.2">
      <c r="A450" t="s">
        <v>12</v>
      </c>
      <c r="B450">
        <v>479</v>
      </c>
      <c r="C450">
        <v>489</v>
      </c>
      <c r="D450" t="s">
        <v>448</v>
      </c>
      <c r="G450">
        <v>10</v>
      </c>
      <c r="H450">
        <v>1205.6670999999999</v>
      </c>
      <c r="I450" t="s">
        <v>35</v>
      </c>
      <c r="J450">
        <v>0</v>
      </c>
      <c r="K450">
        <v>1206.358375</v>
      </c>
      <c r="L450">
        <v>4.2937000000000003E-2</v>
      </c>
      <c r="M450">
        <v>0</v>
      </c>
      <c r="N450">
        <v>0</v>
      </c>
      <c r="O450">
        <v>6.014316</v>
      </c>
      <c r="P450">
        <v>8.9180000000000006E-3</v>
      </c>
    </row>
    <row r="451" spans="1:16" x14ac:dyDescent="0.2">
      <c r="A451" t="s">
        <v>12</v>
      </c>
      <c r="B451">
        <v>479</v>
      </c>
      <c r="C451">
        <v>489</v>
      </c>
      <c r="D451" t="s">
        <v>448</v>
      </c>
      <c r="G451">
        <v>10</v>
      </c>
      <c r="H451">
        <v>1205.6670999999999</v>
      </c>
      <c r="I451" t="s">
        <v>35</v>
      </c>
      <c r="J451">
        <v>0.05</v>
      </c>
      <c r="K451">
        <v>1207.369911</v>
      </c>
      <c r="L451">
        <v>3.7013999999999998E-2</v>
      </c>
      <c r="M451">
        <v>1.011536</v>
      </c>
      <c r="N451">
        <v>5.6689000000000003E-2</v>
      </c>
      <c r="O451">
        <v>6.0180410000000002</v>
      </c>
      <c r="P451">
        <v>1.1710999999999999E-2</v>
      </c>
    </row>
    <row r="452" spans="1:16" x14ac:dyDescent="0.2">
      <c r="A452" t="s">
        <v>12</v>
      </c>
      <c r="B452">
        <v>479</v>
      </c>
      <c r="C452">
        <v>489</v>
      </c>
      <c r="D452" t="s">
        <v>448</v>
      </c>
      <c r="G452">
        <v>10</v>
      </c>
      <c r="H452">
        <v>1205.6670999999999</v>
      </c>
      <c r="I452" t="s">
        <v>35</v>
      </c>
      <c r="J452">
        <v>0.5</v>
      </c>
      <c r="K452">
        <v>1207.583668</v>
      </c>
      <c r="L452">
        <v>5.4214999999999999E-2</v>
      </c>
      <c r="M452">
        <v>1.225292</v>
      </c>
      <c r="N452">
        <v>6.9158999999999998E-2</v>
      </c>
      <c r="O452">
        <v>6.0324999999999998</v>
      </c>
      <c r="P452">
        <v>3.7260000000000001E-3</v>
      </c>
    </row>
    <row r="453" spans="1:16" x14ac:dyDescent="0.2">
      <c r="A453" t="s">
        <v>12</v>
      </c>
      <c r="B453">
        <v>479</v>
      </c>
      <c r="C453">
        <v>489</v>
      </c>
      <c r="D453" t="s">
        <v>448</v>
      </c>
      <c r="G453">
        <v>10</v>
      </c>
      <c r="H453">
        <v>1205.6670999999999</v>
      </c>
      <c r="I453" t="s">
        <v>35</v>
      </c>
      <c r="J453">
        <v>5</v>
      </c>
      <c r="K453">
        <v>1207.9991259999999</v>
      </c>
      <c r="L453">
        <v>0.111555</v>
      </c>
      <c r="M453">
        <v>1.6407499999999999</v>
      </c>
      <c r="N453">
        <v>0.119533</v>
      </c>
      <c r="O453">
        <v>6.0223009999999997</v>
      </c>
      <c r="P453">
        <v>5.1159999999999999E-3</v>
      </c>
    </row>
    <row r="454" spans="1:16" x14ac:dyDescent="0.2">
      <c r="A454" t="s">
        <v>12</v>
      </c>
      <c r="B454">
        <v>479</v>
      </c>
      <c r="C454">
        <v>489</v>
      </c>
      <c r="D454" t="s">
        <v>448</v>
      </c>
      <c r="G454">
        <v>10</v>
      </c>
      <c r="H454">
        <v>1205.6670999999999</v>
      </c>
      <c r="I454" t="s">
        <v>35</v>
      </c>
      <c r="J454">
        <v>50.000003999999997</v>
      </c>
      <c r="K454">
        <v>1208.4696280000001</v>
      </c>
      <c r="L454">
        <v>6.3715999999999995E-2</v>
      </c>
      <c r="M454">
        <v>2.111253</v>
      </c>
      <c r="N454">
        <v>7.6832999999999999E-2</v>
      </c>
      <c r="O454">
        <v>6.0188969999999999</v>
      </c>
      <c r="P454">
        <v>1.1789000000000001E-2</v>
      </c>
    </row>
    <row r="455" spans="1:16" x14ac:dyDescent="0.2">
      <c r="A455" t="s">
        <v>12</v>
      </c>
      <c r="B455">
        <v>479</v>
      </c>
      <c r="C455">
        <v>489</v>
      </c>
      <c r="D455" t="s">
        <v>448</v>
      </c>
      <c r="G455">
        <v>10</v>
      </c>
      <c r="H455">
        <v>1205.6670999999999</v>
      </c>
      <c r="I455" t="s">
        <v>37</v>
      </c>
      <c r="J455">
        <v>0</v>
      </c>
      <c r="K455">
        <v>1206.358375</v>
      </c>
      <c r="L455">
        <v>4.2937000000000003E-2</v>
      </c>
      <c r="M455">
        <v>0</v>
      </c>
      <c r="N455">
        <v>0</v>
      </c>
      <c r="O455">
        <v>6.014316</v>
      </c>
      <c r="P455">
        <v>8.9180000000000006E-3</v>
      </c>
    </row>
    <row r="456" spans="1:16" x14ac:dyDescent="0.2">
      <c r="A456" t="s">
        <v>12</v>
      </c>
      <c r="B456">
        <v>479</v>
      </c>
      <c r="C456">
        <v>489</v>
      </c>
      <c r="D456" t="s">
        <v>448</v>
      </c>
      <c r="G456">
        <v>10</v>
      </c>
      <c r="H456">
        <v>1205.6670999999999</v>
      </c>
      <c r="I456" t="s">
        <v>37</v>
      </c>
      <c r="J456">
        <v>0.05</v>
      </c>
      <c r="K456">
        <v>1207.2164069999999</v>
      </c>
      <c r="L456">
        <v>7.9931000000000002E-2</v>
      </c>
      <c r="M456">
        <v>0.85803200000000002</v>
      </c>
      <c r="N456">
        <v>9.0733999999999995E-2</v>
      </c>
      <c r="O456">
        <v>5.8783060000000003</v>
      </c>
      <c r="P456">
        <v>1.6088999999999999E-2</v>
      </c>
    </row>
    <row r="457" spans="1:16" x14ac:dyDescent="0.2">
      <c r="A457" t="s">
        <v>12</v>
      </c>
      <c r="B457">
        <v>479</v>
      </c>
      <c r="C457">
        <v>489</v>
      </c>
      <c r="D457" t="s">
        <v>448</v>
      </c>
      <c r="G457">
        <v>10</v>
      </c>
      <c r="H457">
        <v>1205.6670999999999</v>
      </c>
      <c r="I457" t="s">
        <v>37</v>
      </c>
      <c r="J457">
        <v>0.5</v>
      </c>
      <c r="K457">
        <v>1207.4435550000001</v>
      </c>
      <c r="L457">
        <v>4.4674999999999999E-2</v>
      </c>
      <c r="M457">
        <v>1.08518</v>
      </c>
      <c r="N457">
        <v>6.1962999999999997E-2</v>
      </c>
      <c r="O457">
        <v>5.8706209999999999</v>
      </c>
      <c r="P457">
        <v>6.2890000000000003E-3</v>
      </c>
    </row>
    <row r="458" spans="1:16" x14ac:dyDescent="0.2">
      <c r="A458" t="s">
        <v>12</v>
      </c>
      <c r="B458">
        <v>479</v>
      </c>
      <c r="C458">
        <v>489</v>
      </c>
      <c r="D458" t="s">
        <v>448</v>
      </c>
      <c r="G458">
        <v>10</v>
      </c>
      <c r="H458">
        <v>1205.6670999999999</v>
      </c>
      <c r="I458" t="s">
        <v>37</v>
      </c>
      <c r="J458">
        <v>5</v>
      </c>
      <c r="K458">
        <v>1207.812535</v>
      </c>
      <c r="L458">
        <v>3.0172000000000001E-2</v>
      </c>
      <c r="M458">
        <v>1.4541599999999999</v>
      </c>
      <c r="N458">
        <v>5.2477999999999997E-2</v>
      </c>
      <c r="O458">
        <v>5.8726719999999997</v>
      </c>
      <c r="P458">
        <v>7.1390000000000004E-3</v>
      </c>
    </row>
    <row r="459" spans="1:16" x14ac:dyDescent="0.2">
      <c r="A459" t="s">
        <v>12</v>
      </c>
      <c r="B459">
        <v>479</v>
      </c>
      <c r="C459">
        <v>489</v>
      </c>
      <c r="D459" t="s">
        <v>448</v>
      </c>
      <c r="G459">
        <v>10</v>
      </c>
      <c r="H459">
        <v>1205.6670999999999</v>
      </c>
      <c r="I459" t="s">
        <v>37</v>
      </c>
      <c r="J459">
        <v>50.000003999999997</v>
      </c>
      <c r="K459">
        <v>1208.2412609999999</v>
      </c>
      <c r="L459">
        <v>4.4034999999999998E-2</v>
      </c>
      <c r="M459">
        <v>1.8828849999999999</v>
      </c>
      <c r="N459">
        <v>6.1504000000000003E-2</v>
      </c>
      <c r="O459">
        <v>5.8690800000000003</v>
      </c>
      <c r="P459">
        <v>4.4330000000000003E-3</v>
      </c>
    </row>
    <row r="460" spans="1:16" x14ac:dyDescent="0.2">
      <c r="A460" t="s">
        <v>12</v>
      </c>
      <c r="B460">
        <v>501</v>
      </c>
      <c r="C460">
        <v>515</v>
      </c>
      <c r="D460" t="s">
        <v>449</v>
      </c>
      <c r="G460">
        <v>13</v>
      </c>
      <c r="H460">
        <v>1829.7719</v>
      </c>
      <c r="I460" t="s">
        <v>35</v>
      </c>
      <c r="J460">
        <v>0</v>
      </c>
      <c r="K460">
        <v>1830.8191260000001</v>
      </c>
      <c r="L460">
        <v>6.5436999999999995E-2</v>
      </c>
      <c r="M460">
        <v>0</v>
      </c>
      <c r="N460">
        <v>0</v>
      </c>
      <c r="O460">
        <v>4.0286010000000001</v>
      </c>
      <c r="P460">
        <v>2.4445000000000001E-2</v>
      </c>
    </row>
    <row r="461" spans="1:16" x14ac:dyDescent="0.2">
      <c r="A461" t="s">
        <v>12</v>
      </c>
      <c r="B461">
        <v>501</v>
      </c>
      <c r="C461">
        <v>515</v>
      </c>
      <c r="D461" t="s">
        <v>449</v>
      </c>
      <c r="G461">
        <v>13</v>
      </c>
      <c r="H461">
        <v>1829.7719</v>
      </c>
      <c r="I461" t="s">
        <v>35</v>
      </c>
      <c r="J461">
        <v>0.05</v>
      </c>
      <c r="K461">
        <v>1834.679065</v>
      </c>
      <c r="L461">
        <v>9.0650999999999995E-2</v>
      </c>
      <c r="M461">
        <v>3.8599389999999998</v>
      </c>
      <c r="N461">
        <v>0.111801</v>
      </c>
      <c r="O461">
        <v>4.0435499999999998</v>
      </c>
      <c r="P461">
        <v>1.3298000000000001E-2</v>
      </c>
    </row>
    <row r="462" spans="1:16" x14ac:dyDescent="0.2">
      <c r="A462" t="s">
        <v>12</v>
      </c>
      <c r="B462">
        <v>501</v>
      </c>
      <c r="C462">
        <v>515</v>
      </c>
      <c r="D462" t="s">
        <v>449</v>
      </c>
      <c r="G462">
        <v>13</v>
      </c>
      <c r="H462">
        <v>1829.7719</v>
      </c>
      <c r="I462" t="s">
        <v>35</v>
      </c>
      <c r="J462">
        <v>0.5</v>
      </c>
      <c r="K462">
        <v>1835.193747</v>
      </c>
      <c r="L462">
        <v>0.10996300000000001</v>
      </c>
      <c r="M462">
        <v>4.3746210000000003</v>
      </c>
      <c r="N462">
        <v>0.12796099999999999</v>
      </c>
      <c r="O462">
        <v>4.0483520000000004</v>
      </c>
      <c r="P462">
        <v>2.0532000000000002E-2</v>
      </c>
    </row>
    <row r="463" spans="1:16" x14ac:dyDescent="0.2">
      <c r="A463" t="s">
        <v>12</v>
      </c>
      <c r="B463">
        <v>501</v>
      </c>
      <c r="C463">
        <v>515</v>
      </c>
      <c r="D463" t="s">
        <v>449</v>
      </c>
      <c r="G463">
        <v>13</v>
      </c>
      <c r="H463">
        <v>1829.7719</v>
      </c>
      <c r="I463" t="s">
        <v>35</v>
      </c>
      <c r="J463">
        <v>5</v>
      </c>
      <c r="K463">
        <v>1835.5767069999999</v>
      </c>
      <c r="L463">
        <v>0.11625199999999999</v>
      </c>
      <c r="M463">
        <v>4.7575810000000001</v>
      </c>
      <c r="N463">
        <v>0.13340399999999999</v>
      </c>
      <c r="O463">
        <v>4.0530220000000003</v>
      </c>
      <c r="P463">
        <v>5.888E-3</v>
      </c>
    </row>
    <row r="464" spans="1:16" x14ac:dyDescent="0.2">
      <c r="A464" t="s">
        <v>12</v>
      </c>
      <c r="B464">
        <v>501</v>
      </c>
      <c r="C464">
        <v>515</v>
      </c>
      <c r="D464" t="s">
        <v>449</v>
      </c>
      <c r="G464">
        <v>13</v>
      </c>
      <c r="H464">
        <v>1829.7719</v>
      </c>
      <c r="I464" t="s">
        <v>35</v>
      </c>
      <c r="J464">
        <v>50.000003999999997</v>
      </c>
      <c r="K464">
        <v>1835.6564780000001</v>
      </c>
      <c r="L464">
        <v>0.111651</v>
      </c>
      <c r="M464">
        <v>4.8373520000000001</v>
      </c>
      <c r="N464">
        <v>0.129414</v>
      </c>
      <c r="O464">
        <v>4.0404020000000003</v>
      </c>
      <c r="P464">
        <v>5.8009999999999997E-3</v>
      </c>
    </row>
    <row r="465" spans="1:16" x14ac:dyDescent="0.2">
      <c r="A465" t="s">
        <v>12</v>
      </c>
      <c r="B465">
        <v>501</v>
      </c>
      <c r="C465">
        <v>515</v>
      </c>
      <c r="D465" t="s">
        <v>449</v>
      </c>
      <c r="G465">
        <v>13</v>
      </c>
      <c r="H465">
        <v>1829.7719</v>
      </c>
      <c r="I465" t="s">
        <v>37</v>
      </c>
      <c r="J465">
        <v>0</v>
      </c>
      <c r="K465">
        <v>1830.8191260000001</v>
      </c>
      <c r="L465">
        <v>6.5436999999999995E-2</v>
      </c>
      <c r="M465">
        <v>0</v>
      </c>
      <c r="N465">
        <v>0</v>
      </c>
      <c r="O465">
        <v>4.0286010000000001</v>
      </c>
      <c r="P465">
        <v>2.4445000000000001E-2</v>
      </c>
    </row>
    <row r="466" spans="1:16" x14ac:dyDescent="0.2">
      <c r="A466" t="s">
        <v>12</v>
      </c>
      <c r="B466">
        <v>501</v>
      </c>
      <c r="C466">
        <v>515</v>
      </c>
      <c r="D466" t="s">
        <v>449</v>
      </c>
      <c r="G466">
        <v>13</v>
      </c>
      <c r="H466">
        <v>1829.7719</v>
      </c>
      <c r="I466" t="s">
        <v>37</v>
      </c>
      <c r="J466">
        <v>0.05</v>
      </c>
      <c r="K466">
        <v>1834.465089</v>
      </c>
      <c r="L466">
        <v>6.8721000000000004E-2</v>
      </c>
      <c r="M466">
        <v>3.6459630000000001</v>
      </c>
      <c r="N466">
        <v>9.4892000000000004E-2</v>
      </c>
      <c r="O466">
        <v>4.0674149999999996</v>
      </c>
      <c r="P466">
        <v>5.1209999999999997E-3</v>
      </c>
    </row>
    <row r="467" spans="1:16" x14ac:dyDescent="0.2">
      <c r="A467" t="s">
        <v>12</v>
      </c>
      <c r="B467">
        <v>501</v>
      </c>
      <c r="C467">
        <v>515</v>
      </c>
      <c r="D467" t="s">
        <v>449</v>
      </c>
      <c r="G467">
        <v>13</v>
      </c>
      <c r="H467">
        <v>1829.7719</v>
      </c>
      <c r="I467" t="s">
        <v>37</v>
      </c>
      <c r="J467">
        <v>0.5</v>
      </c>
      <c r="K467">
        <v>1835.0170169999999</v>
      </c>
      <c r="L467">
        <v>6.3292000000000001E-2</v>
      </c>
      <c r="M467">
        <v>4.1978910000000003</v>
      </c>
      <c r="N467">
        <v>9.1037999999999994E-2</v>
      </c>
      <c r="O467">
        <v>4.0594380000000001</v>
      </c>
      <c r="P467">
        <v>5.9129999999999999E-3</v>
      </c>
    </row>
    <row r="468" spans="1:16" x14ac:dyDescent="0.2">
      <c r="A468" t="s">
        <v>12</v>
      </c>
      <c r="B468">
        <v>501</v>
      </c>
      <c r="C468">
        <v>515</v>
      </c>
      <c r="D468" t="s">
        <v>449</v>
      </c>
      <c r="G468">
        <v>13</v>
      </c>
      <c r="H468">
        <v>1829.7719</v>
      </c>
      <c r="I468" t="s">
        <v>37</v>
      </c>
      <c r="J468">
        <v>5</v>
      </c>
      <c r="K468">
        <v>1835.4219869999999</v>
      </c>
      <c r="L468">
        <v>0.109748</v>
      </c>
      <c r="M468">
        <v>4.6028609999999999</v>
      </c>
      <c r="N468">
        <v>0.127776</v>
      </c>
      <c r="O468">
        <v>4.0641780000000001</v>
      </c>
      <c r="P468">
        <v>9.4380000000000002E-3</v>
      </c>
    </row>
    <row r="469" spans="1:16" x14ac:dyDescent="0.2">
      <c r="A469" t="s">
        <v>12</v>
      </c>
      <c r="B469">
        <v>501</v>
      </c>
      <c r="C469">
        <v>515</v>
      </c>
      <c r="D469" t="s">
        <v>449</v>
      </c>
      <c r="G469">
        <v>13</v>
      </c>
      <c r="H469">
        <v>1829.7719</v>
      </c>
      <c r="I469" t="s">
        <v>37</v>
      </c>
      <c r="J469">
        <v>50.000003999999997</v>
      </c>
      <c r="K469">
        <v>1835.392711</v>
      </c>
      <c r="L469">
        <v>7.9777000000000001E-2</v>
      </c>
      <c r="M469">
        <v>4.5735849999999996</v>
      </c>
      <c r="N469">
        <v>0.10318099999999999</v>
      </c>
      <c r="O469">
        <v>4.055561</v>
      </c>
      <c r="P469">
        <v>6.1760000000000001E-3</v>
      </c>
    </row>
    <row r="470" spans="1:16" x14ac:dyDescent="0.2">
      <c r="A470" t="s">
        <v>12</v>
      </c>
      <c r="B470">
        <v>503</v>
      </c>
      <c r="C470">
        <v>515</v>
      </c>
      <c r="D470" t="s">
        <v>450</v>
      </c>
      <c r="G470">
        <v>11</v>
      </c>
      <c r="H470">
        <v>1597.7201</v>
      </c>
      <c r="I470" t="s">
        <v>35</v>
      </c>
      <c r="J470">
        <v>0</v>
      </c>
      <c r="K470">
        <v>1598.555345</v>
      </c>
      <c r="L470">
        <v>5.4824999999999999E-2</v>
      </c>
      <c r="M470">
        <v>0</v>
      </c>
      <c r="N470">
        <v>0</v>
      </c>
      <c r="O470">
        <v>3.9113639999999998</v>
      </c>
      <c r="P470">
        <v>4.2285999999999997E-2</v>
      </c>
    </row>
    <row r="471" spans="1:16" x14ac:dyDescent="0.2">
      <c r="A471" t="s">
        <v>12</v>
      </c>
      <c r="B471">
        <v>503</v>
      </c>
      <c r="C471">
        <v>515</v>
      </c>
      <c r="D471" t="s">
        <v>450</v>
      </c>
      <c r="G471">
        <v>11</v>
      </c>
      <c r="H471">
        <v>1597.7201</v>
      </c>
      <c r="I471" t="s">
        <v>35</v>
      </c>
      <c r="J471">
        <v>0.05</v>
      </c>
      <c r="K471">
        <v>1601.84329</v>
      </c>
      <c r="L471">
        <v>4.5228999999999998E-2</v>
      </c>
      <c r="M471">
        <v>3.2879450000000001</v>
      </c>
      <c r="N471">
        <v>7.1073999999999998E-2</v>
      </c>
      <c r="O471">
        <v>3.8819460000000001</v>
      </c>
      <c r="P471">
        <v>1.7996000000000002E-2</v>
      </c>
    </row>
    <row r="472" spans="1:16" x14ac:dyDescent="0.2">
      <c r="A472" t="s">
        <v>12</v>
      </c>
      <c r="B472">
        <v>503</v>
      </c>
      <c r="C472">
        <v>515</v>
      </c>
      <c r="D472" t="s">
        <v>450</v>
      </c>
      <c r="G472">
        <v>11</v>
      </c>
      <c r="H472">
        <v>1597.7201</v>
      </c>
      <c r="I472" t="s">
        <v>35</v>
      </c>
      <c r="J472">
        <v>0.5</v>
      </c>
      <c r="K472">
        <v>1602.353278</v>
      </c>
      <c r="L472">
        <v>0.14843899999999999</v>
      </c>
      <c r="M472">
        <v>3.7979319999999999</v>
      </c>
      <c r="N472">
        <v>0.15823999999999999</v>
      </c>
      <c r="O472">
        <v>3.8901669999999999</v>
      </c>
      <c r="P472">
        <v>1.2505E-2</v>
      </c>
    </row>
    <row r="473" spans="1:16" x14ac:dyDescent="0.2">
      <c r="A473" t="s">
        <v>12</v>
      </c>
      <c r="B473">
        <v>503</v>
      </c>
      <c r="C473">
        <v>515</v>
      </c>
      <c r="D473" t="s">
        <v>450</v>
      </c>
      <c r="G473">
        <v>11</v>
      </c>
      <c r="H473">
        <v>1597.7201</v>
      </c>
      <c r="I473" t="s">
        <v>35</v>
      </c>
      <c r="J473">
        <v>5</v>
      </c>
      <c r="K473">
        <v>1602.9483970000001</v>
      </c>
      <c r="L473">
        <v>2.8795000000000001E-2</v>
      </c>
      <c r="M473">
        <v>4.3930509999999998</v>
      </c>
      <c r="N473">
        <v>6.1927000000000003E-2</v>
      </c>
      <c r="O473">
        <v>3.8935040000000001</v>
      </c>
      <c r="P473">
        <v>6.5950000000000002E-3</v>
      </c>
    </row>
    <row r="474" spans="1:16" x14ac:dyDescent="0.2">
      <c r="A474" t="s">
        <v>12</v>
      </c>
      <c r="B474">
        <v>503</v>
      </c>
      <c r="C474">
        <v>515</v>
      </c>
      <c r="D474" t="s">
        <v>450</v>
      </c>
      <c r="G474">
        <v>11</v>
      </c>
      <c r="H474">
        <v>1597.7201</v>
      </c>
      <c r="I474" t="s">
        <v>37</v>
      </c>
      <c r="J474">
        <v>0</v>
      </c>
      <c r="K474">
        <v>1598.555345</v>
      </c>
      <c r="L474">
        <v>5.4824999999999999E-2</v>
      </c>
      <c r="M474">
        <v>0</v>
      </c>
      <c r="N474">
        <v>0</v>
      </c>
      <c r="O474">
        <v>3.9113639999999998</v>
      </c>
      <c r="P474">
        <v>4.2285999999999997E-2</v>
      </c>
    </row>
    <row r="475" spans="1:16" x14ac:dyDescent="0.2">
      <c r="A475" t="s">
        <v>12</v>
      </c>
      <c r="B475">
        <v>503</v>
      </c>
      <c r="C475">
        <v>515</v>
      </c>
      <c r="D475" t="s">
        <v>450</v>
      </c>
      <c r="G475">
        <v>11</v>
      </c>
      <c r="H475">
        <v>1597.7201</v>
      </c>
      <c r="I475" t="s">
        <v>37</v>
      </c>
      <c r="J475">
        <v>0.05</v>
      </c>
      <c r="K475">
        <v>1601.6938680000001</v>
      </c>
      <c r="L475">
        <v>7.2374999999999995E-2</v>
      </c>
      <c r="M475">
        <v>3.138522</v>
      </c>
      <c r="N475">
        <v>9.0797000000000003E-2</v>
      </c>
      <c r="O475">
        <v>3.9135409999999999</v>
      </c>
      <c r="P475">
        <v>1.051E-2</v>
      </c>
    </row>
    <row r="476" spans="1:16" x14ac:dyDescent="0.2">
      <c r="A476" t="s">
        <v>12</v>
      </c>
      <c r="B476">
        <v>503</v>
      </c>
      <c r="C476">
        <v>515</v>
      </c>
      <c r="D476" t="s">
        <v>450</v>
      </c>
      <c r="G476">
        <v>11</v>
      </c>
      <c r="H476">
        <v>1597.7201</v>
      </c>
      <c r="I476" t="s">
        <v>37</v>
      </c>
      <c r="J476">
        <v>0.5</v>
      </c>
      <c r="K476">
        <v>1602.2489189999999</v>
      </c>
      <c r="L476">
        <v>6.8150000000000002E-2</v>
      </c>
      <c r="M476">
        <v>3.6935739999999999</v>
      </c>
      <c r="N476">
        <v>8.7466000000000002E-2</v>
      </c>
      <c r="O476">
        <v>3.9109409999999998</v>
      </c>
      <c r="P476">
        <v>7.3489999999999996E-3</v>
      </c>
    </row>
    <row r="477" spans="1:16" x14ac:dyDescent="0.2">
      <c r="A477" t="s">
        <v>12</v>
      </c>
      <c r="B477">
        <v>503</v>
      </c>
      <c r="C477">
        <v>515</v>
      </c>
      <c r="D477" t="s">
        <v>450</v>
      </c>
      <c r="G477">
        <v>11</v>
      </c>
      <c r="H477">
        <v>1597.7201</v>
      </c>
      <c r="I477" t="s">
        <v>37</v>
      </c>
      <c r="J477">
        <v>5</v>
      </c>
      <c r="K477">
        <v>1602.871212</v>
      </c>
      <c r="L477">
        <v>0</v>
      </c>
      <c r="M477">
        <v>4.3158669999999999</v>
      </c>
      <c r="N477">
        <v>5.4824999999999999E-2</v>
      </c>
      <c r="O477">
        <v>3.9271569999999998</v>
      </c>
      <c r="P477">
        <v>0</v>
      </c>
    </row>
    <row r="478" spans="1:16" x14ac:dyDescent="0.2">
      <c r="A478" t="s">
        <v>12</v>
      </c>
      <c r="B478">
        <v>543</v>
      </c>
      <c r="C478">
        <v>552</v>
      </c>
      <c r="D478" t="s">
        <v>451</v>
      </c>
      <c r="G478">
        <v>9</v>
      </c>
      <c r="H478">
        <v>1148.6058</v>
      </c>
      <c r="I478" t="s">
        <v>35</v>
      </c>
      <c r="J478">
        <v>0</v>
      </c>
      <c r="K478">
        <v>1149.196565</v>
      </c>
      <c r="L478">
        <v>2.0975000000000001E-2</v>
      </c>
      <c r="M478">
        <v>0</v>
      </c>
      <c r="N478">
        <v>0</v>
      </c>
      <c r="O478">
        <v>11.052519</v>
      </c>
      <c r="P478">
        <v>2.5193E-2</v>
      </c>
    </row>
    <row r="479" spans="1:16" x14ac:dyDescent="0.2">
      <c r="A479" t="s">
        <v>12</v>
      </c>
      <c r="B479">
        <v>543</v>
      </c>
      <c r="C479">
        <v>552</v>
      </c>
      <c r="D479" t="s">
        <v>451</v>
      </c>
      <c r="G479">
        <v>9</v>
      </c>
      <c r="H479">
        <v>1148.6058</v>
      </c>
      <c r="I479" t="s">
        <v>35</v>
      </c>
      <c r="J479">
        <v>0.05</v>
      </c>
      <c r="K479">
        <v>1149.322684</v>
      </c>
      <c r="L479">
        <v>1.4633E-2</v>
      </c>
      <c r="M479">
        <v>0.12611900000000001</v>
      </c>
      <c r="N479">
        <v>2.5575000000000001E-2</v>
      </c>
      <c r="O479">
        <v>11.015889</v>
      </c>
      <c r="P479">
        <v>1.4477E-2</v>
      </c>
    </row>
    <row r="480" spans="1:16" x14ac:dyDescent="0.2">
      <c r="A480" t="s">
        <v>12</v>
      </c>
      <c r="B480">
        <v>543</v>
      </c>
      <c r="C480">
        <v>552</v>
      </c>
      <c r="D480" t="s">
        <v>451</v>
      </c>
      <c r="G480">
        <v>9</v>
      </c>
      <c r="H480">
        <v>1148.6058</v>
      </c>
      <c r="I480" t="s">
        <v>35</v>
      </c>
      <c r="J480">
        <v>0.5</v>
      </c>
      <c r="K480">
        <v>1149.516257</v>
      </c>
      <c r="L480">
        <v>6.5319999999999996E-3</v>
      </c>
      <c r="M480">
        <v>0.31969199999999998</v>
      </c>
      <c r="N480">
        <v>2.1968000000000001E-2</v>
      </c>
      <c r="O480">
        <v>11.026674</v>
      </c>
      <c r="P480">
        <v>6.117E-3</v>
      </c>
    </row>
    <row r="481" spans="1:16" x14ac:dyDescent="0.2">
      <c r="A481" t="s">
        <v>12</v>
      </c>
      <c r="B481">
        <v>543</v>
      </c>
      <c r="C481">
        <v>552</v>
      </c>
      <c r="D481" t="s">
        <v>451</v>
      </c>
      <c r="G481">
        <v>9</v>
      </c>
      <c r="H481">
        <v>1148.6058</v>
      </c>
      <c r="I481" t="s">
        <v>35</v>
      </c>
      <c r="J481">
        <v>5</v>
      </c>
      <c r="K481">
        <v>1150.074899</v>
      </c>
      <c r="L481">
        <v>4.4760000000000001E-2</v>
      </c>
      <c r="M481">
        <v>0.87833399999999995</v>
      </c>
      <c r="N481">
        <v>4.9431000000000003E-2</v>
      </c>
      <c r="O481">
        <v>11.027518000000001</v>
      </c>
      <c r="P481">
        <v>1.1764E-2</v>
      </c>
    </row>
    <row r="482" spans="1:16" x14ac:dyDescent="0.2">
      <c r="A482" t="s">
        <v>12</v>
      </c>
      <c r="B482">
        <v>543</v>
      </c>
      <c r="C482">
        <v>552</v>
      </c>
      <c r="D482" t="s">
        <v>451</v>
      </c>
      <c r="G482">
        <v>9</v>
      </c>
      <c r="H482">
        <v>1148.6058</v>
      </c>
      <c r="I482" t="s">
        <v>35</v>
      </c>
      <c r="J482">
        <v>50.000003999999997</v>
      </c>
      <c r="K482">
        <v>1150.63726</v>
      </c>
      <c r="L482">
        <v>5.3505999999999998E-2</v>
      </c>
      <c r="M482">
        <v>1.4406950000000001</v>
      </c>
      <c r="N482">
        <v>5.747E-2</v>
      </c>
      <c r="O482">
        <v>11.014998</v>
      </c>
      <c r="P482">
        <v>1.8096999999999999E-2</v>
      </c>
    </row>
    <row r="483" spans="1:16" x14ac:dyDescent="0.2">
      <c r="A483" t="s">
        <v>12</v>
      </c>
      <c r="B483">
        <v>543</v>
      </c>
      <c r="C483">
        <v>552</v>
      </c>
      <c r="D483" t="s">
        <v>451</v>
      </c>
      <c r="G483">
        <v>9</v>
      </c>
      <c r="H483">
        <v>1148.6058</v>
      </c>
      <c r="I483" t="s">
        <v>37</v>
      </c>
      <c r="J483">
        <v>0</v>
      </c>
      <c r="K483">
        <v>1149.196565</v>
      </c>
      <c r="L483">
        <v>2.0975000000000001E-2</v>
      </c>
      <c r="M483">
        <v>0</v>
      </c>
      <c r="N483">
        <v>0</v>
      </c>
      <c r="O483">
        <v>11.052519</v>
      </c>
      <c r="P483">
        <v>2.5193E-2</v>
      </c>
    </row>
    <row r="484" spans="1:16" x14ac:dyDescent="0.2">
      <c r="A484" t="s">
        <v>12</v>
      </c>
      <c r="B484">
        <v>543</v>
      </c>
      <c r="C484">
        <v>552</v>
      </c>
      <c r="D484" t="s">
        <v>451</v>
      </c>
      <c r="G484">
        <v>9</v>
      </c>
      <c r="H484">
        <v>1148.6058</v>
      </c>
      <c r="I484" t="s">
        <v>37</v>
      </c>
      <c r="J484">
        <v>0.05</v>
      </c>
      <c r="K484">
        <v>1149.304652</v>
      </c>
      <c r="L484">
        <v>3.9886999999999999E-2</v>
      </c>
      <c r="M484">
        <v>0.108087</v>
      </c>
      <c r="N484">
        <v>4.5066000000000002E-2</v>
      </c>
      <c r="O484">
        <v>10.895151</v>
      </c>
      <c r="P484">
        <v>1.9531E-2</v>
      </c>
    </row>
    <row r="485" spans="1:16" x14ac:dyDescent="0.2">
      <c r="A485" t="s">
        <v>12</v>
      </c>
      <c r="B485">
        <v>543</v>
      </c>
      <c r="C485">
        <v>552</v>
      </c>
      <c r="D485" t="s">
        <v>451</v>
      </c>
      <c r="G485">
        <v>9</v>
      </c>
      <c r="H485">
        <v>1148.6058</v>
      </c>
      <c r="I485" t="s">
        <v>37</v>
      </c>
      <c r="J485">
        <v>0.5</v>
      </c>
      <c r="K485">
        <v>1149.5009150000001</v>
      </c>
      <c r="L485">
        <v>2.2799999999999999E-3</v>
      </c>
      <c r="M485">
        <v>0.30435000000000001</v>
      </c>
      <c r="N485">
        <v>2.1097999999999999E-2</v>
      </c>
      <c r="O485">
        <v>10.899905</v>
      </c>
      <c r="P485">
        <v>1.2485E-2</v>
      </c>
    </row>
    <row r="486" spans="1:16" x14ac:dyDescent="0.2">
      <c r="A486" t="s">
        <v>12</v>
      </c>
      <c r="B486">
        <v>543</v>
      </c>
      <c r="C486">
        <v>552</v>
      </c>
      <c r="D486" t="s">
        <v>451</v>
      </c>
      <c r="G486">
        <v>9</v>
      </c>
      <c r="H486">
        <v>1148.6058</v>
      </c>
      <c r="I486" t="s">
        <v>37</v>
      </c>
      <c r="J486">
        <v>5</v>
      </c>
      <c r="K486">
        <v>1150.0085730000001</v>
      </c>
      <c r="L486">
        <v>3.9820000000000001E-2</v>
      </c>
      <c r="M486">
        <v>0.81200799999999995</v>
      </c>
      <c r="N486">
        <v>4.5005999999999997E-2</v>
      </c>
      <c r="O486">
        <v>10.899562</v>
      </c>
      <c r="P486">
        <v>3.8769999999999998E-3</v>
      </c>
    </row>
    <row r="487" spans="1:16" x14ac:dyDescent="0.2">
      <c r="A487" t="s">
        <v>12</v>
      </c>
      <c r="B487">
        <v>543</v>
      </c>
      <c r="C487">
        <v>552</v>
      </c>
      <c r="D487" t="s">
        <v>451</v>
      </c>
      <c r="G487">
        <v>9</v>
      </c>
      <c r="H487">
        <v>1148.6058</v>
      </c>
      <c r="I487" t="s">
        <v>37</v>
      </c>
      <c r="J487">
        <v>50.000003999999997</v>
      </c>
      <c r="K487">
        <v>1150.5125190000001</v>
      </c>
      <c r="L487">
        <v>4.0729000000000001E-2</v>
      </c>
      <c r="M487">
        <v>1.3159540000000001</v>
      </c>
      <c r="N487">
        <v>4.5811999999999999E-2</v>
      </c>
      <c r="O487">
        <v>10.877031000000001</v>
      </c>
      <c r="P487">
        <v>8.2880000000000002E-3</v>
      </c>
    </row>
    <row r="488" spans="1:16" x14ac:dyDescent="0.2">
      <c r="A488" t="s">
        <v>12</v>
      </c>
      <c r="B488">
        <v>549</v>
      </c>
      <c r="C488">
        <v>555</v>
      </c>
      <c r="D488" t="s">
        <v>452</v>
      </c>
      <c r="G488">
        <v>6</v>
      </c>
      <c r="H488">
        <v>851.50980000000004</v>
      </c>
      <c r="I488" t="s">
        <v>35</v>
      </c>
      <c r="J488">
        <v>0</v>
      </c>
      <c r="K488">
        <v>851.897066</v>
      </c>
      <c r="L488">
        <v>3.2584000000000002E-2</v>
      </c>
      <c r="M488">
        <v>0</v>
      </c>
      <c r="N488">
        <v>0</v>
      </c>
      <c r="O488">
        <v>8.3934250000000006</v>
      </c>
      <c r="P488">
        <v>2.1631999999999998E-2</v>
      </c>
    </row>
    <row r="489" spans="1:16" x14ac:dyDescent="0.2">
      <c r="A489" t="s">
        <v>12</v>
      </c>
      <c r="B489">
        <v>549</v>
      </c>
      <c r="C489">
        <v>555</v>
      </c>
      <c r="D489" t="s">
        <v>452</v>
      </c>
      <c r="G489">
        <v>6</v>
      </c>
      <c r="H489">
        <v>851.50980000000004</v>
      </c>
      <c r="I489" t="s">
        <v>35</v>
      </c>
      <c r="J489">
        <v>0.05</v>
      </c>
      <c r="K489">
        <v>851.90424700000005</v>
      </c>
      <c r="L489">
        <v>2.809E-2</v>
      </c>
      <c r="M489">
        <v>7.1809999999999999E-3</v>
      </c>
      <c r="N489">
        <v>4.3020999999999997E-2</v>
      </c>
      <c r="O489">
        <v>8.3805960000000006</v>
      </c>
      <c r="P489">
        <v>1.0798E-2</v>
      </c>
    </row>
    <row r="490" spans="1:16" x14ac:dyDescent="0.2">
      <c r="A490" t="s">
        <v>12</v>
      </c>
      <c r="B490">
        <v>549</v>
      </c>
      <c r="C490">
        <v>555</v>
      </c>
      <c r="D490" t="s">
        <v>452</v>
      </c>
      <c r="G490">
        <v>6</v>
      </c>
      <c r="H490">
        <v>851.50980000000004</v>
      </c>
      <c r="I490" t="s">
        <v>35</v>
      </c>
      <c r="J490">
        <v>0.5</v>
      </c>
      <c r="K490">
        <v>851.988023</v>
      </c>
      <c r="L490">
        <v>3.3822999999999999E-2</v>
      </c>
      <c r="M490">
        <v>9.0956999999999996E-2</v>
      </c>
      <c r="N490">
        <v>4.6965E-2</v>
      </c>
      <c r="O490">
        <v>8.3907159999999994</v>
      </c>
      <c r="P490">
        <v>1.0912E-2</v>
      </c>
    </row>
    <row r="491" spans="1:16" x14ac:dyDescent="0.2">
      <c r="A491" t="s">
        <v>12</v>
      </c>
      <c r="B491">
        <v>549</v>
      </c>
      <c r="C491">
        <v>555</v>
      </c>
      <c r="D491" t="s">
        <v>452</v>
      </c>
      <c r="G491">
        <v>6</v>
      </c>
      <c r="H491">
        <v>851.50980000000004</v>
      </c>
      <c r="I491" t="s">
        <v>35</v>
      </c>
      <c r="J491">
        <v>5</v>
      </c>
      <c r="K491">
        <v>852.00072299999999</v>
      </c>
      <c r="L491">
        <v>5.2019000000000003E-2</v>
      </c>
      <c r="M491">
        <v>0.103657</v>
      </c>
      <c r="N491">
        <v>6.1381999999999999E-2</v>
      </c>
      <c r="O491">
        <v>8.3803160000000005</v>
      </c>
      <c r="P491">
        <v>1.1181999999999999E-2</v>
      </c>
    </row>
    <row r="492" spans="1:16" x14ac:dyDescent="0.2">
      <c r="A492" t="s">
        <v>12</v>
      </c>
      <c r="B492">
        <v>549</v>
      </c>
      <c r="C492">
        <v>555</v>
      </c>
      <c r="D492" t="s">
        <v>452</v>
      </c>
      <c r="G492">
        <v>6</v>
      </c>
      <c r="H492">
        <v>851.50980000000004</v>
      </c>
      <c r="I492" t="s">
        <v>35</v>
      </c>
      <c r="J492">
        <v>50.000003999999997</v>
      </c>
      <c r="K492">
        <v>852.13740299999995</v>
      </c>
      <c r="L492">
        <v>9.4086000000000003E-2</v>
      </c>
      <c r="M492">
        <v>0.240337</v>
      </c>
      <c r="N492">
        <v>9.9568000000000004E-2</v>
      </c>
      <c r="O492">
        <v>8.3820379999999997</v>
      </c>
      <c r="P492">
        <v>9.9010000000000001E-3</v>
      </c>
    </row>
    <row r="493" spans="1:16" x14ac:dyDescent="0.2">
      <c r="A493" t="s">
        <v>12</v>
      </c>
      <c r="B493">
        <v>549</v>
      </c>
      <c r="C493">
        <v>555</v>
      </c>
      <c r="D493" t="s">
        <v>452</v>
      </c>
      <c r="G493">
        <v>6</v>
      </c>
      <c r="H493">
        <v>851.50980000000004</v>
      </c>
      <c r="I493" t="s">
        <v>37</v>
      </c>
      <c r="J493">
        <v>0</v>
      </c>
      <c r="K493">
        <v>851.897066</v>
      </c>
      <c r="L493">
        <v>3.2584000000000002E-2</v>
      </c>
      <c r="M493">
        <v>0</v>
      </c>
      <c r="N493">
        <v>0</v>
      </c>
      <c r="O493">
        <v>8.3934250000000006</v>
      </c>
      <c r="P493">
        <v>2.1631999999999998E-2</v>
      </c>
    </row>
    <row r="494" spans="1:16" x14ac:dyDescent="0.2">
      <c r="A494" t="s">
        <v>12</v>
      </c>
      <c r="B494">
        <v>549</v>
      </c>
      <c r="C494">
        <v>555</v>
      </c>
      <c r="D494" t="s">
        <v>452</v>
      </c>
      <c r="G494">
        <v>6</v>
      </c>
      <c r="H494">
        <v>851.50980000000004</v>
      </c>
      <c r="I494" t="s">
        <v>37</v>
      </c>
      <c r="J494">
        <v>0.05</v>
      </c>
      <c r="K494">
        <v>851.94572900000003</v>
      </c>
      <c r="L494">
        <v>3.4810000000000001E-2</v>
      </c>
      <c r="M494">
        <v>4.8662999999999998E-2</v>
      </c>
      <c r="N494">
        <v>4.7681000000000001E-2</v>
      </c>
      <c r="O494">
        <v>7.9550989999999997</v>
      </c>
      <c r="P494">
        <v>2.2241E-2</v>
      </c>
    </row>
    <row r="495" spans="1:16" x14ac:dyDescent="0.2">
      <c r="A495" t="s">
        <v>12</v>
      </c>
      <c r="B495">
        <v>549</v>
      </c>
      <c r="C495">
        <v>555</v>
      </c>
      <c r="D495" t="s">
        <v>452</v>
      </c>
      <c r="G495">
        <v>6</v>
      </c>
      <c r="H495">
        <v>851.50980000000004</v>
      </c>
      <c r="I495" t="s">
        <v>37</v>
      </c>
      <c r="J495">
        <v>0.5</v>
      </c>
      <c r="K495">
        <v>851.95527200000004</v>
      </c>
      <c r="L495">
        <v>8.2747000000000001E-2</v>
      </c>
      <c r="M495">
        <v>5.8206000000000001E-2</v>
      </c>
      <c r="N495">
        <v>8.8931999999999997E-2</v>
      </c>
      <c r="O495">
        <v>7.9595019999999996</v>
      </c>
      <c r="P495">
        <v>1.132E-2</v>
      </c>
    </row>
    <row r="496" spans="1:16" x14ac:dyDescent="0.2">
      <c r="A496" t="s">
        <v>12</v>
      </c>
      <c r="B496">
        <v>549</v>
      </c>
      <c r="C496">
        <v>555</v>
      </c>
      <c r="D496" t="s">
        <v>452</v>
      </c>
      <c r="G496">
        <v>6</v>
      </c>
      <c r="H496">
        <v>851.50980000000004</v>
      </c>
      <c r="I496" t="s">
        <v>37</v>
      </c>
      <c r="J496">
        <v>5</v>
      </c>
      <c r="K496">
        <v>852.03017899999998</v>
      </c>
      <c r="L496">
        <v>7.0652999999999994E-2</v>
      </c>
      <c r="M496">
        <v>0.13311300000000001</v>
      </c>
      <c r="N496">
        <v>7.7804999999999999E-2</v>
      </c>
      <c r="O496">
        <v>7.9501759999999999</v>
      </c>
      <c r="P496">
        <v>4.2129999999999997E-3</v>
      </c>
    </row>
    <row r="497" spans="1:16" x14ac:dyDescent="0.2">
      <c r="A497" t="s">
        <v>12</v>
      </c>
      <c r="B497">
        <v>549</v>
      </c>
      <c r="C497">
        <v>555</v>
      </c>
      <c r="D497" t="s">
        <v>452</v>
      </c>
      <c r="G497">
        <v>6</v>
      </c>
      <c r="H497">
        <v>851.50980000000004</v>
      </c>
      <c r="I497" t="s">
        <v>37</v>
      </c>
      <c r="J497">
        <v>50.000003999999997</v>
      </c>
      <c r="K497">
        <v>852.15753900000004</v>
      </c>
      <c r="L497">
        <v>3.9767999999999998E-2</v>
      </c>
      <c r="M497">
        <v>0.26047300000000001</v>
      </c>
      <c r="N497">
        <v>5.1413E-2</v>
      </c>
      <c r="O497">
        <v>7.9536709999999999</v>
      </c>
      <c r="P497">
        <v>1.1812E-2</v>
      </c>
    </row>
    <row r="498" spans="1:16" x14ac:dyDescent="0.2">
      <c r="A498" t="s">
        <v>12</v>
      </c>
      <c r="B498">
        <v>553</v>
      </c>
      <c r="C498">
        <v>573</v>
      </c>
      <c r="D498" t="s">
        <v>453</v>
      </c>
      <c r="G498">
        <v>20</v>
      </c>
      <c r="H498">
        <v>2521.4256</v>
      </c>
      <c r="I498" t="s">
        <v>35</v>
      </c>
      <c r="J498">
        <v>0</v>
      </c>
      <c r="K498">
        <v>2523.0001699999998</v>
      </c>
      <c r="L498">
        <v>3.3028000000000002E-2</v>
      </c>
      <c r="M498">
        <v>0</v>
      </c>
      <c r="N498">
        <v>0</v>
      </c>
      <c r="O498">
        <v>4.5069309999999998</v>
      </c>
      <c r="P498">
        <v>3.5959999999999998E-3</v>
      </c>
    </row>
    <row r="499" spans="1:16" x14ac:dyDescent="0.2">
      <c r="A499" t="s">
        <v>12</v>
      </c>
      <c r="B499">
        <v>553</v>
      </c>
      <c r="C499">
        <v>573</v>
      </c>
      <c r="D499" t="s">
        <v>453</v>
      </c>
      <c r="G499">
        <v>20</v>
      </c>
      <c r="H499">
        <v>2521.4256</v>
      </c>
      <c r="I499" t="s">
        <v>35</v>
      </c>
      <c r="J499">
        <v>0.05</v>
      </c>
      <c r="K499">
        <v>2527.2035489999998</v>
      </c>
      <c r="L499">
        <v>0.120076</v>
      </c>
      <c r="M499">
        <v>4.2033779999999998</v>
      </c>
      <c r="N499">
        <v>0.12453500000000001</v>
      </c>
      <c r="O499">
        <v>4.5120459999999998</v>
      </c>
      <c r="P499">
        <v>7.6379999999999998E-3</v>
      </c>
    </row>
    <row r="500" spans="1:16" x14ac:dyDescent="0.2">
      <c r="A500" t="s">
        <v>12</v>
      </c>
      <c r="B500">
        <v>553</v>
      </c>
      <c r="C500">
        <v>573</v>
      </c>
      <c r="D500" t="s">
        <v>453</v>
      </c>
      <c r="G500">
        <v>20</v>
      </c>
      <c r="H500">
        <v>2521.4256</v>
      </c>
      <c r="I500" t="s">
        <v>35</v>
      </c>
      <c r="J500">
        <v>0.5</v>
      </c>
      <c r="K500">
        <v>2528.5625719999998</v>
      </c>
      <c r="L500">
        <v>0.20338000000000001</v>
      </c>
      <c r="M500">
        <v>5.5624019999999996</v>
      </c>
      <c r="N500">
        <v>0.206044</v>
      </c>
      <c r="O500">
        <v>4.5178859999999998</v>
      </c>
      <c r="P500">
        <v>7.0899999999999999E-3</v>
      </c>
    </row>
    <row r="501" spans="1:16" x14ac:dyDescent="0.2">
      <c r="A501" t="s">
        <v>12</v>
      </c>
      <c r="B501">
        <v>553</v>
      </c>
      <c r="C501">
        <v>573</v>
      </c>
      <c r="D501" t="s">
        <v>453</v>
      </c>
      <c r="G501">
        <v>20</v>
      </c>
      <c r="H501">
        <v>2521.4256</v>
      </c>
      <c r="I501" t="s">
        <v>35</v>
      </c>
      <c r="J501">
        <v>5</v>
      </c>
      <c r="K501">
        <v>2530.1853369999999</v>
      </c>
      <c r="L501">
        <v>5.3289999999999997E-2</v>
      </c>
      <c r="M501">
        <v>7.1851669999999999</v>
      </c>
      <c r="N501">
        <v>6.2695000000000001E-2</v>
      </c>
      <c r="O501">
        <v>4.5078449999999997</v>
      </c>
      <c r="P501">
        <v>1.1351999999999999E-2</v>
      </c>
    </row>
    <row r="502" spans="1:16" x14ac:dyDescent="0.2">
      <c r="A502" t="s">
        <v>12</v>
      </c>
      <c r="B502">
        <v>553</v>
      </c>
      <c r="C502">
        <v>573</v>
      </c>
      <c r="D502" t="s">
        <v>453</v>
      </c>
      <c r="G502">
        <v>20</v>
      </c>
      <c r="H502">
        <v>2521.4256</v>
      </c>
      <c r="I502" t="s">
        <v>35</v>
      </c>
      <c r="J502">
        <v>50.000003999999997</v>
      </c>
      <c r="K502">
        <v>2530.3427710000001</v>
      </c>
      <c r="L502">
        <v>8.4384000000000001E-2</v>
      </c>
      <c r="M502">
        <v>7.3426010000000002</v>
      </c>
      <c r="N502">
        <v>9.0618000000000004E-2</v>
      </c>
      <c r="O502">
        <v>4.5068809999999999</v>
      </c>
      <c r="P502">
        <v>4.4720000000000003E-3</v>
      </c>
    </row>
    <row r="503" spans="1:16" x14ac:dyDescent="0.2">
      <c r="A503" t="s">
        <v>12</v>
      </c>
      <c r="B503">
        <v>553</v>
      </c>
      <c r="C503">
        <v>573</v>
      </c>
      <c r="D503" t="s">
        <v>453</v>
      </c>
      <c r="G503">
        <v>20</v>
      </c>
      <c r="H503">
        <v>2521.4256</v>
      </c>
      <c r="I503" t="s">
        <v>37</v>
      </c>
      <c r="J503">
        <v>0</v>
      </c>
      <c r="K503">
        <v>2523.0001699999998</v>
      </c>
      <c r="L503">
        <v>3.3028000000000002E-2</v>
      </c>
      <c r="M503">
        <v>0</v>
      </c>
      <c r="N503">
        <v>0</v>
      </c>
      <c r="O503">
        <v>4.5069309999999998</v>
      </c>
      <c r="P503">
        <v>3.5959999999999998E-3</v>
      </c>
    </row>
    <row r="504" spans="1:16" x14ac:dyDescent="0.2">
      <c r="A504" t="s">
        <v>12</v>
      </c>
      <c r="B504">
        <v>553</v>
      </c>
      <c r="C504">
        <v>573</v>
      </c>
      <c r="D504" t="s">
        <v>453</v>
      </c>
      <c r="G504">
        <v>20</v>
      </c>
      <c r="H504">
        <v>2521.4256</v>
      </c>
      <c r="I504" t="s">
        <v>37</v>
      </c>
      <c r="J504">
        <v>0.05</v>
      </c>
      <c r="K504">
        <v>2527.2768900000001</v>
      </c>
      <c r="L504">
        <v>0.18913099999999999</v>
      </c>
      <c r="M504">
        <v>4.2767200000000001</v>
      </c>
      <c r="N504">
        <v>0.191993</v>
      </c>
      <c r="O504">
        <v>4.4918440000000004</v>
      </c>
      <c r="P504">
        <v>1.0499999999999999E-3</v>
      </c>
    </row>
    <row r="505" spans="1:16" x14ac:dyDescent="0.2">
      <c r="A505" t="s">
        <v>12</v>
      </c>
      <c r="B505">
        <v>553</v>
      </c>
      <c r="C505">
        <v>573</v>
      </c>
      <c r="D505" t="s">
        <v>453</v>
      </c>
      <c r="G505">
        <v>20</v>
      </c>
      <c r="H505">
        <v>2521.4256</v>
      </c>
      <c r="I505" t="s">
        <v>37</v>
      </c>
      <c r="J505">
        <v>0.5</v>
      </c>
      <c r="K505">
        <v>2528.9951809999998</v>
      </c>
      <c r="L505">
        <v>0.24906800000000001</v>
      </c>
      <c r="M505">
        <v>5.9950109999999999</v>
      </c>
      <c r="N505">
        <v>0.251249</v>
      </c>
      <c r="O505">
        <v>4.4839060000000002</v>
      </c>
      <c r="P505">
        <v>5.13E-3</v>
      </c>
    </row>
    <row r="506" spans="1:16" x14ac:dyDescent="0.2">
      <c r="A506" t="s">
        <v>12</v>
      </c>
      <c r="B506">
        <v>553</v>
      </c>
      <c r="C506">
        <v>573</v>
      </c>
      <c r="D506" t="s">
        <v>453</v>
      </c>
      <c r="G506">
        <v>20</v>
      </c>
      <c r="H506">
        <v>2521.4256</v>
      </c>
      <c r="I506" t="s">
        <v>37</v>
      </c>
      <c r="J506">
        <v>5</v>
      </c>
      <c r="K506">
        <v>2530.2275279999999</v>
      </c>
      <c r="L506">
        <v>9.8309999999999995E-2</v>
      </c>
      <c r="M506">
        <v>7.2273569999999996</v>
      </c>
      <c r="N506">
        <v>0.103709</v>
      </c>
      <c r="O506">
        <v>4.4835500000000001</v>
      </c>
      <c r="P506">
        <v>4.5149999999999999E-3</v>
      </c>
    </row>
    <row r="507" spans="1:16" x14ac:dyDescent="0.2">
      <c r="A507" t="s">
        <v>12</v>
      </c>
      <c r="B507">
        <v>553</v>
      </c>
      <c r="C507">
        <v>573</v>
      </c>
      <c r="D507" t="s">
        <v>453</v>
      </c>
      <c r="G507">
        <v>20</v>
      </c>
      <c r="H507">
        <v>2521.4256</v>
      </c>
      <c r="I507" t="s">
        <v>37</v>
      </c>
      <c r="J507">
        <v>50.000003999999997</v>
      </c>
      <c r="K507">
        <v>2530.782213</v>
      </c>
      <c r="L507">
        <v>0.12194000000000001</v>
      </c>
      <c r="M507">
        <v>7.7820429999999998</v>
      </c>
      <c r="N507">
        <v>0.126334</v>
      </c>
      <c r="O507">
        <v>4.4679029999999997</v>
      </c>
      <c r="P507">
        <v>5.0569999999999999E-3</v>
      </c>
    </row>
    <row r="508" spans="1:16" x14ac:dyDescent="0.2">
      <c r="A508" t="s">
        <v>12</v>
      </c>
      <c r="B508">
        <v>574</v>
      </c>
      <c r="C508">
        <v>585</v>
      </c>
      <c r="D508" t="s">
        <v>454</v>
      </c>
      <c r="G508">
        <v>11</v>
      </c>
      <c r="H508">
        <v>1345.6780000000001</v>
      </c>
      <c r="I508" t="s">
        <v>35</v>
      </c>
      <c r="J508">
        <v>0</v>
      </c>
      <c r="K508">
        <v>1346.4262430000001</v>
      </c>
      <c r="L508">
        <v>1.8436999999999999E-2</v>
      </c>
      <c r="M508">
        <v>0</v>
      </c>
      <c r="N508">
        <v>0</v>
      </c>
      <c r="O508">
        <v>11.091252000000001</v>
      </c>
      <c r="P508">
        <v>3.2925999999999997E-2</v>
      </c>
    </row>
    <row r="509" spans="1:16" x14ac:dyDescent="0.2">
      <c r="A509" t="s">
        <v>12</v>
      </c>
      <c r="B509">
        <v>574</v>
      </c>
      <c r="C509">
        <v>585</v>
      </c>
      <c r="D509" t="s">
        <v>454</v>
      </c>
      <c r="G509">
        <v>11</v>
      </c>
      <c r="H509">
        <v>1345.6780000000001</v>
      </c>
      <c r="I509" t="s">
        <v>35</v>
      </c>
      <c r="J509">
        <v>0.05</v>
      </c>
      <c r="K509">
        <v>1350.043414</v>
      </c>
      <c r="L509">
        <v>7.7774999999999997E-2</v>
      </c>
      <c r="M509">
        <v>3.6171709999999999</v>
      </c>
      <c r="N509">
        <v>7.9930000000000001E-2</v>
      </c>
      <c r="O509">
        <v>11.048076</v>
      </c>
      <c r="P509">
        <v>2.7626999999999999E-2</v>
      </c>
    </row>
    <row r="510" spans="1:16" x14ac:dyDescent="0.2">
      <c r="A510" t="s">
        <v>12</v>
      </c>
      <c r="B510">
        <v>574</v>
      </c>
      <c r="C510">
        <v>585</v>
      </c>
      <c r="D510" t="s">
        <v>454</v>
      </c>
      <c r="G510">
        <v>11</v>
      </c>
      <c r="H510">
        <v>1345.6780000000001</v>
      </c>
      <c r="I510" t="s">
        <v>35</v>
      </c>
      <c r="J510">
        <v>0.5</v>
      </c>
      <c r="K510">
        <v>1351.0480620000001</v>
      </c>
      <c r="L510">
        <v>5.5439000000000002E-2</v>
      </c>
      <c r="M510">
        <v>4.6218190000000003</v>
      </c>
      <c r="N510">
        <v>5.8423999999999997E-2</v>
      </c>
      <c r="O510">
        <v>11.057043</v>
      </c>
      <c r="P510">
        <v>9.6620000000000004E-3</v>
      </c>
    </row>
    <row r="511" spans="1:16" x14ac:dyDescent="0.2">
      <c r="A511" t="s">
        <v>12</v>
      </c>
      <c r="B511">
        <v>574</v>
      </c>
      <c r="C511">
        <v>585</v>
      </c>
      <c r="D511" t="s">
        <v>454</v>
      </c>
      <c r="G511">
        <v>11</v>
      </c>
      <c r="H511">
        <v>1345.6780000000001</v>
      </c>
      <c r="I511" t="s">
        <v>35</v>
      </c>
      <c r="J511">
        <v>5</v>
      </c>
      <c r="K511">
        <v>1351.4597859999999</v>
      </c>
      <c r="L511">
        <v>6.8567000000000003E-2</v>
      </c>
      <c r="M511">
        <v>5.033544</v>
      </c>
      <c r="N511">
        <v>7.1002999999999997E-2</v>
      </c>
      <c r="O511">
        <v>11.042433000000001</v>
      </c>
      <c r="P511">
        <v>1.519E-2</v>
      </c>
    </row>
    <row r="512" spans="1:16" x14ac:dyDescent="0.2">
      <c r="A512" t="s">
        <v>12</v>
      </c>
      <c r="B512">
        <v>574</v>
      </c>
      <c r="C512">
        <v>585</v>
      </c>
      <c r="D512" t="s">
        <v>454</v>
      </c>
      <c r="G512">
        <v>11</v>
      </c>
      <c r="H512">
        <v>1345.6780000000001</v>
      </c>
      <c r="I512" t="s">
        <v>35</v>
      </c>
      <c r="J512">
        <v>50.000003999999997</v>
      </c>
      <c r="K512">
        <v>1351.3191589999999</v>
      </c>
      <c r="L512">
        <v>4.1520000000000001E-2</v>
      </c>
      <c r="M512">
        <v>4.8929169999999997</v>
      </c>
      <c r="N512">
        <v>4.5429999999999998E-2</v>
      </c>
      <c r="O512">
        <v>11.048577999999999</v>
      </c>
      <c r="P512">
        <v>1.9012000000000001E-2</v>
      </c>
    </row>
    <row r="513" spans="1:16" x14ac:dyDescent="0.2">
      <c r="A513" t="s">
        <v>12</v>
      </c>
      <c r="B513">
        <v>574</v>
      </c>
      <c r="C513">
        <v>585</v>
      </c>
      <c r="D513" t="s">
        <v>454</v>
      </c>
      <c r="G513">
        <v>11</v>
      </c>
      <c r="H513">
        <v>1345.6780000000001</v>
      </c>
      <c r="I513" t="s">
        <v>37</v>
      </c>
      <c r="J513">
        <v>0</v>
      </c>
      <c r="K513">
        <v>1346.4262430000001</v>
      </c>
      <c r="L513">
        <v>1.8436999999999999E-2</v>
      </c>
      <c r="M513">
        <v>0</v>
      </c>
      <c r="N513">
        <v>0</v>
      </c>
      <c r="O513">
        <v>11.091252000000001</v>
      </c>
      <c r="P513">
        <v>3.2925999999999997E-2</v>
      </c>
    </row>
    <row r="514" spans="1:16" x14ac:dyDescent="0.2">
      <c r="A514" t="s">
        <v>12</v>
      </c>
      <c r="B514">
        <v>574</v>
      </c>
      <c r="C514">
        <v>585</v>
      </c>
      <c r="D514" t="s">
        <v>454</v>
      </c>
      <c r="G514">
        <v>11</v>
      </c>
      <c r="H514">
        <v>1345.6780000000001</v>
      </c>
      <c r="I514" t="s">
        <v>37</v>
      </c>
      <c r="J514">
        <v>0.05</v>
      </c>
      <c r="K514">
        <v>1349.8973940000001</v>
      </c>
      <c r="L514">
        <v>1.2378999999999999E-2</v>
      </c>
      <c r="M514">
        <v>3.4711509999999999</v>
      </c>
      <c r="N514">
        <v>2.2207000000000001E-2</v>
      </c>
      <c r="O514">
        <v>10.949059999999999</v>
      </c>
      <c r="P514">
        <v>2.0400999999999999E-2</v>
      </c>
    </row>
    <row r="515" spans="1:16" x14ac:dyDescent="0.2">
      <c r="A515" t="s">
        <v>12</v>
      </c>
      <c r="B515">
        <v>574</v>
      </c>
      <c r="C515">
        <v>585</v>
      </c>
      <c r="D515" t="s">
        <v>454</v>
      </c>
      <c r="G515">
        <v>11</v>
      </c>
      <c r="H515">
        <v>1345.6780000000001</v>
      </c>
      <c r="I515" t="s">
        <v>37</v>
      </c>
      <c r="J515">
        <v>0.5</v>
      </c>
      <c r="K515">
        <v>1350.994271</v>
      </c>
      <c r="L515">
        <v>8.4611000000000006E-2</v>
      </c>
      <c r="M515">
        <v>4.568028</v>
      </c>
      <c r="N515">
        <v>8.6596999999999993E-2</v>
      </c>
      <c r="O515">
        <v>10.947017000000001</v>
      </c>
      <c r="P515">
        <v>7.417E-3</v>
      </c>
    </row>
    <row r="516" spans="1:16" x14ac:dyDescent="0.2">
      <c r="A516" t="s">
        <v>12</v>
      </c>
      <c r="B516">
        <v>574</v>
      </c>
      <c r="C516">
        <v>585</v>
      </c>
      <c r="D516" t="s">
        <v>454</v>
      </c>
      <c r="G516">
        <v>11</v>
      </c>
      <c r="H516">
        <v>1345.6780000000001</v>
      </c>
      <c r="I516" t="s">
        <v>37</v>
      </c>
      <c r="J516">
        <v>5</v>
      </c>
      <c r="K516">
        <v>1351.3677720000001</v>
      </c>
      <c r="L516">
        <v>3.9538999999999998E-2</v>
      </c>
      <c r="M516">
        <v>4.9415290000000001</v>
      </c>
      <c r="N516">
        <v>4.3625999999999998E-2</v>
      </c>
      <c r="O516">
        <v>10.943789000000001</v>
      </c>
      <c r="P516">
        <v>6.5880000000000001E-3</v>
      </c>
    </row>
    <row r="517" spans="1:16" x14ac:dyDescent="0.2">
      <c r="A517" t="s">
        <v>12</v>
      </c>
      <c r="B517">
        <v>574</v>
      </c>
      <c r="C517">
        <v>585</v>
      </c>
      <c r="D517" t="s">
        <v>454</v>
      </c>
      <c r="G517">
        <v>11</v>
      </c>
      <c r="H517">
        <v>1345.6780000000001</v>
      </c>
      <c r="I517" t="s">
        <v>37</v>
      </c>
      <c r="J517">
        <v>50.000003999999997</v>
      </c>
      <c r="K517">
        <v>1351.2508519999999</v>
      </c>
      <c r="L517">
        <v>2.3351E-2</v>
      </c>
      <c r="M517">
        <v>4.8246099999999998</v>
      </c>
      <c r="N517">
        <v>2.9752000000000001E-2</v>
      </c>
      <c r="O517">
        <v>10.930965</v>
      </c>
      <c r="P517">
        <v>5.777E-3</v>
      </c>
    </row>
    <row r="518" spans="1:16" x14ac:dyDescent="0.2">
      <c r="A518" t="s">
        <v>12</v>
      </c>
      <c r="B518">
        <v>574</v>
      </c>
      <c r="C518">
        <v>587</v>
      </c>
      <c r="D518" t="s">
        <v>455</v>
      </c>
      <c r="G518">
        <v>13</v>
      </c>
      <c r="H518">
        <v>1547.7370000000001</v>
      </c>
      <c r="I518" t="s">
        <v>35</v>
      </c>
      <c r="J518">
        <v>0</v>
      </c>
      <c r="K518">
        <v>1548.409191</v>
      </c>
      <c r="L518">
        <v>3.8476000000000003E-2</v>
      </c>
      <c r="M518">
        <v>0</v>
      </c>
      <c r="N518">
        <v>0</v>
      </c>
      <c r="O518">
        <v>10.021837</v>
      </c>
      <c r="P518">
        <v>2.3334000000000001E-2</v>
      </c>
    </row>
    <row r="519" spans="1:16" x14ac:dyDescent="0.2">
      <c r="A519" t="s">
        <v>12</v>
      </c>
      <c r="B519">
        <v>574</v>
      </c>
      <c r="C519">
        <v>587</v>
      </c>
      <c r="D519" t="s">
        <v>455</v>
      </c>
      <c r="G519">
        <v>13</v>
      </c>
      <c r="H519">
        <v>1547.7370000000001</v>
      </c>
      <c r="I519" t="s">
        <v>35</v>
      </c>
      <c r="J519">
        <v>0.05</v>
      </c>
      <c r="K519">
        <v>1553.309612</v>
      </c>
      <c r="L519">
        <v>0.10637099999999999</v>
      </c>
      <c r="M519">
        <v>4.9004200000000004</v>
      </c>
      <c r="N519">
        <v>0.11311499999999999</v>
      </c>
      <c r="O519">
        <v>9.9864809999999995</v>
      </c>
      <c r="P519">
        <v>2.2246999999999999E-2</v>
      </c>
    </row>
    <row r="520" spans="1:16" x14ac:dyDescent="0.2">
      <c r="A520" t="s">
        <v>12</v>
      </c>
      <c r="B520">
        <v>574</v>
      </c>
      <c r="C520">
        <v>587</v>
      </c>
      <c r="D520" t="s">
        <v>455</v>
      </c>
      <c r="G520">
        <v>13</v>
      </c>
      <c r="H520">
        <v>1547.7370000000001</v>
      </c>
      <c r="I520" t="s">
        <v>35</v>
      </c>
      <c r="J520">
        <v>0.5</v>
      </c>
      <c r="K520">
        <v>1554.3635609999999</v>
      </c>
      <c r="L520">
        <v>0.20566400000000001</v>
      </c>
      <c r="M520">
        <v>5.9543689999999998</v>
      </c>
      <c r="N520">
        <v>0.209232</v>
      </c>
      <c r="O520">
        <v>9.9997030000000002</v>
      </c>
      <c r="P520">
        <v>2.3600000000000001E-3</v>
      </c>
    </row>
    <row r="521" spans="1:16" x14ac:dyDescent="0.2">
      <c r="A521" t="s">
        <v>12</v>
      </c>
      <c r="B521">
        <v>574</v>
      </c>
      <c r="C521">
        <v>587</v>
      </c>
      <c r="D521" t="s">
        <v>455</v>
      </c>
      <c r="G521">
        <v>13</v>
      </c>
      <c r="H521">
        <v>1547.7370000000001</v>
      </c>
      <c r="I521" t="s">
        <v>35</v>
      </c>
      <c r="J521">
        <v>5</v>
      </c>
      <c r="K521">
        <v>1554.8135119999999</v>
      </c>
      <c r="L521">
        <v>4.1598000000000003E-2</v>
      </c>
      <c r="M521">
        <v>6.4043200000000002</v>
      </c>
      <c r="N521">
        <v>5.6663999999999999E-2</v>
      </c>
      <c r="O521">
        <v>9.9905109999999997</v>
      </c>
      <c r="P521">
        <v>1.2891E-2</v>
      </c>
    </row>
    <row r="522" spans="1:16" x14ac:dyDescent="0.2">
      <c r="A522" t="s">
        <v>12</v>
      </c>
      <c r="B522">
        <v>574</v>
      </c>
      <c r="C522">
        <v>587</v>
      </c>
      <c r="D522" t="s">
        <v>455</v>
      </c>
      <c r="G522">
        <v>13</v>
      </c>
      <c r="H522">
        <v>1547.7370000000001</v>
      </c>
      <c r="I522" t="s">
        <v>35</v>
      </c>
      <c r="J522">
        <v>50.000003999999997</v>
      </c>
      <c r="K522">
        <v>1554.6488400000001</v>
      </c>
      <c r="L522">
        <v>0.126635</v>
      </c>
      <c r="M522">
        <v>6.239649</v>
      </c>
      <c r="N522">
        <v>0.132351</v>
      </c>
      <c r="O522">
        <v>9.9930570000000003</v>
      </c>
      <c r="P522">
        <v>2.2785E-2</v>
      </c>
    </row>
    <row r="523" spans="1:16" x14ac:dyDescent="0.2">
      <c r="A523" t="s">
        <v>12</v>
      </c>
      <c r="B523">
        <v>574</v>
      </c>
      <c r="C523">
        <v>587</v>
      </c>
      <c r="D523" t="s">
        <v>455</v>
      </c>
      <c r="G523">
        <v>13</v>
      </c>
      <c r="H523">
        <v>1547.7370000000001</v>
      </c>
      <c r="I523" t="s">
        <v>37</v>
      </c>
      <c r="J523">
        <v>0</v>
      </c>
      <c r="K523">
        <v>1548.409191</v>
      </c>
      <c r="L523">
        <v>3.8476000000000003E-2</v>
      </c>
      <c r="M523">
        <v>0</v>
      </c>
      <c r="N523">
        <v>0</v>
      </c>
      <c r="O523">
        <v>10.021837</v>
      </c>
      <c r="P523">
        <v>2.3334000000000001E-2</v>
      </c>
    </row>
    <row r="524" spans="1:16" x14ac:dyDescent="0.2">
      <c r="A524" t="s">
        <v>12</v>
      </c>
      <c r="B524">
        <v>574</v>
      </c>
      <c r="C524">
        <v>587</v>
      </c>
      <c r="D524" t="s">
        <v>455</v>
      </c>
      <c r="G524">
        <v>13</v>
      </c>
      <c r="H524">
        <v>1547.7370000000001</v>
      </c>
      <c r="I524" t="s">
        <v>37</v>
      </c>
      <c r="J524">
        <v>0.05</v>
      </c>
      <c r="K524">
        <v>1553.2608499999999</v>
      </c>
      <c r="L524">
        <v>3.6018000000000001E-2</v>
      </c>
      <c r="M524">
        <v>4.8516589999999997</v>
      </c>
      <c r="N524">
        <v>5.2704000000000001E-2</v>
      </c>
      <c r="O524">
        <v>9.8221500000000006</v>
      </c>
      <c r="P524">
        <v>1.6657000000000002E-2</v>
      </c>
    </row>
    <row r="525" spans="1:16" x14ac:dyDescent="0.2">
      <c r="A525" t="s">
        <v>12</v>
      </c>
      <c r="B525">
        <v>574</v>
      </c>
      <c r="C525">
        <v>587</v>
      </c>
      <c r="D525" t="s">
        <v>455</v>
      </c>
      <c r="G525">
        <v>13</v>
      </c>
      <c r="H525">
        <v>1547.7370000000001</v>
      </c>
      <c r="I525" t="s">
        <v>37</v>
      </c>
      <c r="J525">
        <v>0.5</v>
      </c>
      <c r="K525">
        <v>1554.4362940000001</v>
      </c>
      <c r="L525">
        <v>8.5994000000000001E-2</v>
      </c>
      <c r="M525">
        <v>6.0271020000000002</v>
      </c>
      <c r="N525">
        <v>9.4210000000000002E-2</v>
      </c>
      <c r="O525">
        <v>9.8269199999999994</v>
      </c>
      <c r="P525">
        <v>9.0889999999999999E-3</v>
      </c>
    </row>
    <row r="526" spans="1:16" x14ac:dyDescent="0.2">
      <c r="A526" t="s">
        <v>12</v>
      </c>
      <c r="B526">
        <v>574</v>
      </c>
      <c r="C526">
        <v>587</v>
      </c>
      <c r="D526" t="s">
        <v>455</v>
      </c>
      <c r="G526">
        <v>13</v>
      </c>
      <c r="H526">
        <v>1547.7370000000001</v>
      </c>
      <c r="I526" t="s">
        <v>37</v>
      </c>
      <c r="J526">
        <v>5</v>
      </c>
      <c r="K526">
        <v>1554.8141869999999</v>
      </c>
      <c r="L526">
        <v>2.9182E-2</v>
      </c>
      <c r="M526">
        <v>6.4049950000000004</v>
      </c>
      <c r="N526">
        <v>4.8291000000000001E-2</v>
      </c>
      <c r="O526">
        <v>9.8239230000000006</v>
      </c>
      <c r="P526">
        <v>6.9449999999999998E-3</v>
      </c>
    </row>
    <row r="527" spans="1:16" x14ac:dyDescent="0.2">
      <c r="A527" t="s">
        <v>12</v>
      </c>
      <c r="B527">
        <v>574</v>
      </c>
      <c r="C527">
        <v>587</v>
      </c>
      <c r="D527" t="s">
        <v>455</v>
      </c>
      <c r="G527">
        <v>13</v>
      </c>
      <c r="H527">
        <v>1547.7370000000001</v>
      </c>
      <c r="I527" t="s">
        <v>37</v>
      </c>
      <c r="J527">
        <v>50.000003999999997</v>
      </c>
      <c r="K527">
        <v>1554.5866129999999</v>
      </c>
      <c r="L527">
        <v>2.9991E-2</v>
      </c>
      <c r="M527">
        <v>6.1774209999999998</v>
      </c>
      <c r="N527">
        <v>4.8784000000000001E-2</v>
      </c>
      <c r="O527">
        <v>9.8214450000000006</v>
      </c>
      <c r="P527">
        <v>1.6570999999999999E-2</v>
      </c>
    </row>
    <row r="528" spans="1:16" x14ac:dyDescent="0.2">
      <c r="A528" t="s">
        <v>12</v>
      </c>
      <c r="B528">
        <v>612</v>
      </c>
      <c r="C528">
        <v>621</v>
      </c>
      <c r="D528" t="s">
        <v>456</v>
      </c>
      <c r="G528">
        <v>8</v>
      </c>
      <c r="H528">
        <v>1105.6074000000001</v>
      </c>
      <c r="I528" t="s">
        <v>35</v>
      </c>
      <c r="J528">
        <v>0</v>
      </c>
      <c r="K528">
        <v>1106.514189</v>
      </c>
      <c r="L528">
        <v>5.5721E-2</v>
      </c>
      <c r="M528">
        <v>0</v>
      </c>
      <c r="N528">
        <v>0</v>
      </c>
      <c r="O528">
        <v>11.697958</v>
      </c>
      <c r="P528">
        <v>4.5837999999999997E-2</v>
      </c>
    </row>
    <row r="529" spans="1:16" x14ac:dyDescent="0.2">
      <c r="A529" t="s">
        <v>12</v>
      </c>
      <c r="B529">
        <v>612</v>
      </c>
      <c r="C529">
        <v>621</v>
      </c>
      <c r="D529" t="s">
        <v>456</v>
      </c>
      <c r="G529">
        <v>8</v>
      </c>
      <c r="H529">
        <v>1105.6074000000001</v>
      </c>
      <c r="I529" t="s">
        <v>35</v>
      </c>
      <c r="J529">
        <v>0.05</v>
      </c>
      <c r="K529">
        <v>1108.610952</v>
      </c>
      <c r="L529">
        <v>7.8420000000000004E-2</v>
      </c>
      <c r="M529">
        <v>2.096762</v>
      </c>
      <c r="N529">
        <v>9.6200999999999995E-2</v>
      </c>
      <c r="O529">
        <v>11.657413</v>
      </c>
      <c r="P529">
        <v>2.9576999999999999E-2</v>
      </c>
    </row>
    <row r="530" spans="1:16" x14ac:dyDescent="0.2">
      <c r="A530" t="s">
        <v>12</v>
      </c>
      <c r="B530">
        <v>612</v>
      </c>
      <c r="C530">
        <v>621</v>
      </c>
      <c r="D530" t="s">
        <v>456</v>
      </c>
      <c r="G530">
        <v>8</v>
      </c>
      <c r="H530">
        <v>1105.6074000000001</v>
      </c>
      <c r="I530" t="s">
        <v>35</v>
      </c>
      <c r="J530">
        <v>0.5</v>
      </c>
      <c r="K530">
        <v>1109.3747470000001</v>
      </c>
      <c r="L530">
        <v>0.11973399999999999</v>
      </c>
      <c r="M530">
        <v>2.8605580000000002</v>
      </c>
      <c r="N530">
        <v>0.13206499999999999</v>
      </c>
      <c r="O530">
        <v>11.646083000000001</v>
      </c>
      <c r="P530">
        <v>2.8524000000000001E-2</v>
      </c>
    </row>
    <row r="531" spans="1:16" x14ac:dyDescent="0.2">
      <c r="A531" t="s">
        <v>12</v>
      </c>
      <c r="B531">
        <v>612</v>
      </c>
      <c r="C531">
        <v>621</v>
      </c>
      <c r="D531" t="s">
        <v>456</v>
      </c>
      <c r="G531">
        <v>8</v>
      </c>
      <c r="H531">
        <v>1105.6074000000001</v>
      </c>
      <c r="I531" t="s">
        <v>35</v>
      </c>
      <c r="J531">
        <v>5</v>
      </c>
      <c r="K531">
        <v>1110.008934</v>
      </c>
      <c r="L531">
        <v>6.4144999999999994E-2</v>
      </c>
      <c r="M531">
        <v>3.494745</v>
      </c>
      <c r="N531">
        <v>8.4967000000000001E-2</v>
      </c>
      <c r="O531">
        <v>11.646281999999999</v>
      </c>
      <c r="P531">
        <v>3.3460999999999998E-2</v>
      </c>
    </row>
    <row r="532" spans="1:16" x14ac:dyDescent="0.2">
      <c r="A532" t="s">
        <v>12</v>
      </c>
      <c r="B532">
        <v>612</v>
      </c>
      <c r="C532">
        <v>621</v>
      </c>
      <c r="D532" t="s">
        <v>456</v>
      </c>
      <c r="G532">
        <v>8</v>
      </c>
      <c r="H532">
        <v>1105.6074000000001</v>
      </c>
      <c r="I532" t="s">
        <v>35</v>
      </c>
      <c r="J532">
        <v>50.000003999999997</v>
      </c>
      <c r="K532">
        <v>1110.4299530000001</v>
      </c>
      <c r="L532">
        <v>5.3491999999999998E-2</v>
      </c>
      <c r="M532">
        <v>3.9157639999999998</v>
      </c>
      <c r="N532">
        <v>7.7241000000000004E-2</v>
      </c>
      <c r="O532">
        <v>11.655469999999999</v>
      </c>
      <c r="P532">
        <v>2.0764000000000001E-2</v>
      </c>
    </row>
    <row r="533" spans="1:16" x14ac:dyDescent="0.2">
      <c r="A533" t="s">
        <v>12</v>
      </c>
      <c r="B533">
        <v>612</v>
      </c>
      <c r="C533">
        <v>621</v>
      </c>
      <c r="D533" t="s">
        <v>456</v>
      </c>
      <c r="G533">
        <v>8</v>
      </c>
      <c r="H533">
        <v>1105.6074000000001</v>
      </c>
      <c r="I533" t="s">
        <v>37</v>
      </c>
      <c r="J533">
        <v>0</v>
      </c>
      <c r="K533">
        <v>1106.514189</v>
      </c>
      <c r="L533">
        <v>5.5721E-2</v>
      </c>
      <c r="M533">
        <v>0</v>
      </c>
      <c r="N533">
        <v>0</v>
      </c>
      <c r="O533">
        <v>11.697958</v>
      </c>
      <c r="P533">
        <v>4.5837999999999997E-2</v>
      </c>
    </row>
    <row r="534" spans="1:16" x14ac:dyDescent="0.2">
      <c r="A534" t="s">
        <v>12</v>
      </c>
      <c r="B534">
        <v>612</v>
      </c>
      <c r="C534">
        <v>621</v>
      </c>
      <c r="D534" t="s">
        <v>456</v>
      </c>
      <c r="G534">
        <v>8</v>
      </c>
      <c r="H534">
        <v>1105.6074000000001</v>
      </c>
      <c r="I534" t="s">
        <v>37</v>
      </c>
      <c r="J534">
        <v>0.05</v>
      </c>
      <c r="K534">
        <v>1108.4361779999999</v>
      </c>
      <c r="L534">
        <v>2.8705999999999999E-2</v>
      </c>
      <c r="M534">
        <v>1.9219889999999999</v>
      </c>
      <c r="N534">
        <v>6.2681000000000001E-2</v>
      </c>
      <c r="O534">
        <v>11.552139</v>
      </c>
      <c r="P534">
        <v>2.2832000000000002E-2</v>
      </c>
    </row>
    <row r="535" spans="1:16" x14ac:dyDescent="0.2">
      <c r="A535" t="s">
        <v>12</v>
      </c>
      <c r="B535">
        <v>612</v>
      </c>
      <c r="C535">
        <v>621</v>
      </c>
      <c r="D535" t="s">
        <v>456</v>
      </c>
      <c r="G535">
        <v>8</v>
      </c>
      <c r="H535">
        <v>1105.6074000000001</v>
      </c>
      <c r="I535" t="s">
        <v>37</v>
      </c>
      <c r="J535">
        <v>0.5</v>
      </c>
      <c r="K535">
        <v>1109.219468</v>
      </c>
      <c r="L535">
        <v>4.3263000000000003E-2</v>
      </c>
      <c r="M535">
        <v>2.705279</v>
      </c>
      <c r="N535">
        <v>7.0544999999999997E-2</v>
      </c>
      <c r="O535">
        <v>11.537148999999999</v>
      </c>
      <c r="P535">
        <v>1.0725999999999999E-2</v>
      </c>
    </row>
    <row r="536" spans="1:16" x14ac:dyDescent="0.2">
      <c r="A536" t="s">
        <v>12</v>
      </c>
      <c r="B536">
        <v>612</v>
      </c>
      <c r="C536">
        <v>621</v>
      </c>
      <c r="D536" t="s">
        <v>456</v>
      </c>
      <c r="G536">
        <v>8</v>
      </c>
      <c r="H536">
        <v>1105.6074000000001</v>
      </c>
      <c r="I536" t="s">
        <v>37</v>
      </c>
      <c r="J536">
        <v>5</v>
      </c>
      <c r="K536">
        <v>1109.8532760000001</v>
      </c>
      <c r="L536">
        <v>2.7661999999999999E-2</v>
      </c>
      <c r="M536">
        <v>3.339086</v>
      </c>
      <c r="N536">
        <v>6.2210000000000001E-2</v>
      </c>
      <c r="O536">
        <v>11.51713</v>
      </c>
      <c r="P536">
        <v>6.0480000000000004E-3</v>
      </c>
    </row>
    <row r="537" spans="1:16" x14ac:dyDescent="0.2">
      <c r="A537" t="s">
        <v>12</v>
      </c>
      <c r="B537">
        <v>612</v>
      </c>
      <c r="C537">
        <v>621</v>
      </c>
      <c r="D537" t="s">
        <v>456</v>
      </c>
      <c r="G537">
        <v>8</v>
      </c>
      <c r="H537">
        <v>1105.6074000000001</v>
      </c>
      <c r="I537" t="s">
        <v>37</v>
      </c>
      <c r="J537">
        <v>50.000003999999997</v>
      </c>
      <c r="K537">
        <v>1110.2154250000001</v>
      </c>
      <c r="L537">
        <v>3.3734E-2</v>
      </c>
      <c r="M537">
        <v>3.7012360000000002</v>
      </c>
      <c r="N537">
        <v>6.5137E-2</v>
      </c>
      <c r="O537">
        <v>11.540195000000001</v>
      </c>
      <c r="P537">
        <v>8.2150000000000001E-3</v>
      </c>
    </row>
    <row r="538" spans="1:16" x14ac:dyDescent="0.2">
      <c r="A538" t="s">
        <v>12</v>
      </c>
      <c r="B538">
        <v>632</v>
      </c>
      <c r="C538">
        <v>641</v>
      </c>
      <c r="D538" t="s">
        <v>457</v>
      </c>
      <c r="G538">
        <v>8</v>
      </c>
      <c r="H538">
        <v>1140.6048000000001</v>
      </c>
      <c r="I538" t="s">
        <v>35</v>
      </c>
      <c r="J538">
        <v>0.05</v>
      </c>
      <c r="K538">
        <v>1146.0123719999999</v>
      </c>
      <c r="L538">
        <v>2.3008999999999999</v>
      </c>
      <c r="O538">
        <v>9.550497</v>
      </c>
      <c r="P538">
        <v>8.8794999999999999E-2</v>
      </c>
    </row>
    <row r="539" spans="1:16" x14ac:dyDescent="0.2">
      <c r="A539" t="s">
        <v>12</v>
      </c>
      <c r="B539">
        <v>632</v>
      </c>
      <c r="C539">
        <v>641</v>
      </c>
      <c r="D539" t="s">
        <v>457</v>
      </c>
      <c r="G539">
        <v>8</v>
      </c>
      <c r="H539">
        <v>1140.6048000000001</v>
      </c>
      <c r="I539" t="s">
        <v>35</v>
      </c>
      <c r="J539">
        <v>0.5</v>
      </c>
      <c r="K539">
        <v>1149.6550629999999</v>
      </c>
      <c r="L539">
        <v>0.92006500000000002</v>
      </c>
      <c r="O539">
        <v>9.5576550000000005</v>
      </c>
      <c r="P539">
        <v>0.17571600000000001</v>
      </c>
    </row>
    <row r="540" spans="1:16" x14ac:dyDescent="0.2">
      <c r="A540" t="s">
        <v>12</v>
      </c>
      <c r="B540">
        <v>632</v>
      </c>
      <c r="C540">
        <v>641</v>
      </c>
      <c r="D540" t="s">
        <v>457</v>
      </c>
      <c r="G540">
        <v>8</v>
      </c>
      <c r="H540">
        <v>1140.6048000000001</v>
      </c>
      <c r="I540" t="s">
        <v>35</v>
      </c>
      <c r="J540">
        <v>5</v>
      </c>
      <c r="K540">
        <v>1150.5326399999999</v>
      </c>
      <c r="L540">
        <v>1.0198469999999999</v>
      </c>
      <c r="O540">
        <v>9.4669869999999996</v>
      </c>
      <c r="P540">
        <v>2.2401999999999998E-2</v>
      </c>
    </row>
    <row r="541" spans="1:16" x14ac:dyDescent="0.2">
      <c r="A541" t="s">
        <v>12</v>
      </c>
      <c r="B541">
        <v>632</v>
      </c>
      <c r="C541">
        <v>641</v>
      </c>
      <c r="D541" t="s">
        <v>457</v>
      </c>
      <c r="G541">
        <v>8</v>
      </c>
      <c r="H541">
        <v>1140.6048000000001</v>
      </c>
      <c r="I541" t="s">
        <v>35</v>
      </c>
      <c r="J541">
        <v>50.000003999999997</v>
      </c>
      <c r="K541">
        <v>1148.676696</v>
      </c>
      <c r="L541">
        <v>3.3096580000000002</v>
      </c>
      <c r="O541">
        <v>9.5652249999999999</v>
      </c>
      <c r="P541">
        <v>4.4899000000000001E-2</v>
      </c>
    </row>
    <row r="542" spans="1:16" x14ac:dyDescent="0.2">
      <c r="A542" t="s">
        <v>12</v>
      </c>
      <c r="B542">
        <v>632</v>
      </c>
      <c r="C542">
        <v>641</v>
      </c>
      <c r="D542" t="s">
        <v>457</v>
      </c>
      <c r="G542">
        <v>8</v>
      </c>
      <c r="H542">
        <v>1140.6048000000001</v>
      </c>
      <c r="I542" t="s">
        <v>37</v>
      </c>
      <c r="J542">
        <v>0.05</v>
      </c>
      <c r="K542">
        <v>1146.5642089999999</v>
      </c>
      <c r="L542">
        <v>2.9542959999999998</v>
      </c>
      <c r="O542">
        <v>9.89907</v>
      </c>
      <c r="P542">
        <v>0.16816200000000001</v>
      </c>
    </row>
    <row r="543" spans="1:16" x14ac:dyDescent="0.2">
      <c r="A543" t="s">
        <v>12</v>
      </c>
      <c r="B543">
        <v>632</v>
      </c>
      <c r="C543">
        <v>641</v>
      </c>
      <c r="D543" t="s">
        <v>457</v>
      </c>
      <c r="G543">
        <v>8</v>
      </c>
      <c r="H543">
        <v>1140.6048000000001</v>
      </c>
      <c r="I543" t="s">
        <v>37</v>
      </c>
      <c r="J543">
        <v>0.5</v>
      </c>
      <c r="K543">
        <v>1149.3790959999999</v>
      </c>
      <c r="L543">
        <v>4.0737920000000001</v>
      </c>
      <c r="O543">
        <v>10.163239000000001</v>
      </c>
      <c r="P543">
        <v>7.7891000000000002E-2</v>
      </c>
    </row>
    <row r="544" spans="1:16" x14ac:dyDescent="0.2">
      <c r="A544" t="s">
        <v>12</v>
      </c>
      <c r="B544">
        <v>632</v>
      </c>
      <c r="C544">
        <v>641</v>
      </c>
      <c r="D544" t="s">
        <v>457</v>
      </c>
      <c r="G544">
        <v>8</v>
      </c>
      <c r="H544">
        <v>1140.6048000000001</v>
      </c>
      <c r="I544" t="s">
        <v>37</v>
      </c>
      <c r="J544">
        <v>5</v>
      </c>
      <c r="K544">
        <v>1143.6354020000001</v>
      </c>
      <c r="L544">
        <v>0.36398999999999998</v>
      </c>
      <c r="O544">
        <v>9.9873069999999995</v>
      </c>
      <c r="P544">
        <v>2.0827999999999999E-2</v>
      </c>
    </row>
    <row r="545" spans="1:16" x14ac:dyDescent="0.2">
      <c r="A545" t="s">
        <v>12</v>
      </c>
      <c r="B545">
        <v>632</v>
      </c>
      <c r="C545">
        <v>641</v>
      </c>
      <c r="D545" t="s">
        <v>457</v>
      </c>
      <c r="G545">
        <v>8</v>
      </c>
      <c r="H545">
        <v>1140.6048000000001</v>
      </c>
      <c r="I545" t="s">
        <v>37</v>
      </c>
      <c r="J545">
        <v>50.000003999999997</v>
      </c>
      <c r="K545">
        <v>1148.1504500000001</v>
      </c>
      <c r="L545">
        <v>1.5125459999999999</v>
      </c>
      <c r="O545">
        <v>9.7693239999999992</v>
      </c>
      <c r="P545">
        <v>0.21211099999999999</v>
      </c>
    </row>
    <row r="546" spans="1:16" x14ac:dyDescent="0.2">
      <c r="A546" t="s">
        <v>12</v>
      </c>
      <c r="B546">
        <v>632</v>
      </c>
      <c r="C546">
        <v>645</v>
      </c>
      <c r="D546" t="s">
        <v>458</v>
      </c>
      <c r="G546">
        <v>12</v>
      </c>
      <c r="H546">
        <v>1667.85</v>
      </c>
      <c r="I546" t="s">
        <v>35</v>
      </c>
      <c r="J546">
        <v>0</v>
      </c>
      <c r="K546">
        <v>1668.7431389999999</v>
      </c>
      <c r="L546">
        <v>4.5162000000000001E-2</v>
      </c>
      <c r="M546">
        <v>0</v>
      </c>
      <c r="N546">
        <v>0</v>
      </c>
      <c r="O546">
        <v>7.2189639999999997</v>
      </c>
      <c r="P546">
        <v>8.7430000000000008E-3</v>
      </c>
    </row>
    <row r="547" spans="1:16" x14ac:dyDescent="0.2">
      <c r="A547" t="s">
        <v>12</v>
      </c>
      <c r="B547">
        <v>632</v>
      </c>
      <c r="C547">
        <v>645</v>
      </c>
      <c r="D547" t="s">
        <v>458</v>
      </c>
      <c r="G547">
        <v>12</v>
      </c>
      <c r="H547">
        <v>1667.85</v>
      </c>
      <c r="I547" t="s">
        <v>35</v>
      </c>
      <c r="J547">
        <v>0.05</v>
      </c>
      <c r="K547">
        <v>1669.387387</v>
      </c>
      <c r="L547">
        <v>2.5690000000000001E-2</v>
      </c>
      <c r="M547">
        <v>0.64424800000000004</v>
      </c>
      <c r="N547">
        <v>5.1957000000000003E-2</v>
      </c>
      <c r="O547">
        <v>7.2077369999999998</v>
      </c>
      <c r="P547">
        <v>1.0387E-2</v>
      </c>
    </row>
    <row r="548" spans="1:16" x14ac:dyDescent="0.2">
      <c r="A548" t="s">
        <v>12</v>
      </c>
      <c r="B548">
        <v>632</v>
      </c>
      <c r="C548">
        <v>645</v>
      </c>
      <c r="D548" t="s">
        <v>458</v>
      </c>
      <c r="G548">
        <v>12</v>
      </c>
      <c r="H548">
        <v>1667.85</v>
      </c>
      <c r="I548" t="s">
        <v>35</v>
      </c>
      <c r="J548">
        <v>0.5</v>
      </c>
      <c r="K548">
        <v>1669.6743839999999</v>
      </c>
      <c r="L548">
        <v>5.5335000000000002E-2</v>
      </c>
      <c r="M548">
        <v>0.93124499999999999</v>
      </c>
      <c r="N548">
        <v>7.1425000000000002E-2</v>
      </c>
      <c r="O548">
        <v>7.2227370000000004</v>
      </c>
      <c r="P548">
        <v>6.3579999999999999E-3</v>
      </c>
    </row>
    <row r="549" spans="1:16" x14ac:dyDescent="0.2">
      <c r="A549" t="s">
        <v>12</v>
      </c>
      <c r="B549">
        <v>632</v>
      </c>
      <c r="C549">
        <v>645</v>
      </c>
      <c r="D549" t="s">
        <v>458</v>
      </c>
      <c r="G549">
        <v>12</v>
      </c>
      <c r="H549">
        <v>1667.85</v>
      </c>
      <c r="I549" t="s">
        <v>35</v>
      </c>
      <c r="J549">
        <v>5</v>
      </c>
      <c r="K549">
        <v>1670.3327400000001</v>
      </c>
      <c r="L549">
        <v>7.5480000000000005E-2</v>
      </c>
      <c r="M549">
        <v>1.589601</v>
      </c>
      <c r="N549">
        <v>8.7959999999999997E-2</v>
      </c>
      <c r="O549">
        <v>7.2146489999999996</v>
      </c>
      <c r="P549">
        <v>4.6759999999999996E-3</v>
      </c>
    </row>
    <row r="550" spans="1:16" x14ac:dyDescent="0.2">
      <c r="A550" t="s">
        <v>12</v>
      </c>
      <c r="B550">
        <v>632</v>
      </c>
      <c r="C550">
        <v>645</v>
      </c>
      <c r="D550" t="s">
        <v>458</v>
      </c>
      <c r="G550">
        <v>12</v>
      </c>
      <c r="H550">
        <v>1667.85</v>
      </c>
      <c r="I550" t="s">
        <v>35</v>
      </c>
      <c r="J550">
        <v>50.000003999999997</v>
      </c>
      <c r="K550">
        <v>1671.1077720000001</v>
      </c>
      <c r="L550">
        <v>3.9489999999999997E-2</v>
      </c>
      <c r="M550">
        <v>2.3646319999999998</v>
      </c>
      <c r="N550">
        <v>5.9991999999999997E-2</v>
      </c>
      <c r="O550">
        <v>7.1942199999999996</v>
      </c>
      <c r="P550">
        <v>1.1483E-2</v>
      </c>
    </row>
    <row r="551" spans="1:16" x14ac:dyDescent="0.2">
      <c r="A551" t="s">
        <v>12</v>
      </c>
      <c r="B551">
        <v>632</v>
      </c>
      <c r="C551">
        <v>645</v>
      </c>
      <c r="D551" t="s">
        <v>458</v>
      </c>
      <c r="G551">
        <v>12</v>
      </c>
      <c r="H551">
        <v>1667.85</v>
      </c>
      <c r="I551" t="s">
        <v>37</v>
      </c>
      <c r="J551">
        <v>0</v>
      </c>
      <c r="K551">
        <v>1668.7431389999999</v>
      </c>
      <c r="L551">
        <v>4.5162000000000001E-2</v>
      </c>
      <c r="M551">
        <v>0</v>
      </c>
      <c r="N551">
        <v>0</v>
      </c>
      <c r="O551">
        <v>7.2189639999999997</v>
      </c>
      <c r="P551">
        <v>8.7430000000000008E-3</v>
      </c>
    </row>
    <row r="552" spans="1:16" x14ac:dyDescent="0.2">
      <c r="A552" t="s">
        <v>12</v>
      </c>
      <c r="B552">
        <v>632</v>
      </c>
      <c r="C552">
        <v>645</v>
      </c>
      <c r="D552" t="s">
        <v>458</v>
      </c>
      <c r="G552">
        <v>12</v>
      </c>
      <c r="H552">
        <v>1667.85</v>
      </c>
      <c r="I552" t="s">
        <v>37</v>
      </c>
      <c r="J552">
        <v>0.05</v>
      </c>
      <c r="K552">
        <v>1669.2120480000001</v>
      </c>
      <c r="L552">
        <v>3.0664E-2</v>
      </c>
      <c r="M552">
        <v>0.46890900000000002</v>
      </c>
      <c r="N552">
        <v>5.4587999999999998E-2</v>
      </c>
      <c r="O552">
        <v>6.9094680000000004</v>
      </c>
      <c r="P552">
        <v>5.3949999999999996E-3</v>
      </c>
    </row>
    <row r="553" spans="1:16" x14ac:dyDescent="0.2">
      <c r="A553" t="s">
        <v>12</v>
      </c>
      <c r="B553">
        <v>632</v>
      </c>
      <c r="C553">
        <v>645</v>
      </c>
      <c r="D553" t="s">
        <v>458</v>
      </c>
      <c r="G553">
        <v>12</v>
      </c>
      <c r="H553">
        <v>1667.85</v>
      </c>
      <c r="I553" t="s">
        <v>37</v>
      </c>
      <c r="J553">
        <v>0.5</v>
      </c>
      <c r="K553">
        <v>1669.545768</v>
      </c>
      <c r="L553">
        <v>0.10618900000000001</v>
      </c>
      <c r="M553">
        <v>0.80262900000000004</v>
      </c>
      <c r="N553">
        <v>0.115393</v>
      </c>
      <c r="O553">
        <v>6.888433</v>
      </c>
      <c r="P553">
        <v>2.1080000000000001E-3</v>
      </c>
    </row>
    <row r="554" spans="1:16" x14ac:dyDescent="0.2">
      <c r="A554" t="s">
        <v>12</v>
      </c>
      <c r="B554">
        <v>632</v>
      </c>
      <c r="C554">
        <v>645</v>
      </c>
      <c r="D554" t="s">
        <v>458</v>
      </c>
      <c r="G554">
        <v>12</v>
      </c>
      <c r="H554">
        <v>1667.85</v>
      </c>
      <c r="I554" t="s">
        <v>37</v>
      </c>
      <c r="J554">
        <v>5</v>
      </c>
      <c r="K554">
        <v>1670.1526180000001</v>
      </c>
      <c r="L554">
        <v>4.4664000000000002E-2</v>
      </c>
      <c r="M554">
        <v>1.4094789999999999</v>
      </c>
      <c r="N554">
        <v>6.3517000000000004E-2</v>
      </c>
      <c r="O554">
        <v>6.8865720000000001</v>
      </c>
      <c r="P554">
        <v>5.6979999999999999E-3</v>
      </c>
    </row>
    <row r="555" spans="1:16" x14ac:dyDescent="0.2">
      <c r="A555" t="s">
        <v>12</v>
      </c>
      <c r="B555">
        <v>632</v>
      </c>
      <c r="C555">
        <v>645</v>
      </c>
      <c r="D555" t="s">
        <v>458</v>
      </c>
      <c r="G555">
        <v>12</v>
      </c>
      <c r="H555">
        <v>1667.85</v>
      </c>
      <c r="I555" t="s">
        <v>37</v>
      </c>
      <c r="J555">
        <v>50.000003999999997</v>
      </c>
      <c r="K555">
        <v>1671.0442149999999</v>
      </c>
      <c r="L555">
        <v>0</v>
      </c>
      <c r="M555">
        <v>2.301075</v>
      </c>
      <c r="N555">
        <v>4.5162000000000001E-2</v>
      </c>
      <c r="O555">
        <v>6.8709730000000002</v>
      </c>
      <c r="P555">
        <v>0</v>
      </c>
    </row>
    <row r="556" spans="1:16" x14ac:dyDescent="0.2">
      <c r="A556" t="s">
        <v>12</v>
      </c>
      <c r="B556">
        <v>642</v>
      </c>
      <c r="C556">
        <v>648</v>
      </c>
      <c r="D556" t="s">
        <v>459</v>
      </c>
      <c r="G556">
        <v>6</v>
      </c>
      <c r="H556">
        <v>885.51520000000005</v>
      </c>
      <c r="I556" t="s">
        <v>35</v>
      </c>
      <c r="J556">
        <v>0</v>
      </c>
      <c r="K556">
        <v>885.92503299999998</v>
      </c>
      <c r="L556">
        <v>2.0119000000000001E-2</v>
      </c>
      <c r="M556">
        <v>0</v>
      </c>
      <c r="N556">
        <v>0</v>
      </c>
      <c r="O556">
        <v>10.816267</v>
      </c>
      <c r="P556">
        <v>3.2634999999999997E-2</v>
      </c>
    </row>
    <row r="557" spans="1:16" x14ac:dyDescent="0.2">
      <c r="A557" t="s">
        <v>12</v>
      </c>
      <c r="B557">
        <v>642</v>
      </c>
      <c r="C557">
        <v>648</v>
      </c>
      <c r="D557" t="s">
        <v>459</v>
      </c>
      <c r="G557">
        <v>6</v>
      </c>
      <c r="H557">
        <v>885.51520000000005</v>
      </c>
      <c r="I557" t="s">
        <v>35</v>
      </c>
      <c r="J557">
        <v>0.05</v>
      </c>
      <c r="K557">
        <v>885.99971600000003</v>
      </c>
      <c r="L557">
        <v>8.4049999999999993E-3</v>
      </c>
      <c r="M557">
        <v>7.4682999999999999E-2</v>
      </c>
      <c r="N557">
        <v>2.1804E-2</v>
      </c>
      <c r="O557">
        <v>10.7928</v>
      </c>
      <c r="P557">
        <v>2.7276000000000002E-2</v>
      </c>
    </row>
    <row r="558" spans="1:16" x14ac:dyDescent="0.2">
      <c r="A558" t="s">
        <v>12</v>
      </c>
      <c r="B558">
        <v>642</v>
      </c>
      <c r="C558">
        <v>648</v>
      </c>
      <c r="D558" t="s">
        <v>459</v>
      </c>
      <c r="G558">
        <v>6</v>
      </c>
      <c r="H558">
        <v>885.51520000000005</v>
      </c>
      <c r="I558" t="s">
        <v>35</v>
      </c>
      <c r="J558">
        <v>0.5</v>
      </c>
      <c r="K558">
        <v>885.98933799999998</v>
      </c>
      <c r="L558">
        <v>3.4058999999999999E-2</v>
      </c>
      <c r="M558">
        <v>6.4305000000000001E-2</v>
      </c>
      <c r="N558">
        <v>3.9558000000000003E-2</v>
      </c>
      <c r="O558">
        <v>10.808455</v>
      </c>
      <c r="P558">
        <v>5.7190000000000001E-3</v>
      </c>
    </row>
    <row r="559" spans="1:16" x14ac:dyDescent="0.2">
      <c r="A559" t="s">
        <v>12</v>
      </c>
      <c r="B559">
        <v>642</v>
      </c>
      <c r="C559">
        <v>648</v>
      </c>
      <c r="D559" t="s">
        <v>459</v>
      </c>
      <c r="G559">
        <v>6</v>
      </c>
      <c r="H559">
        <v>885.51520000000005</v>
      </c>
      <c r="I559" t="s">
        <v>35</v>
      </c>
      <c r="J559">
        <v>5</v>
      </c>
      <c r="K559">
        <v>886.03362000000004</v>
      </c>
      <c r="L559">
        <v>1.0599000000000001E-2</v>
      </c>
      <c r="M559">
        <v>0.108586</v>
      </c>
      <c r="N559">
        <v>2.274E-2</v>
      </c>
      <c r="O559">
        <v>10.796328000000001</v>
      </c>
      <c r="P559">
        <v>1.4304000000000001E-2</v>
      </c>
    </row>
    <row r="560" spans="1:16" x14ac:dyDescent="0.2">
      <c r="A560" t="s">
        <v>12</v>
      </c>
      <c r="B560">
        <v>642</v>
      </c>
      <c r="C560">
        <v>648</v>
      </c>
      <c r="D560" t="s">
        <v>459</v>
      </c>
      <c r="G560">
        <v>6</v>
      </c>
      <c r="H560">
        <v>885.51520000000005</v>
      </c>
      <c r="I560" t="s">
        <v>35</v>
      </c>
      <c r="J560">
        <v>50.000003999999997</v>
      </c>
      <c r="K560">
        <v>886.05310099999997</v>
      </c>
      <c r="L560">
        <v>6.5019999999999994E-2</v>
      </c>
      <c r="M560">
        <v>0.12806799999999999</v>
      </c>
      <c r="N560">
        <v>6.8061999999999998E-2</v>
      </c>
      <c r="O560">
        <v>10.808536999999999</v>
      </c>
      <c r="P560">
        <v>2.5665E-2</v>
      </c>
    </row>
    <row r="561" spans="1:16" x14ac:dyDescent="0.2">
      <c r="A561" t="s">
        <v>12</v>
      </c>
      <c r="B561">
        <v>642</v>
      </c>
      <c r="C561">
        <v>648</v>
      </c>
      <c r="D561" t="s">
        <v>459</v>
      </c>
      <c r="G561">
        <v>6</v>
      </c>
      <c r="H561">
        <v>885.51520000000005</v>
      </c>
      <c r="I561" t="s">
        <v>37</v>
      </c>
      <c r="J561">
        <v>0</v>
      </c>
      <c r="K561">
        <v>885.92503299999998</v>
      </c>
      <c r="L561">
        <v>2.0119000000000001E-2</v>
      </c>
      <c r="M561">
        <v>0</v>
      </c>
      <c r="N561">
        <v>0</v>
      </c>
      <c r="O561">
        <v>10.816267</v>
      </c>
      <c r="P561">
        <v>3.2634999999999997E-2</v>
      </c>
    </row>
    <row r="562" spans="1:16" x14ac:dyDescent="0.2">
      <c r="A562" t="s">
        <v>12</v>
      </c>
      <c r="B562">
        <v>642</v>
      </c>
      <c r="C562">
        <v>648</v>
      </c>
      <c r="D562" t="s">
        <v>459</v>
      </c>
      <c r="G562">
        <v>6</v>
      </c>
      <c r="H562">
        <v>885.51520000000005</v>
      </c>
      <c r="I562" t="s">
        <v>37</v>
      </c>
      <c r="J562">
        <v>0.05</v>
      </c>
      <c r="K562">
        <v>885.99036100000001</v>
      </c>
      <c r="L562">
        <v>4.2164E-2</v>
      </c>
      <c r="M562">
        <v>6.5327999999999997E-2</v>
      </c>
      <c r="N562">
        <v>4.6718000000000003E-2</v>
      </c>
      <c r="O562">
        <v>10.419753</v>
      </c>
      <c r="P562">
        <v>1.5554E-2</v>
      </c>
    </row>
    <row r="563" spans="1:16" x14ac:dyDescent="0.2">
      <c r="A563" t="s">
        <v>12</v>
      </c>
      <c r="B563">
        <v>642</v>
      </c>
      <c r="C563">
        <v>648</v>
      </c>
      <c r="D563" t="s">
        <v>459</v>
      </c>
      <c r="G563">
        <v>6</v>
      </c>
      <c r="H563">
        <v>885.51520000000005</v>
      </c>
      <c r="I563" t="s">
        <v>37</v>
      </c>
      <c r="J563">
        <v>0.5</v>
      </c>
      <c r="K563">
        <v>885.99258199999997</v>
      </c>
      <c r="L563">
        <v>2.6180999999999999E-2</v>
      </c>
      <c r="M563">
        <v>6.7548999999999998E-2</v>
      </c>
      <c r="N563">
        <v>3.3019E-2</v>
      </c>
      <c r="O563">
        <v>10.42808</v>
      </c>
      <c r="P563">
        <v>3.6909999999999998E-3</v>
      </c>
    </row>
    <row r="564" spans="1:16" x14ac:dyDescent="0.2">
      <c r="A564" t="s">
        <v>12</v>
      </c>
      <c r="B564">
        <v>642</v>
      </c>
      <c r="C564">
        <v>648</v>
      </c>
      <c r="D564" t="s">
        <v>459</v>
      </c>
      <c r="G564">
        <v>6</v>
      </c>
      <c r="H564">
        <v>885.51520000000005</v>
      </c>
      <c r="I564" t="s">
        <v>37</v>
      </c>
      <c r="J564">
        <v>5</v>
      </c>
      <c r="K564">
        <v>885.97718999999995</v>
      </c>
      <c r="L564">
        <v>8.4930000000000005E-3</v>
      </c>
      <c r="M564">
        <v>5.2157000000000002E-2</v>
      </c>
      <c r="N564">
        <v>2.1838E-2</v>
      </c>
      <c r="O564">
        <v>10.417039000000001</v>
      </c>
      <c r="P564">
        <v>6.2110000000000004E-3</v>
      </c>
    </row>
    <row r="565" spans="1:16" x14ac:dyDescent="0.2">
      <c r="A565" t="s">
        <v>12</v>
      </c>
      <c r="B565">
        <v>642</v>
      </c>
      <c r="C565">
        <v>648</v>
      </c>
      <c r="D565" t="s">
        <v>459</v>
      </c>
      <c r="G565">
        <v>6</v>
      </c>
      <c r="H565">
        <v>885.51520000000005</v>
      </c>
      <c r="I565" t="s">
        <v>37</v>
      </c>
      <c r="J565">
        <v>50.000003999999997</v>
      </c>
      <c r="K565">
        <v>886.05712200000005</v>
      </c>
      <c r="L565">
        <v>1.075E-3</v>
      </c>
      <c r="M565">
        <v>0.13208900000000001</v>
      </c>
      <c r="N565">
        <v>2.0147999999999999E-2</v>
      </c>
      <c r="O565">
        <v>10.409682999999999</v>
      </c>
      <c r="P565">
        <v>1.3238E-2</v>
      </c>
    </row>
    <row r="566" spans="1:16" x14ac:dyDescent="0.2">
      <c r="A566" t="s">
        <v>12</v>
      </c>
      <c r="B566">
        <v>647</v>
      </c>
      <c r="C566">
        <v>653</v>
      </c>
      <c r="D566" t="s">
        <v>460</v>
      </c>
      <c r="G566">
        <v>6</v>
      </c>
      <c r="H566">
        <v>799.52880000000005</v>
      </c>
      <c r="I566" t="s">
        <v>35</v>
      </c>
      <c r="J566">
        <v>0</v>
      </c>
      <c r="K566">
        <v>799.88705500000003</v>
      </c>
      <c r="L566">
        <v>2.9199999999999999E-3</v>
      </c>
      <c r="M566">
        <v>0</v>
      </c>
      <c r="N566">
        <v>0</v>
      </c>
      <c r="O566">
        <v>15.336416</v>
      </c>
      <c r="P566">
        <v>6.8884000000000001E-2</v>
      </c>
    </row>
    <row r="567" spans="1:16" x14ac:dyDescent="0.2">
      <c r="A567" t="s">
        <v>12</v>
      </c>
      <c r="B567">
        <v>647</v>
      </c>
      <c r="C567">
        <v>653</v>
      </c>
      <c r="D567" t="s">
        <v>460</v>
      </c>
      <c r="G567">
        <v>6</v>
      </c>
      <c r="H567">
        <v>799.52880000000005</v>
      </c>
      <c r="I567" t="s">
        <v>35</v>
      </c>
      <c r="J567">
        <v>0.05</v>
      </c>
      <c r="K567">
        <v>799.94321400000001</v>
      </c>
      <c r="L567">
        <v>6.5440000000000003E-3</v>
      </c>
      <c r="M567">
        <v>5.6159000000000001E-2</v>
      </c>
      <c r="N567">
        <v>7.1659999999999996E-3</v>
      </c>
      <c r="O567">
        <v>15.290380000000001</v>
      </c>
      <c r="P567">
        <v>4.5665999999999998E-2</v>
      </c>
    </row>
    <row r="568" spans="1:16" x14ac:dyDescent="0.2">
      <c r="A568" t="s">
        <v>12</v>
      </c>
      <c r="B568">
        <v>647</v>
      </c>
      <c r="C568">
        <v>653</v>
      </c>
      <c r="D568" t="s">
        <v>460</v>
      </c>
      <c r="G568">
        <v>6</v>
      </c>
      <c r="H568">
        <v>799.52880000000005</v>
      </c>
      <c r="I568" t="s">
        <v>35</v>
      </c>
      <c r="J568">
        <v>0.5</v>
      </c>
      <c r="K568">
        <v>799.93678999999997</v>
      </c>
      <c r="L568">
        <v>2.9406999999999999E-2</v>
      </c>
      <c r="M568">
        <v>4.9735000000000001E-2</v>
      </c>
      <c r="N568">
        <v>2.9551000000000001E-2</v>
      </c>
      <c r="O568">
        <v>15.306015</v>
      </c>
      <c r="P568">
        <v>3.6545000000000001E-2</v>
      </c>
    </row>
    <row r="569" spans="1:16" x14ac:dyDescent="0.2">
      <c r="A569" t="s">
        <v>12</v>
      </c>
      <c r="B569">
        <v>647</v>
      </c>
      <c r="C569">
        <v>653</v>
      </c>
      <c r="D569" t="s">
        <v>460</v>
      </c>
      <c r="G569">
        <v>6</v>
      </c>
      <c r="H569">
        <v>799.52880000000005</v>
      </c>
      <c r="I569" t="s">
        <v>35</v>
      </c>
      <c r="J569">
        <v>5</v>
      </c>
      <c r="K569">
        <v>799.95628899999997</v>
      </c>
      <c r="L569">
        <v>3.0554999999999999E-2</v>
      </c>
      <c r="M569">
        <v>6.9235000000000005E-2</v>
      </c>
      <c r="N569">
        <v>3.0695E-2</v>
      </c>
      <c r="O569">
        <v>15.286187999999999</v>
      </c>
      <c r="P569">
        <v>2.7688999999999998E-2</v>
      </c>
    </row>
    <row r="570" spans="1:16" x14ac:dyDescent="0.2">
      <c r="A570" t="s">
        <v>12</v>
      </c>
      <c r="B570">
        <v>647</v>
      </c>
      <c r="C570">
        <v>653</v>
      </c>
      <c r="D570" t="s">
        <v>460</v>
      </c>
      <c r="G570">
        <v>6</v>
      </c>
      <c r="H570">
        <v>799.52880000000005</v>
      </c>
      <c r="I570" t="s">
        <v>35</v>
      </c>
      <c r="J570">
        <v>50.000003999999997</v>
      </c>
      <c r="K570">
        <v>799.96435099999997</v>
      </c>
      <c r="L570">
        <v>1.3533E-2</v>
      </c>
      <c r="M570">
        <v>7.7296000000000004E-2</v>
      </c>
      <c r="N570">
        <v>1.3844E-2</v>
      </c>
      <c r="O570">
        <v>15.321728999999999</v>
      </c>
      <c r="P570">
        <v>2.5287E-2</v>
      </c>
    </row>
    <row r="571" spans="1:16" x14ac:dyDescent="0.2">
      <c r="A571" t="s">
        <v>12</v>
      </c>
      <c r="B571">
        <v>647</v>
      </c>
      <c r="C571">
        <v>653</v>
      </c>
      <c r="D571" t="s">
        <v>460</v>
      </c>
      <c r="G571">
        <v>6</v>
      </c>
      <c r="H571">
        <v>799.52880000000005</v>
      </c>
      <c r="I571" t="s">
        <v>37</v>
      </c>
      <c r="J571">
        <v>0</v>
      </c>
      <c r="K571">
        <v>799.88705500000003</v>
      </c>
      <c r="L571">
        <v>2.9199999999999999E-3</v>
      </c>
      <c r="M571">
        <v>0</v>
      </c>
      <c r="N571">
        <v>0</v>
      </c>
      <c r="O571">
        <v>15.336416</v>
      </c>
      <c r="P571">
        <v>6.8884000000000001E-2</v>
      </c>
    </row>
    <row r="572" spans="1:16" x14ac:dyDescent="0.2">
      <c r="A572" t="s">
        <v>12</v>
      </c>
      <c r="B572">
        <v>647</v>
      </c>
      <c r="C572">
        <v>653</v>
      </c>
      <c r="D572" t="s">
        <v>460</v>
      </c>
      <c r="G572">
        <v>6</v>
      </c>
      <c r="H572">
        <v>799.52880000000005</v>
      </c>
      <c r="I572" t="s">
        <v>37</v>
      </c>
      <c r="J572">
        <v>0.05</v>
      </c>
      <c r="K572">
        <v>799.94390599999997</v>
      </c>
      <c r="L572">
        <v>9.2549999999999993E-3</v>
      </c>
      <c r="M572">
        <v>5.6852E-2</v>
      </c>
      <c r="N572">
        <v>9.7050000000000001E-3</v>
      </c>
      <c r="O572">
        <v>15.295604000000001</v>
      </c>
      <c r="P572">
        <v>2.0323999999999998E-2</v>
      </c>
    </row>
    <row r="573" spans="1:16" x14ac:dyDescent="0.2">
      <c r="A573" t="s">
        <v>12</v>
      </c>
      <c r="B573">
        <v>647</v>
      </c>
      <c r="C573">
        <v>653</v>
      </c>
      <c r="D573" t="s">
        <v>460</v>
      </c>
      <c r="G573">
        <v>6</v>
      </c>
      <c r="H573">
        <v>799.52880000000005</v>
      </c>
      <c r="I573" t="s">
        <v>37</v>
      </c>
      <c r="J573">
        <v>0.5</v>
      </c>
      <c r="K573">
        <v>799.97394899999995</v>
      </c>
      <c r="L573">
        <v>6.2389999999999998E-3</v>
      </c>
      <c r="M573">
        <v>8.6893999999999999E-2</v>
      </c>
      <c r="N573">
        <v>6.888E-3</v>
      </c>
      <c r="O573">
        <v>15.299863999999999</v>
      </c>
      <c r="P573">
        <v>1.3448E-2</v>
      </c>
    </row>
    <row r="574" spans="1:16" x14ac:dyDescent="0.2">
      <c r="A574" t="s">
        <v>12</v>
      </c>
      <c r="B574">
        <v>647</v>
      </c>
      <c r="C574">
        <v>653</v>
      </c>
      <c r="D574" t="s">
        <v>460</v>
      </c>
      <c r="G574">
        <v>6</v>
      </c>
      <c r="H574">
        <v>799.52880000000005</v>
      </c>
      <c r="I574" t="s">
        <v>37</v>
      </c>
      <c r="J574">
        <v>5</v>
      </c>
      <c r="K574">
        <v>799.97134800000003</v>
      </c>
      <c r="L574">
        <v>5.3920000000000001E-3</v>
      </c>
      <c r="M574">
        <v>8.4293999999999994E-2</v>
      </c>
      <c r="N574">
        <v>6.1320000000000003E-3</v>
      </c>
      <c r="O574">
        <v>15.292673000000001</v>
      </c>
      <c r="P574">
        <v>9.2770000000000005E-3</v>
      </c>
    </row>
    <row r="575" spans="1:16" x14ac:dyDescent="0.2">
      <c r="A575" t="s">
        <v>12</v>
      </c>
      <c r="B575">
        <v>647</v>
      </c>
      <c r="C575">
        <v>653</v>
      </c>
      <c r="D575" t="s">
        <v>460</v>
      </c>
      <c r="G575">
        <v>6</v>
      </c>
      <c r="H575">
        <v>799.52880000000005</v>
      </c>
      <c r="I575" t="s">
        <v>37</v>
      </c>
      <c r="J575">
        <v>50.000003999999997</v>
      </c>
      <c r="K575">
        <v>799.96853199999998</v>
      </c>
      <c r="L575">
        <v>1.2755000000000001E-2</v>
      </c>
      <c r="M575">
        <v>8.1477999999999995E-2</v>
      </c>
      <c r="N575">
        <v>1.3084999999999999E-2</v>
      </c>
      <c r="O575">
        <v>15.321641</v>
      </c>
      <c r="P575">
        <v>1.0580000000000001E-2</v>
      </c>
    </row>
    <row r="576" spans="1:16" x14ac:dyDescent="0.2">
      <c r="A576" t="s">
        <v>12</v>
      </c>
      <c r="B576">
        <v>654</v>
      </c>
      <c r="C576">
        <v>663</v>
      </c>
      <c r="D576" t="s">
        <v>461</v>
      </c>
      <c r="G576">
        <v>9</v>
      </c>
      <c r="H576">
        <v>1259.7139999999999</v>
      </c>
      <c r="I576" t="s">
        <v>35</v>
      </c>
      <c r="J576">
        <v>0</v>
      </c>
      <c r="K576">
        <v>1260.5145030000001</v>
      </c>
      <c r="L576">
        <v>6.79E-3</v>
      </c>
      <c r="M576">
        <v>0</v>
      </c>
      <c r="N576">
        <v>0</v>
      </c>
      <c r="O576">
        <v>7.1891879999999997</v>
      </c>
      <c r="P576">
        <v>1.7252E-2</v>
      </c>
    </row>
    <row r="577" spans="1:16" x14ac:dyDescent="0.2">
      <c r="A577" t="s">
        <v>12</v>
      </c>
      <c r="B577">
        <v>654</v>
      </c>
      <c r="C577">
        <v>663</v>
      </c>
      <c r="D577" t="s">
        <v>461</v>
      </c>
      <c r="G577">
        <v>9</v>
      </c>
      <c r="H577">
        <v>1259.7139999999999</v>
      </c>
      <c r="I577" t="s">
        <v>35</v>
      </c>
      <c r="J577">
        <v>0.05</v>
      </c>
      <c r="K577">
        <v>1260.6028490000001</v>
      </c>
      <c r="L577">
        <v>7.0648000000000002E-2</v>
      </c>
      <c r="M577">
        <v>8.8345999999999994E-2</v>
      </c>
      <c r="N577">
        <v>7.0973999999999995E-2</v>
      </c>
      <c r="O577">
        <v>7.1865560000000004</v>
      </c>
      <c r="P577">
        <v>1.5165E-2</v>
      </c>
    </row>
    <row r="578" spans="1:16" x14ac:dyDescent="0.2">
      <c r="A578" t="s">
        <v>12</v>
      </c>
      <c r="B578">
        <v>654</v>
      </c>
      <c r="C578">
        <v>663</v>
      </c>
      <c r="D578" t="s">
        <v>461</v>
      </c>
      <c r="G578">
        <v>9</v>
      </c>
      <c r="H578">
        <v>1259.7139999999999</v>
      </c>
      <c r="I578" t="s">
        <v>35</v>
      </c>
      <c r="J578">
        <v>0.5</v>
      </c>
      <c r="K578">
        <v>1260.8978360000001</v>
      </c>
      <c r="L578">
        <v>4.0245999999999997E-2</v>
      </c>
      <c r="M578">
        <v>0.38333299999999998</v>
      </c>
      <c r="N578">
        <v>4.0814999999999997E-2</v>
      </c>
      <c r="O578">
        <v>7.1868790000000002</v>
      </c>
      <c r="P578">
        <v>2.8700000000000002E-3</v>
      </c>
    </row>
    <row r="579" spans="1:16" x14ac:dyDescent="0.2">
      <c r="A579" t="s">
        <v>12</v>
      </c>
      <c r="B579">
        <v>654</v>
      </c>
      <c r="C579">
        <v>663</v>
      </c>
      <c r="D579" t="s">
        <v>461</v>
      </c>
      <c r="G579">
        <v>9</v>
      </c>
      <c r="H579">
        <v>1259.7139999999999</v>
      </c>
      <c r="I579" t="s">
        <v>35</v>
      </c>
      <c r="J579">
        <v>5</v>
      </c>
      <c r="K579">
        <v>1261.564715</v>
      </c>
      <c r="L579">
        <v>0.13022400000000001</v>
      </c>
      <c r="M579">
        <v>1.0502130000000001</v>
      </c>
      <c r="N579">
        <v>0.13040099999999999</v>
      </c>
      <c r="O579">
        <v>7.1847209999999997</v>
      </c>
      <c r="P579">
        <v>1.1476E-2</v>
      </c>
    </row>
    <row r="580" spans="1:16" x14ac:dyDescent="0.2">
      <c r="A580" t="s">
        <v>12</v>
      </c>
      <c r="B580">
        <v>654</v>
      </c>
      <c r="C580">
        <v>663</v>
      </c>
      <c r="D580" t="s">
        <v>461</v>
      </c>
      <c r="G580">
        <v>9</v>
      </c>
      <c r="H580">
        <v>1259.7139999999999</v>
      </c>
      <c r="I580" t="s">
        <v>35</v>
      </c>
      <c r="J580">
        <v>50.000003999999997</v>
      </c>
      <c r="K580">
        <v>1262.192178</v>
      </c>
      <c r="L580">
        <v>0.15992000000000001</v>
      </c>
      <c r="M580">
        <v>1.677675</v>
      </c>
      <c r="N580">
        <v>0.16006400000000001</v>
      </c>
      <c r="O580">
        <v>7.1680320000000002</v>
      </c>
      <c r="P580">
        <v>1.4463E-2</v>
      </c>
    </row>
    <row r="581" spans="1:16" x14ac:dyDescent="0.2">
      <c r="A581" t="s">
        <v>12</v>
      </c>
      <c r="B581">
        <v>654</v>
      </c>
      <c r="C581">
        <v>663</v>
      </c>
      <c r="D581" t="s">
        <v>461</v>
      </c>
      <c r="G581">
        <v>9</v>
      </c>
      <c r="H581">
        <v>1259.7139999999999</v>
      </c>
      <c r="I581" t="s">
        <v>37</v>
      </c>
      <c r="J581">
        <v>0</v>
      </c>
      <c r="K581">
        <v>1260.5145030000001</v>
      </c>
      <c r="L581">
        <v>6.79E-3</v>
      </c>
      <c r="M581">
        <v>0</v>
      </c>
      <c r="N581">
        <v>0</v>
      </c>
      <c r="O581">
        <v>7.1891879999999997</v>
      </c>
      <c r="P581">
        <v>1.7252E-2</v>
      </c>
    </row>
    <row r="582" spans="1:16" x14ac:dyDescent="0.2">
      <c r="A582" t="s">
        <v>12</v>
      </c>
      <c r="B582">
        <v>654</v>
      </c>
      <c r="C582">
        <v>663</v>
      </c>
      <c r="D582" t="s">
        <v>461</v>
      </c>
      <c r="G582">
        <v>9</v>
      </c>
      <c r="H582">
        <v>1259.7139999999999</v>
      </c>
      <c r="I582" t="s">
        <v>37</v>
      </c>
      <c r="J582">
        <v>0.05</v>
      </c>
      <c r="K582">
        <v>1260.5919630000001</v>
      </c>
      <c r="L582">
        <v>9.5051999999999998E-2</v>
      </c>
      <c r="M582">
        <v>7.7460000000000001E-2</v>
      </c>
      <c r="N582">
        <v>9.5294000000000004E-2</v>
      </c>
      <c r="O582">
        <v>6.8826340000000004</v>
      </c>
      <c r="P582">
        <v>1.4123999999999999E-2</v>
      </c>
    </row>
    <row r="583" spans="1:16" x14ac:dyDescent="0.2">
      <c r="A583" t="s">
        <v>12</v>
      </c>
      <c r="B583">
        <v>654</v>
      </c>
      <c r="C583">
        <v>663</v>
      </c>
      <c r="D583" t="s">
        <v>461</v>
      </c>
      <c r="G583">
        <v>9</v>
      </c>
      <c r="H583">
        <v>1259.7139999999999</v>
      </c>
      <c r="I583" t="s">
        <v>37</v>
      </c>
      <c r="J583">
        <v>0.5</v>
      </c>
      <c r="K583">
        <v>1260.8122510000001</v>
      </c>
      <c r="L583">
        <v>4.9727E-2</v>
      </c>
      <c r="M583">
        <v>0.29774800000000001</v>
      </c>
      <c r="N583">
        <v>5.0188000000000003E-2</v>
      </c>
      <c r="O583">
        <v>6.873481</v>
      </c>
      <c r="P583">
        <v>7.5729999999999999E-3</v>
      </c>
    </row>
    <row r="584" spans="1:16" x14ac:dyDescent="0.2">
      <c r="A584" t="s">
        <v>12</v>
      </c>
      <c r="B584">
        <v>654</v>
      </c>
      <c r="C584">
        <v>663</v>
      </c>
      <c r="D584" t="s">
        <v>461</v>
      </c>
      <c r="G584">
        <v>9</v>
      </c>
      <c r="H584">
        <v>1259.7139999999999</v>
      </c>
      <c r="I584" t="s">
        <v>37</v>
      </c>
      <c r="J584">
        <v>5</v>
      </c>
      <c r="K584">
        <v>1261.422875</v>
      </c>
      <c r="L584">
        <v>5.2545000000000001E-2</v>
      </c>
      <c r="M584">
        <v>0.90837199999999996</v>
      </c>
      <c r="N584">
        <v>5.2982000000000001E-2</v>
      </c>
      <c r="O584">
        <v>6.8768149999999997</v>
      </c>
      <c r="P584">
        <v>1.0487E-2</v>
      </c>
    </row>
    <row r="585" spans="1:16" x14ac:dyDescent="0.2">
      <c r="A585" t="s">
        <v>12</v>
      </c>
      <c r="B585">
        <v>654</v>
      </c>
      <c r="C585">
        <v>663</v>
      </c>
      <c r="D585" t="s">
        <v>461</v>
      </c>
      <c r="G585">
        <v>9</v>
      </c>
      <c r="H585">
        <v>1259.7139999999999</v>
      </c>
      <c r="I585" t="s">
        <v>37</v>
      </c>
      <c r="J585">
        <v>50.000003999999997</v>
      </c>
      <c r="K585">
        <v>1261.8863249999999</v>
      </c>
      <c r="L585">
        <v>4.6129999999999999E-3</v>
      </c>
      <c r="M585">
        <v>1.3718220000000001</v>
      </c>
      <c r="N585">
        <v>8.2089999999999993E-3</v>
      </c>
      <c r="O585">
        <v>6.8555339999999996</v>
      </c>
      <c r="P585">
        <v>2.6199999999999999E-3</v>
      </c>
    </row>
    <row r="586" spans="1:16" x14ac:dyDescent="0.2">
      <c r="A586" t="s">
        <v>12</v>
      </c>
      <c r="B586">
        <v>654</v>
      </c>
      <c r="C586">
        <v>665</v>
      </c>
      <c r="D586" t="s">
        <v>462</v>
      </c>
      <c r="G586">
        <v>11</v>
      </c>
      <c r="H586">
        <v>1487.825</v>
      </c>
      <c r="I586" t="s">
        <v>35</v>
      </c>
      <c r="J586">
        <v>0</v>
      </c>
      <c r="K586">
        <v>1488.7487189999999</v>
      </c>
      <c r="L586">
        <v>8.5066000000000003E-2</v>
      </c>
      <c r="M586">
        <v>0</v>
      </c>
      <c r="N586">
        <v>0</v>
      </c>
      <c r="O586">
        <v>9.3656109999999995</v>
      </c>
      <c r="P586">
        <v>2.7793000000000002E-2</v>
      </c>
    </row>
    <row r="587" spans="1:16" x14ac:dyDescent="0.2">
      <c r="A587" t="s">
        <v>12</v>
      </c>
      <c r="B587">
        <v>654</v>
      </c>
      <c r="C587">
        <v>665</v>
      </c>
      <c r="D587" t="s">
        <v>462</v>
      </c>
      <c r="G587">
        <v>11</v>
      </c>
      <c r="H587">
        <v>1487.825</v>
      </c>
      <c r="I587" t="s">
        <v>35</v>
      </c>
      <c r="J587">
        <v>0.05</v>
      </c>
      <c r="K587">
        <v>1489.067753</v>
      </c>
      <c r="L587">
        <v>3.1542000000000001E-2</v>
      </c>
      <c r="M587">
        <v>0.31903500000000001</v>
      </c>
      <c r="N587">
        <v>9.0725E-2</v>
      </c>
      <c r="O587">
        <v>9.337866</v>
      </c>
      <c r="P587">
        <v>1.8436999999999999E-2</v>
      </c>
    </row>
    <row r="588" spans="1:16" x14ac:dyDescent="0.2">
      <c r="A588" t="s">
        <v>12</v>
      </c>
      <c r="B588">
        <v>654</v>
      </c>
      <c r="C588">
        <v>665</v>
      </c>
      <c r="D588" t="s">
        <v>462</v>
      </c>
      <c r="G588">
        <v>11</v>
      </c>
      <c r="H588">
        <v>1487.825</v>
      </c>
      <c r="I588" t="s">
        <v>35</v>
      </c>
      <c r="J588">
        <v>0.5</v>
      </c>
      <c r="K588">
        <v>1489.3518429999999</v>
      </c>
      <c r="L588">
        <v>5.3774000000000002E-2</v>
      </c>
      <c r="M588">
        <v>0.60312500000000002</v>
      </c>
      <c r="N588">
        <v>0.100637</v>
      </c>
      <c r="O588">
        <v>9.3481450000000006</v>
      </c>
      <c r="P588">
        <v>1.409E-2</v>
      </c>
    </row>
    <row r="589" spans="1:16" x14ac:dyDescent="0.2">
      <c r="A589" t="s">
        <v>12</v>
      </c>
      <c r="B589">
        <v>654</v>
      </c>
      <c r="C589">
        <v>665</v>
      </c>
      <c r="D589" t="s">
        <v>462</v>
      </c>
      <c r="G589">
        <v>11</v>
      </c>
      <c r="H589">
        <v>1487.825</v>
      </c>
      <c r="I589" t="s">
        <v>35</v>
      </c>
      <c r="J589">
        <v>5</v>
      </c>
      <c r="K589">
        <v>1489.9406819999999</v>
      </c>
      <c r="L589">
        <v>9.4754000000000005E-2</v>
      </c>
      <c r="M589">
        <v>1.191964</v>
      </c>
      <c r="N589">
        <v>0.127336</v>
      </c>
      <c r="O589">
        <v>9.3320290000000004</v>
      </c>
      <c r="P589">
        <v>1.7623E-2</v>
      </c>
    </row>
    <row r="590" spans="1:16" x14ac:dyDescent="0.2">
      <c r="A590" t="s">
        <v>12</v>
      </c>
      <c r="B590">
        <v>654</v>
      </c>
      <c r="C590">
        <v>665</v>
      </c>
      <c r="D590" t="s">
        <v>462</v>
      </c>
      <c r="G590">
        <v>11</v>
      </c>
      <c r="H590">
        <v>1487.825</v>
      </c>
      <c r="I590" t="s">
        <v>35</v>
      </c>
      <c r="J590">
        <v>50.000003999999997</v>
      </c>
      <c r="K590">
        <v>1490.574472</v>
      </c>
      <c r="L590">
        <v>6.2761999999999998E-2</v>
      </c>
      <c r="M590">
        <v>1.825753</v>
      </c>
      <c r="N590">
        <v>0.105713</v>
      </c>
      <c r="O590">
        <v>9.3131920000000008</v>
      </c>
      <c r="P590">
        <v>1.1539000000000001E-2</v>
      </c>
    </row>
    <row r="591" spans="1:16" x14ac:dyDescent="0.2">
      <c r="A591" t="s">
        <v>12</v>
      </c>
      <c r="B591">
        <v>654</v>
      </c>
      <c r="C591">
        <v>665</v>
      </c>
      <c r="D591" t="s">
        <v>462</v>
      </c>
      <c r="G591">
        <v>11</v>
      </c>
      <c r="H591">
        <v>1487.825</v>
      </c>
      <c r="I591" t="s">
        <v>37</v>
      </c>
      <c r="J591">
        <v>0</v>
      </c>
      <c r="K591">
        <v>1488.7487189999999</v>
      </c>
      <c r="L591">
        <v>8.5066000000000003E-2</v>
      </c>
      <c r="M591">
        <v>0</v>
      </c>
      <c r="N591">
        <v>0</v>
      </c>
      <c r="O591">
        <v>9.3656109999999995</v>
      </c>
      <c r="P591">
        <v>2.7793000000000002E-2</v>
      </c>
    </row>
    <row r="592" spans="1:16" x14ac:dyDescent="0.2">
      <c r="A592" t="s">
        <v>12</v>
      </c>
      <c r="B592">
        <v>654</v>
      </c>
      <c r="C592">
        <v>665</v>
      </c>
      <c r="D592" t="s">
        <v>462</v>
      </c>
      <c r="G592">
        <v>11</v>
      </c>
      <c r="H592">
        <v>1487.825</v>
      </c>
      <c r="I592" t="s">
        <v>37</v>
      </c>
      <c r="J592">
        <v>0.05</v>
      </c>
      <c r="K592">
        <v>1488.8092409999999</v>
      </c>
      <c r="L592">
        <v>7.6766000000000001E-2</v>
      </c>
      <c r="M592">
        <v>6.0523E-2</v>
      </c>
      <c r="N592">
        <v>0.114583</v>
      </c>
      <c r="O592">
        <v>9.0464490000000009</v>
      </c>
      <c r="P592">
        <v>1.444E-2</v>
      </c>
    </row>
    <row r="593" spans="1:16" x14ac:dyDescent="0.2">
      <c r="A593" t="s">
        <v>12</v>
      </c>
      <c r="B593">
        <v>654</v>
      </c>
      <c r="C593">
        <v>665</v>
      </c>
      <c r="D593" t="s">
        <v>462</v>
      </c>
      <c r="G593">
        <v>11</v>
      </c>
      <c r="H593">
        <v>1487.825</v>
      </c>
      <c r="I593" t="s">
        <v>37</v>
      </c>
      <c r="J593">
        <v>0.5</v>
      </c>
      <c r="K593">
        <v>1489.1072280000001</v>
      </c>
      <c r="L593">
        <v>6.7974999999999994E-2</v>
      </c>
      <c r="M593">
        <v>0.35850900000000002</v>
      </c>
      <c r="N593">
        <v>0.108889</v>
      </c>
      <c r="O593">
        <v>9.0479330000000004</v>
      </c>
      <c r="P593">
        <v>6.1380000000000002E-3</v>
      </c>
    </row>
    <row r="594" spans="1:16" x14ac:dyDescent="0.2">
      <c r="A594" t="s">
        <v>12</v>
      </c>
      <c r="B594">
        <v>654</v>
      </c>
      <c r="C594">
        <v>665</v>
      </c>
      <c r="D594" t="s">
        <v>462</v>
      </c>
      <c r="G594">
        <v>11</v>
      </c>
      <c r="H594">
        <v>1487.825</v>
      </c>
      <c r="I594" t="s">
        <v>37</v>
      </c>
      <c r="J594">
        <v>5</v>
      </c>
      <c r="K594">
        <v>1489.6612359999999</v>
      </c>
      <c r="L594">
        <v>6.3824000000000006E-2</v>
      </c>
      <c r="M594">
        <v>0.91251700000000002</v>
      </c>
      <c r="N594">
        <v>0.106347</v>
      </c>
      <c r="O594">
        <v>9.0373699999999992</v>
      </c>
      <c r="P594">
        <v>1.1742000000000001E-2</v>
      </c>
    </row>
    <row r="595" spans="1:16" x14ac:dyDescent="0.2">
      <c r="A595" t="s">
        <v>12</v>
      </c>
      <c r="B595">
        <v>654</v>
      </c>
      <c r="C595">
        <v>665</v>
      </c>
      <c r="D595" t="s">
        <v>462</v>
      </c>
      <c r="G595">
        <v>11</v>
      </c>
      <c r="H595">
        <v>1487.825</v>
      </c>
      <c r="I595" t="s">
        <v>37</v>
      </c>
      <c r="J595">
        <v>50.000003999999997</v>
      </c>
      <c r="K595">
        <v>1490.334347</v>
      </c>
      <c r="L595">
        <v>0.104376</v>
      </c>
      <c r="M595">
        <v>1.585628</v>
      </c>
      <c r="N595">
        <v>0.13464899999999999</v>
      </c>
      <c r="O595">
        <v>9.0316220000000005</v>
      </c>
      <c r="P595">
        <v>1.2156999999999999E-2</v>
      </c>
    </row>
    <row r="596" spans="1:16" x14ac:dyDescent="0.2">
      <c r="A596" t="s">
        <v>12</v>
      </c>
      <c r="B596">
        <v>666</v>
      </c>
      <c r="C596">
        <v>684</v>
      </c>
      <c r="D596" t="s">
        <v>463</v>
      </c>
      <c r="G596">
        <v>17</v>
      </c>
      <c r="H596">
        <v>2197.1837999999998</v>
      </c>
      <c r="I596" t="s">
        <v>35</v>
      </c>
      <c r="J596">
        <v>0</v>
      </c>
      <c r="K596">
        <v>2198.6110359999998</v>
      </c>
      <c r="L596">
        <v>0.13511500000000001</v>
      </c>
      <c r="M596">
        <v>0</v>
      </c>
      <c r="N596">
        <v>0</v>
      </c>
      <c r="O596">
        <v>11.837247</v>
      </c>
      <c r="P596">
        <v>5.5125E-2</v>
      </c>
    </row>
    <row r="597" spans="1:16" x14ac:dyDescent="0.2">
      <c r="A597" t="s">
        <v>12</v>
      </c>
      <c r="B597">
        <v>666</v>
      </c>
      <c r="C597">
        <v>684</v>
      </c>
      <c r="D597" t="s">
        <v>463</v>
      </c>
      <c r="G597">
        <v>17</v>
      </c>
      <c r="H597">
        <v>2197.1837999999998</v>
      </c>
      <c r="I597" t="s">
        <v>35</v>
      </c>
      <c r="J597">
        <v>0.05</v>
      </c>
      <c r="K597">
        <v>2199.6010529999999</v>
      </c>
      <c r="L597">
        <v>6.4484E-2</v>
      </c>
      <c r="M597">
        <v>0.99001700000000004</v>
      </c>
      <c r="N597">
        <v>0.14971400000000001</v>
      </c>
      <c r="O597">
        <v>11.785887000000001</v>
      </c>
      <c r="P597">
        <v>3.3751000000000003E-2</v>
      </c>
    </row>
    <row r="598" spans="1:16" x14ac:dyDescent="0.2">
      <c r="A598" t="s">
        <v>12</v>
      </c>
      <c r="B598">
        <v>666</v>
      </c>
      <c r="C598">
        <v>684</v>
      </c>
      <c r="D598" t="s">
        <v>463</v>
      </c>
      <c r="G598">
        <v>17</v>
      </c>
      <c r="H598">
        <v>2197.1837999999998</v>
      </c>
      <c r="I598" t="s">
        <v>35</v>
      </c>
      <c r="J598">
        <v>0.5</v>
      </c>
      <c r="K598">
        <v>2199.9125840000002</v>
      </c>
      <c r="L598">
        <v>7.4069999999999997E-2</v>
      </c>
      <c r="M598">
        <v>1.3015479999999999</v>
      </c>
      <c r="N598">
        <v>0.154086</v>
      </c>
      <c r="O598">
        <v>11.796196</v>
      </c>
      <c r="P598">
        <v>1.325E-2</v>
      </c>
    </row>
    <row r="599" spans="1:16" x14ac:dyDescent="0.2">
      <c r="A599" t="s">
        <v>12</v>
      </c>
      <c r="B599">
        <v>666</v>
      </c>
      <c r="C599">
        <v>684</v>
      </c>
      <c r="D599" t="s">
        <v>463</v>
      </c>
      <c r="G599">
        <v>17</v>
      </c>
      <c r="H599">
        <v>2197.1837999999998</v>
      </c>
      <c r="I599" t="s">
        <v>35</v>
      </c>
      <c r="J599">
        <v>5</v>
      </c>
      <c r="K599">
        <v>2200.8217450000002</v>
      </c>
      <c r="L599">
        <v>0.11806</v>
      </c>
      <c r="M599">
        <v>2.210709</v>
      </c>
      <c r="N599">
        <v>0.179428</v>
      </c>
      <c r="O599">
        <v>11.794105</v>
      </c>
      <c r="P599">
        <v>2.1836999999999999E-2</v>
      </c>
    </row>
    <row r="600" spans="1:16" x14ac:dyDescent="0.2">
      <c r="A600" t="s">
        <v>12</v>
      </c>
      <c r="B600">
        <v>666</v>
      </c>
      <c r="C600">
        <v>684</v>
      </c>
      <c r="D600" t="s">
        <v>463</v>
      </c>
      <c r="G600">
        <v>17</v>
      </c>
      <c r="H600">
        <v>2197.1837999999998</v>
      </c>
      <c r="I600" t="s">
        <v>35</v>
      </c>
      <c r="J600">
        <v>50.000003999999997</v>
      </c>
      <c r="K600">
        <v>2201.8344059999999</v>
      </c>
      <c r="L600">
        <v>7.324E-2</v>
      </c>
      <c r="M600">
        <v>3.2233700000000001</v>
      </c>
      <c r="N600">
        <v>0.15368899999999999</v>
      </c>
      <c r="O600">
        <v>11.792726999999999</v>
      </c>
      <c r="P600">
        <v>2.6426999999999999E-2</v>
      </c>
    </row>
    <row r="601" spans="1:16" x14ac:dyDescent="0.2">
      <c r="A601" t="s">
        <v>12</v>
      </c>
      <c r="B601">
        <v>666</v>
      </c>
      <c r="C601">
        <v>684</v>
      </c>
      <c r="D601" t="s">
        <v>463</v>
      </c>
      <c r="G601">
        <v>17</v>
      </c>
      <c r="H601">
        <v>2197.1837999999998</v>
      </c>
      <c r="I601" t="s">
        <v>37</v>
      </c>
      <c r="J601">
        <v>0</v>
      </c>
      <c r="K601">
        <v>2198.6110359999998</v>
      </c>
      <c r="L601">
        <v>0.13511500000000001</v>
      </c>
      <c r="M601">
        <v>0</v>
      </c>
      <c r="N601">
        <v>0</v>
      </c>
      <c r="O601">
        <v>11.837247</v>
      </c>
      <c r="P601">
        <v>5.5125E-2</v>
      </c>
    </row>
    <row r="602" spans="1:16" x14ac:dyDescent="0.2">
      <c r="A602" t="s">
        <v>12</v>
      </c>
      <c r="B602">
        <v>666</v>
      </c>
      <c r="C602">
        <v>684</v>
      </c>
      <c r="D602" t="s">
        <v>463</v>
      </c>
      <c r="G602">
        <v>17</v>
      </c>
      <c r="H602">
        <v>2197.1837999999998</v>
      </c>
      <c r="I602" t="s">
        <v>37</v>
      </c>
      <c r="J602">
        <v>0.05</v>
      </c>
      <c r="K602">
        <v>2199.4607040000001</v>
      </c>
      <c r="L602">
        <v>4.9364999999999999E-2</v>
      </c>
      <c r="M602">
        <v>0.84966799999999998</v>
      </c>
      <c r="N602">
        <v>0.14385100000000001</v>
      </c>
      <c r="O602">
        <v>11.726504</v>
      </c>
      <c r="P602">
        <v>2.3477000000000001E-2</v>
      </c>
    </row>
    <row r="603" spans="1:16" x14ac:dyDescent="0.2">
      <c r="A603" t="s">
        <v>12</v>
      </c>
      <c r="B603">
        <v>666</v>
      </c>
      <c r="C603">
        <v>684</v>
      </c>
      <c r="D603" t="s">
        <v>463</v>
      </c>
      <c r="G603">
        <v>17</v>
      </c>
      <c r="H603">
        <v>2197.1837999999998</v>
      </c>
      <c r="I603" t="s">
        <v>37</v>
      </c>
      <c r="J603">
        <v>0.5</v>
      </c>
      <c r="K603">
        <v>2199.7878409999998</v>
      </c>
      <c r="L603">
        <v>9.5371999999999998E-2</v>
      </c>
      <c r="M603">
        <v>1.1768050000000001</v>
      </c>
      <c r="N603">
        <v>0.165384</v>
      </c>
      <c r="O603">
        <v>11.717656</v>
      </c>
      <c r="P603">
        <v>9.1229999999999992E-3</v>
      </c>
    </row>
    <row r="604" spans="1:16" x14ac:dyDescent="0.2">
      <c r="A604" t="s">
        <v>12</v>
      </c>
      <c r="B604">
        <v>666</v>
      </c>
      <c r="C604">
        <v>684</v>
      </c>
      <c r="D604" t="s">
        <v>463</v>
      </c>
      <c r="G604">
        <v>17</v>
      </c>
      <c r="H604">
        <v>2197.1837999999998</v>
      </c>
      <c r="I604" t="s">
        <v>37</v>
      </c>
      <c r="J604">
        <v>5</v>
      </c>
      <c r="K604">
        <v>2200.5906450000002</v>
      </c>
      <c r="L604">
        <v>0.134073</v>
      </c>
      <c r="M604">
        <v>1.979609</v>
      </c>
      <c r="N604">
        <v>0.19034599999999999</v>
      </c>
      <c r="O604">
        <v>11.724444999999999</v>
      </c>
      <c r="P604">
        <v>4.1450000000000002E-3</v>
      </c>
    </row>
    <row r="605" spans="1:16" x14ac:dyDescent="0.2">
      <c r="A605" t="s">
        <v>12</v>
      </c>
      <c r="B605">
        <v>666</v>
      </c>
      <c r="C605">
        <v>684</v>
      </c>
      <c r="D605" t="s">
        <v>463</v>
      </c>
      <c r="G605">
        <v>17</v>
      </c>
      <c r="H605">
        <v>2197.1837999999998</v>
      </c>
      <c r="I605" t="s">
        <v>37</v>
      </c>
      <c r="J605">
        <v>50.000003999999997</v>
      </c>
      <c r="K605">
        <v>2201.6246689999998</v>
      </c>
      <c r="L605">
        <v>0.13394900000000001</v>
      </c>
      <c r="M605">
        <v>3.013633</v>
      </c>
      <c r="N605">
        <v>0.19025900000000001</v>
      </c>
      <c r="O605">
        <v>11.716054</v>
      </c>
      <c r="P605">
        <v>1.1539000000000001E-2</v>
      </c>
    </row>
    <row r="606" spans="1:16" x14ac:dyDescent="0.2">
      <c r="A606" t="s">
        <v>12</v>
      </c>
      <c r="B606">
        <v>674</v>
      </c>
      <c r="C606">
        <v>684</v>
      </c>
      <c r="D606" t="s">
        <v>464</v>
      </c>
      <c r="G606">
        <v>10</v>
      </c>
      <c r="H606">
        <v>1254.5935999999999</v>
      </c>
      <c r="I606" t="s">
        <v>35</v>
      </c>
      <c r="J606">
        <v>0</v>
      </c>
      <c r="K606">
        <v>1255.2252639999999</v>
      </c>
      <c r="L606">
        <v>7.1123000000000006E-2</v>
      </c>
      <c r="M606">
        <v>0</v>
      </c>
      <c r="N606">
        <v>0</v>
      </c>
      <c r="O606">
        <v>11.000601</v>
      </c>
      <c r="P606">
        <v>3.2330000000000002E-3</v>
      </c>
    </row>
    <row r="607" spans="1:16" x14ac:dyDescent="0.2">
      <c r="A607" t="s">
        <v>12</v>
      </c>
      <c r="B607">
        <v>674</v>
      </c>
      <c r="C607">
        <v>684</v>
      </c>
      <c r="D607" t="s">
        <v>464</v>
      </c>
      <c r="G607">
        <v>10</v>
      </c>
      <c r="H607">
        <v>1254.5935999999999</v>
      </c>
      <c r="I607" t="s">
        <v>35</v>
      </c>
      <c r="J607">
        <v>0.05</v>
      </c>
      <c r="K607">
        <v>1255.6678159999999</v>
      </c>
      <c r="L607">
        <v>9.2288999999999996E-2</v>
      </c>
      <c r="M607">
        <v>0.44255100000000003</v>
      </c>
      <c r="N607">
        <v>0.11651499999999999</v>
      </c>
      <c r="O607">
        <v>10.982246999999999</v>
      </c>
      <c r="P607">
        <v>8.685E-3</v>
      </c>
    </row>
    <row r="608" spans="1:16" x14ac:dyDescent="0.2">
      <c r="A608" t="s">
        <v>12</v>
      </c>
      <c r="B608">
        <v>674</v>
      </c>
      <c r="C608">
        <v>684</v>
      </c>
      <c r="D608" t="s">
        <v>464</v>
      </c>
      <c r="G608">
        <v>10</v>
      </c>
      <c r="H608">
        <v>1254.5935999999999</v>
      </c>
      <c r="I608" t="s">
        <v>35</v>
      </c>
      <c r="J608">
        <v>0.5</v>
      </c>
      <c r="K608">
        <v>1255.783903</v>
      </c>
      <c r="L608">
        <v>8.8732000000000005E-2</v>
      </c>
      <c r="M608">
        <v>0.558639</v>
      </c>
      <c r="N608">
        <v>0.113718</v>
      </c>
      <c r="O608">
        <v>10.998016</v>
      </c>
      <c r="P608">
        <v>9.2479999999999993E-3</v>
      </c>
    </row>
    <row r="609" spans="1:16" x14ac:dyDescent="0.2">
      <c r="A609" t="s">
        <v>12</v>
      </c>
      <c r="B609">
        <v>674</v>
      </c>
      <c r="C609">
        <v>684</v>
      </c>
      <c r="D609" t="s">
        <v>464</v>
      </c>
      <c r="G609">
        <v>10</v>
      </c>
      <c r="H609">
        <v>1254.5935999999999</v>
      </c>
      <c r="I609" t="s">
        <v>35</v>
      </c>
      <c r="J609">
        <v>5</v>
      </c>
      <c r="K609">
        <v>1255.912632</v>
      </c>
      <c r="L609">
        <v>2.7358E-2</v>
      </c>
      <c r="M609">
        <v>0.68736799999999998</v>
      </c>
      <c r="N609">
        <v>7.6203000000000007E-2</v>
      </c>
      <c r="O609">
        <v>10.991790999999999</v>
      </c>
      <c r="P609">
        <v>1.2588E-2</v>
      </c>
    </row>
    <row r="610" spans="1:16" x14ac:dyDescent="0.2">
      <c r="A610" t="s">
        <v>12</v>
      </c>
      <c r="B610">
        <v>674</v>
      </c>
      <c r="C610">
        <v>684</v>
      </c>
      <c r="D610" t="s">
        <v>464</v>
      </c>
      <c r="G610">
        <v>10</v>
      </c>
      <c r="H610">
        <v>1254.5935999999999</v>
      </c>
      <c r="I610" t="s">
        <v>35</v>
      </c>
      <c r="J610">
        <v>50.000003999999997</v>
      </c>
      <c r="K610">
        <v>1256.37148</v>
      </c>
      <c r="L610">
        <v>1.8745999999999999E-2</v>
      </c>
      <c r="M610">
        <v>1.1462159999999999</v>
      </c>
      <c r="N610">
        <v>7.3552000000000006E-2</v>
      </c>
      <c r="O610">
        <v>10.973112</v>
      </c>
      <c r="P610">
        <v>1.5468000000000001E-2</v>
      </c>
    </row>
    <row r="611" spans="1:16" x14ac:dyDescent="0.2">
      <c r="A611" t="s">
        <v>12</v>
      </c>
      <c r="B611">
        <v>674</v>
      </c>
      <c r="C611">
        <v>684</v>
      </c>
      <c r="D611" t="s">
        <v>464</v>
      </c>
      <c r="G611">
        <v>10</v>
      </c>
      <c r="H611">
        <v>1254.5935999999999</v>
      </c>
      <c r="I611" t="s">
        <v>37</v>
      </c>
      <c r="J611">
        <v>0</v>
      </c>
      <c r="K611">
        <v>1255.2252639999999</v>
      </c>
      <c r="L611">
        <v>7.1123000000000006E-2</v>
      </c>
      <c r="M611">
        <v>0</v>
      </c>
      <c r="N611">
        <v>0</v>
      </c>
      <c r="O611">
        <v>11.000601</v>
      </c>
      <c r="P611">
        <v>3.2330000000000002E-3</v>
      </c>
    </row>
    <row r="612" spans="1:16" x14ac:dyDescent="0.2">
      <c r="A612" t="s">
        <v>12</v>
      </c>
      <c r="B612">
        <v>674</v>
      </c>
      <c r="C612">
        <v>684</v>
      </c>
      <c r="D612" t="s">
        <v>464</v>
      </c>
      <c r="G612">
        <v>10</v>
      </c>
      <c r="H612">
        <v>1254.5935999999999</v>
      </c>
      <c r="I612" t="s">
        <v>37</v>
      </c>
      <c r="J612">
        <v>0.05</v>
      </c>
      <c r="K612">
        <v>1255.535525</v>
      </c>
      <c r="L612">
        <v>0.109412</v>
      </c>
      <c r="M612">
        <v>0.31026100000000001</v>
      </c>
      <c r="N612">
        <v>0.130497</v>
      </c>
      <c r="O612">
        <v>10.655246999999999</v>
      </c>
      <c r="P612">
        <v>1.8165000000000001E-2</v>
      </c>
    </row>
    <row r="613" spans="1:16" x14ac:dyDescent="0.2">
      <c r="A613" t="s">
        <v>12</v>
      </c>
      <c r="B613">
        <v>674</v>
      </c>
      <c r="C613">
        <v>684</v>
      </c>
      <c r="D613" t="s">
        <v>464</v>
      </c>
      <c r="G613">
        <v>10</v>
      </c>
      <c r="H613">
        <v>1254.5935999999999</v>
      </c>
      <c r="I613" t="s">
        <v>37</v>
      </c>
      <c r="J613">
        <v>0.5</v>
      </c>
      <c r="K613">
        <v>1255.6921870000001</v>
      </c>
      <c r="L613">
        <v>3.8127000000000001E-2</v>
      </c>
      <c r="M613">
        <v>0.46692299999999998</v>
      </c>
      <c r="N613">
        <v>8.0698000000000006E-2</v>
      </c>
      <c r="O613">
        <v>10.656631000000001</v>
      </c>
      <c r="P613">
        <v>1.1835999999999999E-2</v>
      </c>
    </row>
    <row r="614" spans="1:16" x14ac:dyDescent="0.2">
      <c r="A614" t="s">
        <v>12</v>
      </c>
      <c r="B614">
        <v>674</v>
      </c>
      <c r="C614">
        <v>684</v>
      </c>
      <c r="D614" t="s">
        <v>464</v>
      </c>
      <c r="G614">
        <v>10</v>
      </c>
      <c r="H614">
        <v>1254.5935999999999</v>
      </c>
      <c r="I614" t="s">
        <v>37</v>
      </c>
      <c r="J614">
        <v>5</v>
      </c>
      <c r="K614">
        <v>1255.894303</v>
      </c>
      <c r="L614">
        <v>4.0402E-2</v>
      </c>
      <c r="M614">
        <v>0.66903900000000005</v>
      </c>
      <c r="N614">
        <v>8.1796999999999995E-2</v>
      </c>
      <c r="O614">
        <v>10.639086000000001</v>
      </c>
      <c r="P614">
        <v>8.3719999999999992E-3</v>
      </c>
    </row>
    <row r="615" spans="1:16" x14ac:dyDescent="0.2">
      <c r="A615" t="s">
        <v>12</v>
      </c>
      <c r="B615">
        <v>674</v>
      </c>
      <c r="C615">
        <v>684</v>
      </c>
      <c r="D615" t="s">
        <v>464</v>
      </c>
      <c r="G615">
        <v>10</v>
      </c>
      <c r="H615">
        <v>1254.5935999999999</v>
      </c>
      <c r="I615" t="s">
        <v>37</v>
      </c>
      <c r="J615">
        <v>50.000003999999997</v>
      </c>
      <c r="K615">
        <v>1256.2284179999999</v>
      </c>
      <c r="L615">
        <v>8.0343999999999999E-2</v>
      </c>
      <c r="M615">
        <v>1.003153</v>
      </c>
      <c r="N615">
        <v>0.10730199999999999</v>
      </c>
      <c r="O615">
        <v>10.636737999999999</v>
      </c>
      <c r="P615">
        <v>3.0240000000000002E-3</v>
      </c>
    </row>
    <row r="616" spans="1:16" x14ac:dyDescent="0.2">
      <c r="A616" t="s">
        <v>12</v>
      </c>
      <c r="B616">
        <v>685</v>
      </c>
      <c r="C616">
        <v>692</v>
      </c>
      <c r="D616" t="s">
        <v>465</v>
      </c>
      <c r="G616">
        <v>6</v>
      </c>
      <c r="H616">
        <v>842.46180000000004</v>
      </c>
      <c r="I616" t="s">
        <v>35</v>
      </c>
      <c r="J616">
        <v>0</v>
      </c>
      <c r="K616">
        <v>842.80576099999996</v>
      </c>
      <c r="L616">
        <v>4.1121999999999999E-2</v>
      </c>
      <c r="M616">
        <v>0</v>
      </c>
      <c r="N616">
        <v>0</v>
      </c>
      <c r="O616">
        <v>6.9747000000000003</v>
      </c>
      <c r="P616">
        <v>3.3468999999999999E-2</v>
      </c>
    </row>
    <row r="617" spans="1:16" x14ac:dyDescent="0.2">
      <c r="A617" t="s">
        <v>12</v>
      </c>
      <c r="B617">
        <v>685</v>
      </c>
      <c r="C617">
        <v>692</v>
      </c>
      <c r="D617" t="s">
        <v>465</v>
      </c>
      <c r="G617">
        <v>6</v>
      </c>
      <c r="H617">
        <v>842.46180000000004</v>
      </c>
      <c r="I617" t="s">
        <v>35</v>
      </c>
      <c r="J617">
        <v>0.05</v>
      </c>
      <c r="K617">
        <v>843.56976699999996</v>
      </c>
      <c r="L617">
        <v>9.6880000000000004E-3</v>
      </c>
      <c r="M617">
        <v>0.76400500000000005</v>
      </c>
      <c r="N617">
        <v>4.2247E-2</v>
      </c>
      <c r="O617">
        <v>6.9595840000000004</v>
      </c>
      <c r="P617">
        <v>2.5316999999999999E-2</v>
      </c>
    </row>
    <row r="618" spans="1:16" x14ac:dyDescent="0.2">
      <c r="A618" t="s">
        <v>12</v>
      </c>
      <c r="B618">
        <v>685</v>
      </c>
      <c r="C618">
        <v>692</v>
      </c>
      <c r="D618" t="s">
        <v>465</v>
      </c>
      <c r="G618">
        <v>6</v>
      </c>
      <c r="H618">
        <v>842.46180000000004</v>
      </c>
      <c r="I618" t="s">
        <v>35</v>
      </c>
      <c r="J618">
        <v>0.5</v>
      </c>
      <c r="K618">
        <v>843.58188399999995</v>
      </c>
      <c r="L618">
        <v>2.4964E-2</v>
      </c>
      <c r="M618">
        <v>0.77612199999999998</v>
      </c>
      <c r="N618">
        <v>4.8106000000000003E-2</v>
      </c>
      <c r="O618">
        <v>6.964677</v>
      </c>
      <c r="P618">
        <v>1.6553999999999999E-2</v>
      </c>
    </row>
    <row r="619" spans="1:16" x14ac:dyDescent="0.2">
      <c r="A619" t="s">
        <v>12</v>
      </c>
      <c r="B619">
        <v>685</v>
      </c>
      <c r="C619">
        <v>692</v>
      </c>
      <c r="D619" t="s">
        <v>465</v>
      </c>
      <c r="G619">
        <v>6</v>
      </c>
      <c r="H619">
        <v>842.46180000000004</v>
      </c>
      <c r="I619" t="s">
        <v>35</v>
      </c>
      <c r="J619">
        <v>5</v>
      </c>
      <c r="K619">
        <v>843.80030299999999</v>
      </c>
      <c r="L619">
        <v>1.8828000000000001E-2</v>
      </c>
      <c r="M619">
        <v>0.99454200000000004</v>
      </c>
      <c r="N619">
        <v>4.5227000000000003E-2</v>
      </c>
      <c r="O619">
        <v>6.9548120000000004</v>
      </c>
      <c r="P619">
        <v>1.2548E-2</v>
      </c>
    </row>
    <row r="620" spans="1:16" x14ac:dyDescent="0.2">
      <c r="A620" t="s">
        <v>12</v>
      </c>
      <c r="B620">
        <v>685</v>
      </c>
      <c r="C620">
        <v>692</v>
      </c>
      <c r="D620" t="s">
        <v>465</v>
      </c>
      <c r="G620">
        <v>6</v>
      </c>
      <c r="H620">
        <v>842.46180000000004</v>
      </c>
      <c r="I620" t="s">
        <v>35</v>
      </c>
      <c r="J620">
        <v>50.000003999999997</v>
      </c>
      <c r="K620">
        <v>844.65473099999997</v>
      </c>
      <c r="L620">
        <v>9.4772999999999996E-2</v>
      </c>
      <c r="M620">
        <v>1.84897</v>
      </c>
      <c r="N620">
        <v>0.10331</v>
      </c>
      <c r="O620">
        <v>6.9586449999999997</v>
      </c>
      <c r="P620">
        <v>9.2169999999999995E-3</v>
      </c>
    </row>
    <row r="621" spans="1:16" x14ac:dyDescent="0.2">
      <c r="A621" t="s">
        <v>12</v>
      </c>
      <c r="B621">
        <v>685</v>
      </c>
      <c r="C621">
        <v>692</v>
      </c>
      <c r="D621" t="s">
        <v>465</v>
      </c>
      <c r="G621">
        <v>6</v>
      </c>
      <c r="H621">
        <v>842.46180000000004</v>
      </c>
      <c r="I621" t="s">
        <v>37</v>
      </c>
      <c r="J621">
        <v>0</v>
      </c>
      <c r="K621">
        <v>842.80576099999996</v>
      </c>
      <c r="L621">
        <v>4.1121999999999999E-2</v>
      </c>
      <c r="M621">
        <v>0</v>
      </c>
      <c r="N621">
        <v>0</v>
      </c>
      <c r="O621">
        <v>6.9747000000000003</v>
      </c>
      <c r="P621">
        <v>3.3468999999999999E-2</v>
      </c>
    </row>
    <row r="622" spans="1:16" x14ac:dyDescent="0.2">
      <c r="A622" t="s">
        <v>12</v>
      </c>
      <c r="B622">
        <v>685</v>
      </c>
      <c r="C622">
        <v>692</v>
      </c>
      <c r="D622" t="s">
        <v>465</v>
      </c>
      <c r="G622">
        <v>6</v>
      </c>
      <c r="H622">
        <v>842.46180000000004</v>
      </c>
      <c r="I622" t="s">
        <v>37</v>
      </c>
      <c r="J622">
        <v>0.05</v>
      </c>
      <c r="K622">
        <v>843.49802699999998</v>
      </c>
      <c r="L622">
        <v>2.8674999999999999E-2</v>
      </c>
      <c r="M622">
        <v>0.69226600000000005</v>
      </c>
      <c r="N622">
        <v>5.0132000000000003E-2</v>
      </c>
      <c r="O622">
        <v>6.7938530000000004</v>
      </c>
      <c r="P622">
        <v>1.8436000000000001E-2</v>
      </c>
    </row>
    <row r="623" spans="1:16" x14ac:dyDescent="0.2">
      <c r="A623" t="s">
        <v>12</v>
      </c>
      <c r="B623">
        <v>685</v>
      </c>
      <c r="C623">
        <v>692</v>
      </c>
      <c r="D623" t="s">
        <v>465</v>
      </c>
      <c r="G623">
        <v>6</v>
      </c>
      <c r="H623">
        <v>842.46180000000004</v>
      </c>
      <c r="I623" t="s">
        <v>37</v>
      </c>
      <c r="J623">
        <v>0.5</v>
      </c>
      <c r="K623">
        <v>843.55341299999998</v>
      </c>
      <c r="L623">
        <v>1.1542999999999999E-2</v>
      </c>
      <c r="M623">
        <v>0.74765199999999998</v>
      </c>
      <c r="N623">
        <v>4.2710999999999999E-2</v>
      </c>
      <c r="O623">
        <v>6.792014</v>
      </c>
      <c r="P623">
        <v>7.7530000000000003E-3</v>
      </c>
    </row>
    <row r="624" spans="1:16" x14ac:dyDescent="0.2">
      <c r="A624" t="s">
        <v>12</v>
      </c>
      <c r="B624">
        <v>685</v>
      </c>
      <c r="C624">
        <v>692</v>
      </c>
      <c r="D624" t="s">
        <v>465</v>
      </c>
      <c r="G624">
        <v>6</v>
      </c>
      <c r="H624">
        <v>842.46180000000004</v>
      </c>
      <c r="I624" t="s">
        <v>37</v>
      </c>
      <c r="J624">
        <v>5</v>
      </c>
      <c r="K624">
        <v>843.73829899999998</v>
      </c>
      <c r="L624">
        <v>1.8453000000000001E-2</v>
      </c>
      <c r="M624">
        <v>0.93253699999999995</v>
      </c>
      <c r="N624">
        <v>4.5072000000000001E-2</v>
      </c>
      <c r="O624">
        <v>6.7945180000000001</v>
      </c>
      <c r="P624">
        <v>2.63E-3</v>
      </c>
    </row>
    <row r="625" spans="1:16" x14ac:dyDescent="0.2">
      <c r="A625" t="s">
        <v>12</v>
      </c>
      <c r="B625">
        <v>685</v>
      </c>
      <c r="C625">
        <v>692</v>
      </c>
      <c r="D625" t="s">
        <v>465</v>
      </c>
      <c r="G625">
        <v>6</v>
      </c>
      <c r="H625">
        <v>842.46180000000004</v>
      </c>
      <c r="I625" t="s">
        <v>37</v>
      </c>
      <c r="J625">
        <v>50.000003999999997</v>
      </c>
      <c r="K625">
        <v>844.57559400000002</v>
      </c>
      <c r="L625">
        <v>4.2417000000000003E-2</v>
      </c>
      <c r="M625">
        <v>1.769833</v>
      </c>
      <c r="N625">
        <v>5.9077999999999999E-2</v>
      </c>
      <c r="O625">
        <v>6.7914589999999997</v>
      </c>
      <c r="P625">
        <v>8.0999999999999996E-3</v>
      </c>
    </row>
    <row r="626" spans="1:16" x14ac:dyDescent="0.2">
      <c r="A626" t="s">
        <v>12</v>
      </c>
      <c r="B626">
        <v>693</v>
      </c>
      <c r="C626">
        <v>703</v>
      </c>
      <c r="D626" t="s">
        <v>466</v>
      </c>
      <c r="G626">
        <v>10</v>
      </c>
      <c r="H626">
        <v>1222.595</v>
      </c>
      <c r="I626" t="s">
        <v>35</v>
      </c>
      <c r="J626">
        <v>0</v>
      </c>
      <c r="K626">
        <v>1223.372588</v>
      </c>
      <c r="L626">
        <v>4.4172999999999997E-2</v>
      </c>
      <c r="M626">
        <v>0</v>
      </c>
      <c r="N626">
        <v>0</v>
      </c>
      <c r="O626">
        <v>11.63261</v>
      </c>
      <c r="P626">
        <v>2.5978999999999999E-2</v>
      </c>
    </row>
    <row r="627" spans="1:16" x14ac:dyDescent="0.2">
      <c r="A627" t="s">
        <v>12</v>
      </c>
      <c r="B627">
        <v>693</v>
      </c>
      <c r="C627">
        <v>703</v>
      </c>
      <c r="D627" t="s">
        <v>466</v>
      </c>
      <c r="G627">
        <v>10</v>
      </c>
      <c r="H627">
        <v>1222.595</v>
      </c>
      <c r="I627" t="s">
        <v>35</v>
      </c>
      <c r="J627">
        <v>0.05</v>
      </c>
      <c r="K627">
        <v>1224.6184169999999</v>
      </c>
      <c r="L627">
        <v>0.16234799999999999</v>
      </c>
      <c r="M627">
        <v>1.2458290000000001</v>
      </c>
      <c r="N627">
        <v>0.16825000000000001</v>
      </c>
      <c r="O627">
        <v>11.58928</v>
      </c>
      <c r="P627">
        <v>2.4493999999999998E-2</v>
      </c>
    </row>
    <row r="628" spans="1:16" x14ac:dyDescent="0.2">
      <c r="A628" t="s">
        <v>12</v>
      </c>
      <c r="B628">
        <v>693</v>
      </c>
      <c r="C628">
        <v>703</v>
      </c>
      <c r="D628" t="s">
        <v>466</v>
      </c>
      <c r="G628">
        <v>10</v>
      </c>
      <c r="H628">
        <v>1222.595</v>
      </c>
      <c r="I628" t="s">
        <v>35</v>
      </c>
      <c r="J628">
        <v>0.5</v>
      </c>
      <c r="K628">
        <v>1225.5180640000001</v>
      </c>
      <c r="L628">
        <v>8.1035999999999997E-2</v>
      </c>
      <c r="M628">
        <v>2.1454749999999998</v>
      </c>
      <c r="N628">
        <v>9.2294000000000001E-2</v>
      </c>
      <c r="O628">
        <v>11.589223</v>
      </c>
      <c r="P628">
        <v>8.9130000000000008E-3</v>
      </c>
    </row>
    <row r="629" spans="1:16" x14ac:dyDescent="0.2">
      <c r="A629" t="s">
        <v>12</v>
      </c>
      <c r="B629">
        <v>693</v>
      </c>
      <c r="C629">
        <v>703</v>
      </c>
      <c r="D629" t="s">
        <v>466</v>
      </c>
      <c r="G629">
        <v>10</v>
      </c>
      <c r="H629">
        <v>1222.595</v>
      </c>
      <c r="I629" t="s">
        <v>35</v>
      </c>
      <c r="J629">
        <v>5</v>
      </c>
      <c r="K629">
        <v>1226.67509</v>
      </c>
      <c r="L629">
        <v>0.11190799999999999</v>
      </c>
      <c r="M629">
        <v>3.302502</v>
      </c>
      <c r="N629">
        <v>0.120311</v>
      </c>
      <c r="O629">
        <v>11.582935000000001</v>
      </c>
      <c r="P629">
        <v>1.4796999999999999E-2</v>
      </c>
    </row>
    <row r="630" spans="1:16" x14ac:dyDescent="0.2">
      <c r="A630" t="s">
        <v>12</v>
      </c>
      <c r="B630">
        <v>693</v>
      </c>
      <c r="C630">
        <v>703</v>
      </c>
      <c r="D630" t="s">
        <v>466</v>
      </c>
      <c r="G630">
        <v>10</v>
      </c>
      <c r="H630">
        <v>1222.595</v>
      </c>
      <c r="I630" t="s">
        <v>35</v>
      </c>
      <c r="J630">
        <v>50.000003999999997</v>
      </c>
      <c r="K630">
        <v>1226.7630019999999</v>
      </c>
      <c r="L630">
        <v>0.167959</v>
      </c>
      <c r="M630">
        <v>3.3904130000000001</v>
      </c>
      <c r="N630">
        <v>0.17366999999999999</v>
      </c>
      <c r="O630">
        <v>11.582808</v>
      </c>
      <c r="P630">
        <v>2.0308E-2</v>
      </c>
    </row>
    <row r="631" spans="1:16" x14ac:dyDescent="0.2">
      <c r="A631" t="s">
        <v>12</v>
      </c>
      <c r="B631">
        <v>693</v>
      </c>
      <c r="C631">
        <v>703</v>
      </c>
      <c r="D631" t="s">
        <v>466</v>
      </c>
      <c r="G631">
        <v>10</v>
      </c>
      <c r="H631">
        <v>1222.595</v>
      </c>
      <c r="I631" t="s">
        <v>37</v>
      </c>
      <c r="J631">
        <v>0</v>
      </c>
      <c r="K631">
        <v>1223.372588</v>
      </c>
      <c r="L631">
        <v>4.4172999999999997E-2</v>
      </c>
      <c r="M631">
        <v>0</v>
      </c>
      <c r="N631">
        <v>0</v>
      </c>
      <c r="O631">
        <v>11.63261</v>
      </c>
      <c r="P631">
        <v>2.5978999999999999E-2</v>
      </c>
    </row>
    <row r="632" spans="1:16" x14ac:dyDescent="0.2">
      <c r="A632" t="s">
        <v>12</v>
      </c>
      <c r="B632">
        <v>693</v>
      </c>
      <c r="C632">
        <v>703</v>
      </c>
      <c r="D632" t="s">
        <v>466</v>
      </c>
      <c r="G632">
        <v>10</v>
      </c>
      <c r="H632">
        <v>1222.595</v>
      </c>
      <c r="I632" t="s">
        <v>37</v>
      </c>
      <c r="J632">
        <v>0.05</v>
      </c>
      <c r="K632">
        <v>1224.4472229999999</v>
      </c>
      <c r="L632">
        <v>0.117328</v>
      </c>
      <c r="M632">
        <v>1.074635</v>
      </c>
      <c r="N632">
        <v>0.12536800000000001</v>
      </c>
      <c r="O632">
        <v>11.553746</v>
      </c>
      <c r="P632">
        <v>1.6806999999999999E-2</v>
      </c>
    </row>
    <row r="633" spans="1:16" x14ac:dyDescent="0.2">
      <c r="A633" t="s">
        <v>12</v>
      </c>
      <c r="B633">
        <v>693</v>
      </c>
      <c r="C633">
        <v>703</v>
      </c>
      <c r="D633" t="s">
        <v>466</v>
      </c>
      <c r="G633">
        <v>10</v>
      </c>
      <c r="H633">
        <v>1222.595</v>
      </c>
      <c r="I633" t="s">
        <v>37</v>
      </c>
      <c r="J633">
        <v>0.5</v>
      </c>
      <c r="K633">
        <v>1225.5169659999999</v>
      </c>
      <c r="L633">
        <v>7.6193999999999998E-2</v>
      </c>
      <c r="M633">
        <v>2.1443780000000001</v>
      </c>
      <c r="N633">
        <v>8.8071999999999998E-2</v>
      </c>
      <c r="O633">
        <v>11.540016</v>
      </c>
      <c r="P633">
        <v>1.5492000000000001E-2</v>
      </c>
    </row>
    <row r="634" spans="1:16" x14ac:dyDescent="0.2">
      <c r="A634" t="s">
        <v>12</v>
      </c>
      <c r="B634">
        <v>693</v>
      </c>
      <c r="C634">
        <v>703</v>
      </c>
      <c r="D634" t="s">
        <v>466</v>
      </c>
      <c r="G634">
        <v>10</v>
      </c>
      <c r="H634">
        <v>1222.595</v>
      </c>
      <c r="I634" t="s">
        <v>37</v>
      </c>
      <c r="J634">
        <v>5</v>
      </c>
      <c r="K634">
        <v>1226.5972839999999</v>
      </c>
      <c r="L634">
        <v>0.18297099999999999</v>
      </c>
      <c r="M634">
        <v>3.2246950000000001</v>
      </c>
      <c r="N634">
        <v>0.18822800000000001</v>
      </c>
      <c r="O634">
        <v>11.536462999999999</v>
      </c>
      <c r="P634">
        <v>9.5010000000000008E-3</v>
      </c>
    </row>
    <row r="635" spans="1:16" x14ac:dyDescent="0.2">
      <c r="A635" t="s">
        <v>12</v>
      </c>
      <c r="B635">
        <v>693</v>
      </c>
      <c r="C635">
        <v>703</v>
      </c>
      <c r="D635" t="s">
        <v>466</v>
      </c>
      <c r="G635">
        <v>10</v>
      </c>
      <c r="H635">
        <v>1222.595</v>
      </c>
      <c r="I635" t="s">
        <v>37</v>
      </c>
      <c r="J635">
        <v>50.000003999999997</v>
      </c>
      <c r="K635">
        <v>1226.733207</v>
      </c>
      <c r="L635">
        <v>8.5039000000000003E-2</v>
      </c>
      <c r="M635">
        <v>3.3606180000000001</v>
      </c>
      <c r="N635">
        <v>9.5826999999999996E-2</v>
      </c>
      <c r="O635">
        <v>11.522698999999999</v>
      </c>
      <c r="P635">
        <v>8.8280000000000008E-3</v>
      </c>
    </row>
    <row r="636" spans="1:16" x14ac:dyDescent="0.2">
      <c r="A636" t="s">
        <v>12</v>
      </c>
      <c r="B636">
        <v>704</v>
      </c>
      <c r="C636">
        <v>719</v>
      </c>
      <c r="D636" t="s">
        <v>467</v>
      </c>
      <c r="G636">
        <v>13</v>
      </c>
      <c r="H636">
        <v>1707.8449000000001</v>
      </c>
      <c r="I636" t="s">
        <v>35</v>
      </c>
      <c r="J636">
        <v>0</v>
      </c>
      <c r="K636">
        <v>1708.784748</v>
      </c>
      <c r="L636">
        <v>5.4572000000000002E-2</v>
      </c>
      <c r="M636">
        <v>0</v>
      </c>
      <c r="N636">
        <v>0</v>
      </c>
      <c r="O636">
        <v>7.1570729999999996</v>
      </c>
      <c r="P636">
        <v>1.7208000000000001E-2</v>
      </c>
    </row>
    <row r="637" spans="1:16" x14ac:dyDescent="0.2">
      <c r="A637" t="s">
        <v>12</v>
      </c>
      <c r="B637">
        <v>704</v>
      </c>
      <c r="C637">
        <v>719</v>
      </c>
      <c r="D637" t="s">
        <v>467</v>
      </c>
      <c r="G637">
        <v>13</v>
      </c>
      <c r="H637">
        <v>1707.8449000000001</v>
      </c>
      <c r="I637" t="s">
        <v>35</v>
      </c>
      <c r="J637">
        <v>0.05</v>
      </c>
      <c r="K637">
        <v>1711.79341</v>
      </c>
      <c r="L637">
        <v>4.1243000000000002E-2</v>
      </c>
      <c r="M637">
        <v>3.0086620000000002</v>
      </c>
      <c r="N637">
        <v>6.8404000000000006E-2</v>
      </c>
      <c r="O637">
        <v>7.1457550000000003</v>
      </c>
      <c r="P637">
        <v>7.6639999999999998E-3</v>
      </c>
    </row>
    <row r="638" spans="1:16" x14ac:dyDescent="0.2">
      <c r="A638" t="s">
        <v>12</v>
      </c>
      <c r="B638">
        <v>704</v>
      </c>
      <c r="C638">
        <v>719</v>
      </c>
      <c r="D638" t="s">
        <v>467</v>
      </c>
      <c r="G638">
        <v>13</v>
      </c>
      <c r="H638">
        <v>1707.8449000000001</v>
      </c>
      <c r="I638" t="s">
        <v>35</v>
      </c>
      <c r="J638">
        <v>0.5</v>
      </c>
      <c r="K638">
        <v>1712.426363</v>
      </c>
      <c r="L638">
        <v>8.6526000000000006E-2</v>
      </c>
      <c r="M638">
        <v>3.641616</v>
      </c>
      <c r="N638">
        <v>0.102298</v>
      </c>
      <c r="O638">
        <v>7.1523070000000004</v>
      </c>
      <c r="P638">
        <v>3.5400000000000002E-3</v>
      </c>
    </row>
    <row r="639" spans="1:16" x14ac:dyDescent="0.2">
      <c r="A639" t="s">
        <v>12</v>
      </c>
      <c r="B639">
        <v>704</v>
      </c>
      <c r="C639">
        <v>719</v>
      </c>
      <c r="D639" t="s">
        <v>467</v>
      </c>
      <c r="G639">
        <v>13</v>
      </c>
      <c r="H639">
        <v>1707.8449000000001</v>
      </c>
      <c r="I639" t="s">
        <v>35</v>
      </c>
      <c r="J639">
        <v>5</v>
      </c>
      <c r="K639">
        <v>1713.44181</v>
      </c>
      <c r="L639">
        <v>3.2701000000000001E-2</v>
      </c>
      <c r="M639">
        <v>4.6570619999999998</v>
      </c>
      <c r="N639">
        <v>6.3619999999999996E-2</v>
      </c>
      <c r="O639">
        <v>7.1432859999999998</v>
      </c>
      <c r="P639">
        <v>6.9760000000000004E-3</v>
      </c>
    </row>
    <row r="640" spans="1:16" x14ac:dyDescent="0.2">
      <c r="A640" t="s">
        <v>12</v>
      </c>
      <c r="B640">
        <v>704</v>
      </c>
      <c r="C640">
        <v>719</v>
      </c>
      <c r="D640" t="s">
        <v>467</v>
      </c>
      <c r="G640">
        <v>13</v>
      </c>
      <c r="H640">
        <v>1707.8449000000001</v>
      </c>
      <c r="I640" t="s">
        <v>35</v>
      </c>
      <c r="J640">
        <v>50.000003999999997</v>
      </c>
      <c r="K640">
        <v>1713.9726579999999</v>
      </c>
      <c r="L640">
        <v>4.5983000000000003E-2</v>
      </c>
      <c r="M640">
        <v>5.1879099999999996</v>
      </c>
      <c r="N640">
        <v>7.1361999999999995E-2</v>
      </c>
      <c r="O640">
        <v>7.1276489999999999</v>
      </c>
      <c r="P640">
        <v>1.3958999999999999E-2</v>
      </c>
    </row>
    <row r="641" spans="1:16" x14ac:dyDescent="0.2">
      <c r="A641" t="s">
        <v>12</v>
      </c>
      <c r="B641">
        <v>704</v>
      </c>
      <c r="C641">
        <v>719</v>
      </c>
      <c r="D641" t="s">
        <v>467</v>
      </c>
      <c r="G641">
        <v>13</v>
      </c>
      <c r="H641">
        <v>1707.8449000000001</v>
      </c>
      <c r="I641" t="s">
        <v>37</v>
      </c>
      <c r="J641">
        <v>0</v>
      </c>
      <c r="K641">
        <v>1708.784748</v>
      </c>
      <c r="L641">
        <v>5.4572000000000002E-2</v>
      </c>
      <c r="M641">
        <v>0</v>
      </c>
      <c r="N641">
        <v>0</v>
      </c>
      <c r="O641">
        <v>7.1570729999999996</v>
      </c>
      <c r="P641">
        <v>1.7208000000000001E-2</v>
      </c>
    </row>
    <row r="642" spans="1:16" x14ac:dyDescent="0.2">
      <c r="A642" t="s">
        <v>12</v>
      </c>
      <c r="B642">
        <v>704</v>
      </c>
      <c r="C642">
        <v>719</v>
      </c>
      <c r="D642" t="s">
        <v>467</v>
      </c>
      <c r="G642">
        <v>13</v>
      </c>
      <c r="H642">
        <v>1707.8449000000001</v>
      </c>
      <c r="I642" t="s">
        <v>37</v>
      </c>
      <c r="J642">
        <v>0.05</v>
      </c>
      <c r="K642">
        <v>1711.507537</v>
      </c>
      <c r="L642">
        <v>5.9900000000000002E-2</v>
      </c>
      <c r="M642">
        <v>2.7227890000000001</v>
      </c>
      <c r="N642">
        <v>8.1031000000000006E-2</v>
      </c>
      <c r="O642">
        <v>6.8601320000000001</v>
      </c>
      <c r="P642">
        <v>1.5480000000000001E-2</v>
      </c>
    </row>
    <row r="643" spans="1:16" x14ac:dyDescent="0.2">
      <c r="A643" t="s">
        <v>12</v>
      </c>
      <c r="B643">
        <v>704</v>
      </c>
      <c r="C643">
        <v>719</v>
      </c>
      <c r="D643" t="s">
        <v>467</v>
      </c>
      <c r="G643">
        <v>13</v>
      </c>
      <c r="H643">
        <v>1707.8449000000001</v>
      </c>
      <c r="I643" t="s">
        <v>37</v>
      </c>
      <c r="J643">
        <v>0.5</v>
      </c>
      <c r="K643">
        <v>1712.1266419999999</v>
      </c>
      <c r="L643">
        <v>1.5164E-2</v>
      </c>
      <c r="M643">
        <v>3.3418950000000001</v>
      </c>
      <c r="N643">
        <v>5.6640000000000003E-2</v>
      </c>
      <c r="O643">
        <v>6.8515110000000004</v>
      </c>
      <c r="P643">
        <v>9.4029999999999999E-3</v>
      </c>
    </row>
    <row r="644" spans="1:16" x14ac:dyDescent="0.2">
      <c r="A644" t="s">
        <v>12</v>
      </c>
      <c r="B644">
        <v>704</v>
      </c>
      <c r="C644">
        <v>719</v>
      </c>
      <c r="D644" t="s">
        <v>467</v>
      </c>
      <c r="G644">
        <v>13</v>
      </c>
      <c r="H644">
        <v>1707.8449000000001</v>
      </c>
      <c r="I644" t="s">
        <v>37</v>
      </c>
      <c r="J644">
        <v>5</v>
      </c>
      <c r="K644">
        <v>1712.999552</v>
      </c>
      <c r="L644">
        <v>8.5044999999999996E-2</v>
      </c>
      <c r="M644">
        <v>4.2148050000000001</v>
      </c>
      <c r="N644">
        <v>0.101048</v>
      </c>
      <c r="O644">
        <v>6.8469980000000001</v>
      </c>
      <c r="P644">
        <v>8.1200000000000005E-3</v>
      </c>
    </row>
    <row r="645" spans="1:16" x14ac:dyDescent="0.2">
      <c r="A645" t="s">
        <v>12</v>
      </c>
      <c r="B645">
        <v>704</v>
      </c>
      <c r="C645">
        <v>719</v>
      </c>
      <c r="D645" t="s">
        <v>467</v>
      </c>
      <c r="G645">
        <v>13</v>
      </c>
      <c r="H645">
        <v>1707.8449000000001</v>
      </c>
      <c r="I645" t="s">
        <v>37</v>
      </c>
      <c r="J645">
        <v>50.000003999999997</v>
      </c>
      <c r="K645">
        <v>1713.548714</v>
      </c>
      <c r="L645">
        <v>7.2257000000000002E-2</v>
      </c>
      <c r="M645">
        <v>4.7639659999999999</v>
      </c>
      <c r="N645">
        <v>9.0549000000000004E-2</v>
      </c>
      <c r="O645">
        <v>6.841736</v>
      </c>
      <c r="P645">
        <v>8.2590000000000007E-3</v>
      </c>
    </row>
    <row r="646" spans="1:16" x14ac:dyDescent="0.2">
      <c r="A646" t="s">
        <v>12</v>
      </c>
      <c r="B646">
        <v>725</v>
      </c>
      <c r="C646">
        <v>731</v>
      </c>
      <c r="D646" t="s">
        <v>468</v>
      </c>
      <c r="G646">
        <v>6</v>
      </c>
      <c r="H646">
        <v>727.34429999999998</v>
      </c>
      <c r="I646" t="s">
        <v>35</v>
      </c>
      <c r="J646">
        <v>0</v>
      </c>
      <c r="K646">
        <v>727.77774199999999</v>
      </c>
      <c r="L646">
        <v>8.1969E-2</v>
      </c>
      <c r="M646">
        <v>0</v>
      </c>
      <c r="N646">
        <v>0</v>
      </c>
      <c r="O646">
        <v>4.3111480000000002</v>
      </c>
      <c r="P646">
        <v>1.8506000000000002E-2</v>
      </c>
    </row>
    <row r="647" spans="1:16" x14ac:dyDescent="0.2">
      <c r="A647" t="s">
        <v>12</v>
      </c>
      <c r="B647">
        <v>725</v>
      </c>
      <c r="C647">
        <v>731</v>
      </c>
      <c r="D647" t="s">
        <v>468</v>
      </c>
      <c r="G647">
        <v>6</v>
      </c>
      <c r="H647">
        <v>727.34429999999998</v>
      </c>
      <c r="I647" t="s">
        <v>35</v>
      </c>
      <c r="J647">
        <v>0.05</v>
      </c>
      <c r="K647">
        <v>727.91911000000005</v>
      </c>
      <c r="L647">
        <v>0.13625399999999999</v>
      </c>
      <c r="M647">
        <v>0.14136899999999999</v>
      </c>
      <c r="N647">
        <v>0.15901000000000001</v>
      </c>
      <c r="O647">
        <v>4.3240949999999998</v>
      </c>
      <c r="P647">
        <v>1.2231000000000001E-2</v>
      </c>
    </row>
    <row r="648" spans="1:16" x14ac:dyDescent="0.2">
      <c r="A648" t="s">
        <v>12</v>
      </c>
      <c r="B648">
        <v>725</v>
      </c>
      <c r="C648">
        <v>731</v>
      </c>
      <c r="D648" t="s">
        <v>468</v>
      </c>
      <c r="G648">
        <v>6</v>
      </c>
      <c r="H648">
        <v>727.34429999999998</v>
      </c>
      <c r="I648" t="s">
        <v>35</v>
      </c>
      <c r="J648">
        <v>0.5</v>
      </c>
      <c r="K648">
        <v>727.97715600000004</v>
      </c>
      <c r="L648">
        <v>6.4791000000000001E-2</v>
      </c>
      <c r="M648">
        <v>0.19941400000000001</v>
      </c>
      <c r="N648">
        <v>0.10448399999999999</v>
      </c>
      <c r="O648">
        <v>4.3314360000000001</v>
      </c>
      <c r="P648">
        <v>1.2063000000000001E-2</v>
      </c>
    </row>
    <row r="649" spans="1:16" x14ac:dyDescent="0.2">
      <c r="A649" t="s">
        <v>12</v>
      </c>
      <c r="B649">
        <v>725</v>
      </c>
      <c r="C649">
        <v>731</v>
      </c>
      <c r="D649" t="s">
        <v>468</v>
      </c>
      <c r="G649">
        <v>6</v>
      </c>
      <c r="H649">
        <v>727.34429999999998</v>
      </c>
      <c r="I649" t="s">
        <v>35</v>
      </c>
      <c r="J649">
        <v>5</v>
      </c>
      <c r="K649">
        <v>727.99050399999999</v>
      </c>
      <c r="L649">
        <v>0.102336</v>
      </c>
      <c r="M649">
        <v>0.21276200000000001</v>
      </c>
      <c r="N649">
        <v>0.13111700000000001</v>
      </c>
      <c r="O649">
        <v>4.3316270000000001</v>
      </c>
      <c r="P649">
        <v>7.0749999999999997E-3</v>
      </c>
    </row>
    <row r="650" spans="1:16" x14ac:dyDescent="0.2">
      <c r="A650" t="s">
        <v>12</v>
      </c>
      <c r="B650">
        <v>725</v>
      </c>
      <c r="C650">
        <v>731</v>
      </c>
      <c r="D650" t="s">
        <v>468</v>
      </c>
      <c r="G650">
        <v>6</v>
      </c>
      <c r="H650">
        <v>727.34429999999998</v>
      </c>
      <c r="I650" t="s">
        <v>35</v>
      </c>
      <c r="J650">
        <v>50.000003999999997</v>
      </c>
      <c r="K650">
        <v>728.02266599999996</v>
      </c>
      <c r="L650">
        <v>6.5424999999999997E-2</v>
      </c>
      <c r="M650">
        <v>0.244924</v>
      </c>
      <c r="N650">
        <v>0.104878</v>
      </c>
      <c r="O650">
        <v>4.3251590000000002</v>
      </c>
      <c r="P650">
        <v>5.5909999999999996E-3</v>
      </c>
    </row>
    <row r="651" spans="1:16" x14ac:dyDescent="0.2">
      <c r="A651" t="s">
        <v>12</v>
      </c>
      <c r="B651">
        <v>725</v>
      </c>
      <c r="C651">
        <v>731</v>
      </c>
      <c r="D651" t="s">
        <v>468</v>
      </c>
      <c r="G651">
        <v>6</v>
      </c>
      <c r="H651">
        <v>727.34429999999998</v>
      </c>
      <c r="I651" t="s">
        <v>37</v>
      </c>
      <c r="J651">
        <v>0</v>
      </c>
      <c r="K651">
        <v>727.77774199999999</v>
      </c>
      <c r="L651">
        <v>8.1969E-2</v>
      </c>
      <c r="M651">
        <v>0</v>
      </c>
      <c r="N651">
        <v>0</v>
      </c>
      <c r="O651">
        <v>4.3111480000000002</v>
      </c>
      <c r="P651">
        <v>1.8506000000000002E-2</v>
      </c>
    </row>
    <row r="652" spans="1:16" x14ac:dyDescent="0.2">
      <c r="A652" t="s">
        <v>12</v>
      </c>
      <c r="B652">
        <v>725</v>
      </c>
      <c r="C652">
        <v>731</v>
      </c>
      <c r="D652" t="s">
        <v>468</v>
      </c>
      <c r="G652">
        <v>6</v>
      </c>
      <c r="H652">
        <v>727.34429999999998</v>
      </c>
      <c r="I652" t="s">
        <v>37</v>
      </c>
      <c r="J652">
        <v>0.05</v>
      </c>
      <c r="K652">
        <v>727.87866699999995</v>
      </c>
      <c r="L652">
        <v>0.12249400000000001</v>
      </c>
      <c r="M652">
        <v>0.100925</v>
      </c>
      <c r="N652">
        <v>0.14738999999999999</v>
      </c>
      <c r="O652">
        <v>4.3413459999999997</v>
      </c>
      <c r="P652">
        <v>5.692E-3</v>
      </c>
    </row>
    <row r="653" spans="1:16" x14ac:dyDescent="0.2">
      <c r="A653" t="s">
        <v>12</v>
      </c>
      <c r="B653">
        <v>725</v>
      </c>
      <c r="C653">
        <v>731</v>
      </c>
      <c r="D653" t="s">
        <v>468</v>
      </c>
      <c r="G653">
        <v>6</v>
      </c>
      <c r="H653">
        <v>727.34429999999998</v>
      </c>
      <c r="I653" t="s">
        <v>37</v>
      </c>
      <c r="J653">
        <v>0.5</v>
      </c>
      <c r="K653">
        <v>727.89393800000005</v>
      </c>
      <c r="L653">
        <v>5.9415999999999997E-2</v>
      </c>
      <c r="M653">
        <v>0.11619699999999999</v>
      </c>
      <c r="N653">
        <v>0.10123799999999999</v>
      </c>
      <c r="O653">
        <v>4.3358150000000002</v>
      </c>
      <c r="P653">
        <v>7.9550000000000003E-3</v>
      </c>
    </row>
    <row r="654" spans="1:16" x14ac:dyDescent="0.2">
      <c r="A654" t="s">
        <v>12</v>
      </c>
      <c r="B654">
        <v>725</v>
      </c>
      <c r="C654">
        <v>731</v>
      </c>
      <c r="D654" t="s">
        <v>468</v>
      </c>
      <c r="G654">
        <v>6</v>
      </c>
      <c r="H654">
        <v>727.34429999999998</v>
      </c>
      <c r="I654" t="s">
        <v>37</v>
      </c>
      <c r="J654">
        <v>5</v>
      </c>
      <c r="K654">
        <v>727.98453800000004</v>
      </c>
      <c r="L654">
        <v>0.101564</v>
      </c>
      <c r="M654">
        <v>0.20679600000000001</v>
      </c>
      <c r="N654">
        <v>0.13051499999999999</v>
      </c>
      <c r="O654">
        <v>4.3435829999999997</v>
      </c>
      <c r="P654">
        <v>8.9390000000000008E-3</v>
      </c>
    </row>
    <row r="655" spans="1:16" x14ac:dyDescent="0.2">
      <c r="A655" t="s">
        <v>12</v>
      </c>
      <c r="B655">
        <v>725</v>
      </c>
      <c r="C655">
        <v>731</v>
      </c>
      <c r="D655" t="s">
        <v>468</v>
      </c>
      <c r="G655">
        <v>6</v>
      </c>
      <c r="H655">
        <v>727.34429999999998</v>
      </c>
      <c r="I655" t="s">
        <v>37</v>
      </c>
      <c r="J655">
        <v>50.000003999999997</v>
      </c>
      <c r="K655">
        <v>727.97202400000003</v>
      </c>
      <c r="L655">
        <v>7.3976E-2</v>
      </c>
      <c r="M655">
        <v>0.19428200000000001</v>
      </c>
      <c r="N655">
        <v>0.110415</v>
      </c>
      <c r="O655">
        <v>4.3312879999999998</v>
      </c>
      <c r="P655">
        <v>4.4780000000000002E-3</v>
      </c>
    </row>
    <row r="656" spans="1:16" x14ac:dyDescent="0.2">
      <c r="A656" t="s">
        <v>12</v>
      </c>
      <c r="B656">
        <v>737</v>
      </c>
      <c r="C656">
        <v>750</v>
      </c>
      <c r="D656" t="s">
        <v>469</v>
      </c>
      <c r="G656">
        <v>13</v>
      </c>
      <c r="H656">
        <v>1597.8697</v>
      </c>
      <c r="I656" t="s">
        <v>35</v>
      </c>
      <c r="J656">
        <v>0</v>
      </c>
      <c r="K656">
        <v>1598.899081</v>
      </c>
      <c r="L656">
        <v>0.13469900000000001</v>
      </c>
      <c r="M656">
        <v>0</v>
      </c>
      <c r="N656">
        <v>0</v>
      </c>
      <c r="O656">
        <v>13.314679</v>
      </c>
      <c r="P656">
        <v>4.7375E-2</v>
      </c>
    </row>
    <row r="657" spans="1:16" x14ac:dyDescent="0.2">
      <c r="A657" t="s">
        <v>12</v>
      </c>
      <c r="B657">
        <v>737</v>
      </c>
      <c r="C657">
        <v>750</v>
      </c>
      <c r="D657" t="s">
        <v>469</v>
      </c>
      <c r="G657">
        <v>13</v>
      </c>
      <c r="H657">
        <v>1597.8697</v>
      </c>
      <c r="I657" t="s">
        <v>35</v>
      </c>
      <c r="J657">
        <v>0.05</v>
      </c>
      <c r="K657">
        <v>1599.335237</v>
      </c>
      <c r="L657">
        <v>0.117296</v>
      </c>
      <c r="M657">
        <v>0.43615599999999999</v>
      </c>
      <c r="N657">
        <v>0.17861199999999999</v>
      </c>
      <c r="O657">
        <v>13.272361</v>
      </c>
      <c r="P657">
        <v>3.5713000000000002E-2</v>
      </c>
    </row>
    <row r="658" spans="1:16" x14ac:dyDescent="0.2">
      <c r="A658" t="s">
        <v>12</v>
      </c>
      <c r="B658">
        <v>737</v>
      </c>
      <c r="C658">
        <v>750</v>
      </c>
      <c r="D658" t="s">
        <v>469</v>
      </c>
      <c r="G658">
        <v>13</v>
      </c>
      <c r="H658">
        <v>1597.8697</v>
      </c>
      <c r="I658" t="s">
        <v>35</v>
      </c>
      <c r="J658">
        <v>0.5</v>
      </c>
      <c r="K658">
        <v>1599.373634</v>
      </c>
      <c r="L658">
        <v>0.10648000000000001</v>
      </c>
      <c r="M658">
        <v>0.474553</v>
      </c>
      <c r="N658">
        <v>0.17170299999999999</v>
      </c>
      <c r="O658">
        <v>13.277962</v>
      </c>
      <c r="P658">
        <v>2.0119999999999999E-2</v>
      </c>
    </row>
    <row r="659" spans="1:16" x14ac:dyDescent="0.2">
      <c r="A659" t="s">
        <v>12</v>
      </c>
      <c r="B659">
        <v>737</v>
      </c>
      <c r="C659">
        <v>750</v>
      </c>
      <c r="D659" t="s">
        <v>469</v>
      </c>
      <c r="G659">
        <v>13</v>
      </c>
      <c r="H659">
        <v>1597.8697</v>
      </c>
      <c r="I659" t="s">
        <v>35</v>
      </c>
      <c r="J659">
        <v>5</v>
      </c>
      <c r="K659">
        <v>1599.6742300000001</v>
      </c>
      <c r="L659">
        <v>8.6800000000000002E-2</v>
      </c>
      <c r="M659">
        <v>0.77514899999999998</v>
      </c>
      <c r="N659">
        <v>0.160244</v>
      </c>
      <c r="O659">
        <v>13.260448999999999</v>
      </c>
      <c r="P659">
        <v>2.2695E-2</v>
      </c>
    </row>
    <row r="660" spans="1:16" x14ac:dyDescent="0.2">
      <c r="A660" t="s">
        <v>12</v>
      </c>
      <c r="B660">
        <v>737</v>
      </c>
      <c r="C660">
        <v>750</v>
      </c>
      <c r="D660" t="s">
        <v>469</v>
      </c>
      <c r="G660">
        <v>13</v>
      </c>
      <c r="H660">
        <v>1597.8697</v>
      </c>
      <c r="I660" t="s">
        <v>35</v>
      </c>
      <c r="J660">
        <v>50.000003999999997</v>
      </c>
      <c r="K660">
        <v>1600.3921089999999</v>
      </c>
      <c r="L660">
        <v>5.0405999999999999E-2</v>
      </c>
      <c r="M660">
        <v>1.493028</v>
      </c>
      <c r="N660">
        <v>0.143821</v>
      </c>
      <c r="O660">
        <v>13.27126</v>
      </c>
      <c r="P660">
        <v>2.6644000000000001E-2</v>
      </c>
    </row>
    <row r="661" spans="1:16" x14ac:dyDescent="0.2">
      <c r="A661" t="s">
        <v>12</v>
      </c>
      <c r="B661">
        <v>737</v>
      </c>
      <c r="C661">
        <v>750</v>
      </c>
      <c r="D661" t="s">
        <v>469</v>
      </c>
      <c r="G661">
        <v>13</v>
      </c>
      <c r="H661">
        <v>1597.8697</v>
      </c>
      <c r="I661" t="s">
        <v>37</v>
      </c>
      <c r="J661">
        <v>0</v>
      </c>
      <c r="K661">
        <v>1598.899081</v>
      </c>
      <c r="L661">
        <v>0.13469900000000001</v>
      </c>
      <c r="M661">
        <v>0</v>
      </c>
      <c r="N661">
        <v>0</v>
      </c>
      <c r="O661">
        <v>13.314679</v>
      </c>
      <c r="P661">
        <v>4.7375E-2</v>
      </c>
    </row>
    <row r="662" spans="1:16" x14ac:dyDescent="0.2">
      <c r="A662" t="s">
        <v>12</v>
      </c>
      <c r="B662">
        <v>737</v>
      </c>
      <c r="C662">
        <v>750</v>
      </c>
      <c r="D662" t="s">
        <v>469</v>
      </c>
      <c r="G662">
        <v>13</v>
      </c>
      <c r="H662">
        <v>1597.8697</v>
      </c>
      <c r="I662" t="s">
        <v>37</v>
      </c>
      <c r="J662">
        <v>0.05</v>
      </c>
      <c r="K662">
        <v>1599.2590170000001</v>
      </c>
      <c r="L662">
        <v>9.8008999999999999E-2</v>
      </c>
      <c r="M662">
        <v>0.35993700000000001</v>
      </c>
      <c r="N662">
        <v>0.16658200000000001</v>
      </c>
      <c r="O662">
        <v>13.260592000000001</v>
      </c>
      <c r="P662">
        <v>2.5838E-2</v>
      </c>
    </row>
    <row r="663" spans="1:16" x14ac:dyDescent="0.2">
      <c r="A663" t="s">
        <v>12</v>
      </c>
      <c r="B663">
        <v>737</v>
      </c>
      <c r="C663">
        <v>750</v>
      </c>
      <c r="D663" t="s">
        <v>469</v>
      </c>
      <c r="G663">
        <v>13</v>
      </c>
      <c r="H663">
        <v>1597.8697</v>
      </c>
      <c r="I663" t="s">
        <v>37</v>
      </c>
      <c r="J663">
        <v>0.5</v>
      </c>
      <c r="K663">
        <v>1599.3653899999999</v>
      </c>
      <c r="L663">
        <v>0.117822</v>
      </c>
      <c r="M663">
        <v>0.46630899999999997</v>
      </c>
      <c r="N663">
        <v>0.17895800000000001</v>
      </c>
      <c r="O663">
        <v>13.266598999999999</v>
      </c>
      <c r="P663">
        <v>1.0255999999999999E-2</v>
      </c>
    </row>
    <row r="664" spans="1:16" x14ac:dyDescent="0.2">
      <c r="A664" t="s">
        <v>12</v>
      </c>
      <c r="B664">
        <v>737</v>
      </c>
      <c r="C664">
        <v>750</v>
      </c>
      <c r="D664" t="s">
        <v>469</v>
      </c>
      <c r="G664">
        <v>13</v>
      </c>
      <c r="H664">
        <v>1597.8697</v>
      </c>
      <c r="I664" t="s">
        <v>37</v>
      </c>
      <c r="J664">
        <v>5</v>
      </c>
      <c r="K664">
        <v>1599.6455269999999</v>
      </c>
      <c r="L664">
        <v>9.2936000000000005E-2</v>
      </c>
      <c r="M664">
        <v>0.74644699999999997</v>
      </c>
      <c r="N664">
        <v>0.16364899999999999</v>
      </c>
      <c r="O664">
        <v>13.258108</v>
      </c>
      <c r="P664">
        <v>8.6040000000000005E-3</v>
      </c>
    </row>
    <row r="665" spans="1:16" x14ac:dyDescent="0.2">
      <c r="A665" t="s">
        <v>12</v>
      </c>
      <c r="B665">
        <v>737</v>
      </c>
      <c r="C665">
        <v>750</v>
      </c>
      <c r="D665" t="s">
        <v>469</v>
      </c>
      <c r="G665">
        <v>13</v>
      </c>
      <c r="H665">
        <v>1597.8697</v>
      </c>
      <c r="I665" t="s">
        <v>37</v>
      </c>
      <c r="J665">
        <v>50.000003999999997</v>
      </c>
      <c r="K665">
        <v>1600.334517</v>
      </c>
      <c r="L665">
        <v>7.4590000000000004E-2</v>
      </c>
      <c r="M665">
        <v>1.4354359999999999</v>
      </c>
      <c r="N665">
        <v>0.153972</v>
      </c>
      <c r="O665">
        <v>13.249579000000001</v>
      </c>
      <c r="P665">
        <v>1.5095000000000001E-2</v>
      </c>
    </row>
    <row r="666" spans="1:16" x14ac:dyDescent="0.2">
      <c r="A666" t="s">
        <v>12</v>
      </c>
      <c r="B666">
        <v>751</v>
      </c>
      <c r="C666">
        <v>757</v>
      </c>
      <c r="D666" t="s">
        <v>470</v>
      </c>
      <c r="G666">
        <v>6</v>
      </c>
      <c r="H666">
        <v>760.49270000000001</v>
      </c>
      <c r="I666" t="s">
        <v>35</v>
      </c>
      <c r="J666">
        <v>0</v>
      </c>
      <c r="K666">
        <v>760.84485500000005</v>
      </c>
      <c r="L666">
        <v>5.5224000000000002E-2</v>
      </c>
      <c r="M666">
        <v>0</v>
      </c>
      <c r="N666">
        <v>0</v>
      </c>
      <c r="O666">
        <v>4.5890170000000001</v>
      </c>
      <c r="P666">
        <v>7.7340000000000004E-3</v>
      </c>
    </row>
    <row r="667" spans="1:16" x14ac:dyDescent="0.2">
      <c r="A667" t="s">
        <v>12</v>
      </c>
      <c r="B667">
        <v>751</v>
      </c>
      <c r="C667">
        <v>757</v>
      </c>
      <c r="D667" t="s">
        <v>470</v>
      </c>
      <c r="G667">
        <v>6</v>
      </c>
      <c r="H667">
        <v>760.49270000000001</v>
      </c>
      <c r="I667" t="s">
        <v>35</v>
      </c>
      <c r="J667">
        <v>0.05</v>
      </c>
      <c r="K667">
        <v>761.66764899999998</v>
      </c>
      <c r="L667">
        <v>4.8263E-2</v>
      </c>
      <c r="M667">
        <v>0.82279400000000003</v>
      </c>
      <c r="N667">
        <v>7.3342000000000004E-2</v>
      </c>
      <c r="O667">
        <v>4.6023860000000001</v>
      </c>
      <c r="P667">
        <v>9.6240000000000006E-3</v>
      </c>
    </row>
    <row r="668" spans="1:16" x14ac:dyDescent="0.2">
      <c r="A668" t="s">
        <v>12</v>
      </c>
      <c r="B668">
        <v>751</v>
      </c>
      <c r="C668">
        <v>757</v>
      </c>
      <c r="D668" t="s">
        <v>470</v>
      </c>
      <c r="G668">
        <v>6</v>
      </c>
      <c r="H668">
        <v>760.49270000000001</v>
      </c>
      <c r="I668" t="s">
        <v>35</v>
      </c>
      <c r="J668">
        <v>0.5</v>
      </c>
      <c r="K668">
        <v>761.66968899999995</v>
      </c>
      <c r="L668">
        <v>9.9153000000000005E-2</v>
      </c>
      <c r="M668">
        <v>0.82483399999999996</v>
      </c>
      <c r="N668">
        <v>0.113495</v>
      </c>
      <c r="O668">
        <v>4.6115250000000003</v>
      </c>
      <c r="P668">
        <v>7.0020000000000004E-3</v>
      </c>
    </row>
    <row r="669" spans="1:16" x14ac:dyDescent="0.2">
      <c r="A669" t="s">
        <v>12</v>
      </c>
      <c r="B669">
        <v>751</v>
      </c>
      <c r="C669">
        <v>757</v>
      </c>
      <c r="D669" t="s">
        <v>470</v>
      </c>
      <c r="G669">
        <v>6</v>
      </c>
      <c r="H669">
        <v>760.49270000000001</v>
      </c>
      <c r="I669" t="s">
        <v>35</v>
      </c>
      <c r="J669">
        <v>5</v>
      </c>
      <c r="K669">
        <v>761.701235</v>
      </c>
      <c r="L669">
        <v>4.1366E-2</v>
      </c>
      <c r="M669">
        <v>0.85638099999999995</v>
      </c>
      <c r="N669">
        <v>6.8998000000000004E-2</v>
      </c>
      <c r="O669">
        <v>4.6104880000000001</v>
      </c>
      <c r="P669">
        <v>3.7060000000000001E-3</v>
      </c>
    </row>
    <row r="670" spans="1:16" x14ac:dyDescent="0.2">
      <c r="A670" t="s">
        <v>12</v>
      </c>
      <c r="B670">
        <v>751</v>
      </c>
      <c r="C670">
        <v>757</v>
      </c>
      <c r="D670" t="s">
        <v>470</v>
      </c>
      <c r="G670">
        <v>6</v>
      </c>
      <c r="H670">
        <v>760.49270000000001</v>
      </c>
      <c r="I670" t="s">
        <v>35</v>
      </c>
      <c r="J670">
        <v>50.000003999999997</v>
      </c>
      <c r="K670">
        <v>761.78139399999998</v>
      </c>
      <c r="L670">
        <v>0.115337</v>
      </c>
      <c r="M670">
        <v>0.93653900000000001</v>
      </c>
      <c r="N670">
        <v>0.12787599999999999</v>
      </c>
      <c r="O670">
        <v>4.6053920000000002</v>
      </c>
      <c r="P670">
        <v>7.1329999999999996E-3</v>
      </c>
    </row>
    <row r="671" spans="1:16" x14ac:dyDescent="0.2">
      <c r="A671" t="s">
        <v>12</v>
      </c>
      <c r="B671">
        <v>751</v>
      </c>
      <c r="C671">
        <v>757</v>
      </c>
      <c r="D671" t="s">
        <v>470</v>
      </c>
      <c r="G671">
        <v>6</v>
      </c>
      <c r="H671">
        <v>760.49270000000001</v>
      </c>
      <c r="I671" t="s">
        <v>37</v>
      </c>
      <c r="J671">
        <v>0</v>
      </c>
      <c r="K671">
        <v>760.84485500000005</v>
      </c>
      <c r="L671">
        <v>5.5224000000000002E-2</v>
      </c>
      <c r="M671">
        <v>0</v>
      </c>
      <c r="N671">
        <v>0</v>
      </c>
      <c r="O671">
        <v>4.5890170000000001</v>
      </c>
      <c r="P671">
        <v>7.7340000000000004E-3</v>
      </c>
    </row>
    <row r="672" spans="1:16" x14ac:dyDescent="0.2">
      <c r="A672" t="s">
        <v>12</v>
      </c>
      <c r="B672">
        <v>751</v>
      </c>
      <c r="C672">
        <v>757</v>
      </c>
      <c r="D672" t="s">
        <v>470</v>
      </c>
      <c r="G672">
        <v>6</v>
      </c>
      <c r="H672">
        <v>760.49270000000001</v>
      </c>
      <c r="I672" t="s">
        <v>37</v>
      </c>
      <c r="J672">
        <v>0.05</v>
      </c>
      <c r="K672">
        <v>761.62546699999996</v>
      </c>
      <c r="L672">
        <v>5.11E-2</v>
      </c>
      <c r="M672">
        <v>0.78061199999999997</v>
      </c>
      <c r="N672">
        <v>7.5239E-2</v>
      </c>
      <c r="O672">
        <v>4.6132720000000003</v>
      </c>
      <c r="P672">
        <v>5.3829999999999998E-3</v>
      </c>
    </row>
    <row r="673" spans="1:16" x14ac:dyDescent="0.2">
      <c r="A673" t="s">
        <v>12</v>
      </c>
      <c r="B673">
        <v>751</v>
      </c>
      <c r="C673">
        <v>757</v>
      </c>
      <c r="D673" t="s">
        <v>470</v>
      </c>
      <c r="G673">
        <v>6</v>
      </c>
      <c r="H673">
        <v>760.49270000000001</v>
      </c>
      <c r="I673" t="s">
        <v>37</v>
      </c>
      <c r="J673">
        <v>0.5</v>
      </c>
      <c r="K673">
        <v>761.62574099999995</v>
      </c>
      <c r="L673">
        <v>3.9313000000000001E-2</v>
      </c>
      <c r="M673">
        <v>0.78088599999999997</v>
      </c>
      <c r="N673">
        <v>6.7788000000000001E-2</v>
      </c>
      <c r="O673">
        <v>4.6074380000000001</v>
      </c>
      <c r="P673">
        <v>5.1679999999999999E-3</v>
      </c>
    </row>
    <row r="674" spans="1:16" x14ac:dyDescent="0.2">
      <c r="A674" t="s">
        <v>12</v>
      </c>
      <c r="B674">
        <v>751</v>
      </c>
      <c r="C674">
        <v>757</v>
      </c>
      <c r="D674" t="s">
        <v>470</v>
      </c>
      <c r="G674">
        <v>6</v>
      </c>
      <c r="H674">
        <v>760.49270000000001</v>
      </c>
      <c r="I674" t="s">
        <v>37</v>
      </c>
      <c r="J674">
        <v>5</v>
      </c>
      <c r="K674">
        <v>761.66592900000001</v>
      </c>
      <c r="L674">
        <v>3.9827000000000001E-2</v>
      </c>
      <c r="M674">
        <v>0.821075</v>
      </c>
      <c r="N674">
        <v>6.8086999999999995E-2</v>
      </c>
      <c r="O674">
        <v>4.6130079999999998</v>
      </c>
      <c r="P674">
        <v>6.0210000000000003E-3</v>
      </c>
    </row>
    <row r="675" spans="1:16" x14ac:dyDescent="0.2">
      <c r="A675" t="s">
        <v>12</v>
      </c>
      <c r="B675">
        <v>751</v>
      </c>
      <c r="C675">
        <v>757</v>
      </c>
      <c r="D675" t="s">
        <v>470</v>
      </c>
      <c r="G675">
        <v>6</v>
      </c>
      <c r="H675">
        <v>760.49270000000001</v>
      </c>
      <c r="I675" t="s">
        <v>37</v>
      </c>
      <c r="J675">
        <v>50.000003999999997</v>
      </c>
      <c r="K675">
        <v>761.705062</v>
      </c>
      <c r="L675">
        <v>5.8590000000000003E-2</v>
      </c>
      <c r="M675">
        <v>0.86020700000000005</v>
      </c>
      <c r="N675">
        <v>8.0513000000000001E-2</v>
      </c>
      <c r="O675">
        <v>4.6039430000000001</v>
      </c>
      <c r="P675">
        <v>3.4710000000000001E-3</v>
      </c>
    </row>
    <row r="676" spans="1:16" x14ac:dyDescent="0.2">
      <c r="A676" t="s">
        <v>12</v>
      </c>
      <c r="B676">
        <v>751</v>
      </c>
      <c r="C676">
        <v>763</v>
      </c>
      <c r="D676" t="s">
        <v>471</v>
      </c>
      <c r="G676">
        <v>12</v>
      </c>
      <c r="H676">
        <v>1476.8208999999999</v>
      </c>
      <c r="I676" t="s">
        <v>35</v>
      </c>
      <c r="J676">
        <v>0</v>
      </c>
      <c r="K676">
        <v>1477.5636959999999</v>
      </c>
      <c r="L676">
        <v>5.5010999999999997E-2</v>
      </c>
      <c r="M676">
        <v>0</v>
      </c>
      <c r="N676">
        <v>0</v>
      </c>
      <c r="O676">
        <v>11.471387999999999</v>
      </c>
      <c r="P676">
        <v>2.5947999999999999E-2</v>
      </c>
    </row>
    <row r="677" spans="1:16" x14ac:dyDescent="0.2">
      <c r="A677" t="s">
        <v>12</v>
      </c>
      <c r="B677">
        <v>751</v>
      </c>
      <c r="C677">
        <v>763</v>
      </c>
      <c r="D677" t="s">
        <v>471</v>
      </c>
      <c r="G677">
        <v>12</v>
      </c>
      <c r="H677">
        <v>1476.8208999999999</v>
      </c>
      <c r="I677" t="s">
        <v>35</v>
      </c>
      <c r="J677">
        <v>0.05</v>
      </c>
      <c r="K677">
        <v>1477.9777489999999</v>
      </c>
      <c r="L677">
        <v>4.4566000000000001E-2</v>
      </c>
      <c r="M677">
        <v>0.41405199999999998</v>
      </c>
      <c r="N677">
        <v>7.0798E-2</v>
      </c>
      <c r="O677">
        <v>11.454267</v>
      </c>
      <c r="P677">
        <v>2.4752E-2</v>
      </c>
    </row>
    <row r="678" spans="1:16" x14ac:dyDescent="0.2">
      <c r="A678" t="s">
        <v>12</v>
      </c>
      <c r="B678">
        <v>751</v>
      </c>
      <c r="C678">
        <v>763</v>
      </c>
      <c r="D678" t="s">
        <v>471</v>
      </c>
      <c r="G678">
        <v>12</v>
      </c>
      <c r="H678">
        <v>1476.8208999999999</v>
      </c>
      <c r="I678" t="s">
        <v>35</v>
      </c>
      <c r="J678">
        <v>0.5</v>
      </c>
      <c r="K678">
        <v>1478.163033</v>
      </c>
      <c r="L678">
        <v>0.14985399999999999</v>
      </c>
      <c r="M678">
        <v>0.59933700000000001</v>
      </c>
      <c r="N678">
        <v>0.159633</v>
      </c>
      <c r="O678">
        <v>11.455563</v>
      </c>
      <c r="P678">
        <v>2.1780999999999998E-2</v>
      </c>
    </row>
    <row r="679" spans="1:16" x14ac:dyDescent="0.2">
      <c r="A679" t="s">
        <v>12</v>
      </c>
      <c r="B679">
        <v>751</v>
      </c>
      <c r="C679">
        <v>763</v>
      </c>
      <c r="D679" t="s">
        <v>471</v>
      </c>
      <c r="G679">
        <v>12</v>
      </c>
      <c r="H679">
        <v>1476.8208999999999</v>
      </c>
      <c r="I679" t="s">
        <v>35</v>
      </c>
      <c r="J679">
        <v>5</v>
      </c>
      <c r="K679">
        <v>1478.570929</v>
      </c>
      <c r="L679">
        <v>9.1652999999999998E-2</v>
      </c>
      <c r="M679">
        <v>1.007233</v>
      </c>
      <c r="N679">
        <v>0.106895</v>
      </c>
      <c r="O679">
        <v>11.439726</v>
      </c>
      <c r="P679">
        <v>1.7853999999999998E-2</v>
      </c>
    </row>
    <row r="680" spans="1:16" x14ac:dyDescent="0.2">
      <c r="A680" t="s">
        <v>12</v>
      </c>
      <c r="B680">
        <v>751</v>
      </c>
      <c r="C680">
        <v>763</v>
      </c>
      <c r="D680" t="s">
        <v>471</v>
      </c>
      <c r="G680">
        <v>12</v>
      </c>
      <c r="H680">
        <v>1476.8208999999999</v>
      </c>
      <c r="I680" t="s">
        <v>35</v>
      </c>
      <c r="J680">
        <v>50.000003999999997</v>
      </c>
      <c r="K680">
        <v>1478.826699</v>
      </c>
      <c r="L680">
        <v>0.14238799999999999</v>
      </c>
      <c r="M680">
        <v>1.2630030000000001</v>
      </c>
      <c r="N680">
        <v>0.152645</v>
      </c>
      <c r="O680">
        <v>11.435928000000001</v>
      </c>
      <c r="P680">
        <v>2.2828000000000001E-2</v>
      </c>
    </row>
    <row r="681" spans="1:16" x14ac:dyDescent="0.2">
      <c r="A681" t="s">
        <v>12</v>
      </c>
      <c r="B681">
        <v>751</v>
      </c>
      <c r="C681">
        <v>763</v>
      </c>
      <c r="D681" t="s">
        <v>471</v>
      </c>
      <c r="G681">
        <v>12</v>
      </c>
      <c r="H681">
        <v>1476.8208999999999</v>
      </c>
      <c r="I681" t="s">
        <v>37</v>
      </c>
      <c r="J681">
        <v>0</v>
      </c>
      <c r="K681">
        <v>1477.5636959999999</v>
      </c>
      <c r="L681">
        <v>5.5010999999999997E-2</v>
      </c>
      <c r="M681">
        <v>0</v>
      </c>
      <c r="N681">
        <v>0</v>
      </c>
      <c r="O681">
        <v>11.471387999999999</v>
      </c>
      <c r="P681">
        <v>2.5947999999999999E-2</v>
      </c>
    </row>
    <row r="682" spans="1:16" x14ac:dyDescent="0.2">
      <c r="A682" t="s">
        <v>12</v>
      </c>
      <c r="B682">
        <v>751</v>
      </c>
      <c r="C682">
        <v>763</v>
      </c>
      <c r="D682" t="s">
        <v>471</v>
      </c>
      <c r="G682">
        <v>12</v>
      </c>
      <c r="H682">
        <v>1476.8208999999999</v>
      </c>
      <c r="I682" t="s">
        <v>37</v>
      </c>
      <c r="J682">
        <v>0.05</v>
      </c>
      <c r="K682">
        <v>1477.9754600000001</v>
      </c>
      <c r="L682">
        <v>0.102801</v>
      </c>
      <c r="M682">
        <v>0.41176400000000002</v>
      </c>
      <c r="N682">
        <v>0.116595</v>
      </c>
      <c r="O682">
        <v>11.327628000000001</v>
      </c>
      <c r="P682">
        <v>2.1180000000000001E-2</v>
      </c>
    </row>
    <row r="683" spans="1:16" x14ac:dyDescent="0.2">
      <c r="A683" t="s">
        <v>12</v>
      </c>
      <c r="B683">
        <v>751</v>
      </c>
      <c r="C683">
        <v>763</v>
      </c>
      <c r="D683" t="s">
        <v>471</v>
      </c>
      <c r="G683">
        <v>12</v>
      </c>
      <c r="H683">
        <v>1476.8208999999999</v>
      </c>
      <c r="I683" t="s">
        <v>37</v>
      </c>
      <c r="J683">
        <v>0.5</v>
      </c>
      <c r="K683">
        <v>1478.1617819999999</v>
      </c>
      <c r="L683">
        <v>4.8691999999999999E-2</v>
      </c>
      <c r="M683">
        <v>0.59808499999999998</v>
      </c>
      <c r="N683">
        <v>7.3465000000000003E-2</v>
      </c>
      <c r="O683">
        <v>11.331626</v>
      </c>
      <c r="P683">
        <v>6.9179999999999997E-3</v>
      </c>
    </row>
    <row r="684" spans="1:16" x14ac:dyDescent="0.2">
      <c r="A684" t="s">
        <v>12</v>
      </c>
      <c r="B684">
        <v>751</v>
      </c>
      <c r="C684">
        <v>763</v>
      </c>
      <c r="D684" t="s">
        <v>471</v>
      </c>
      <c r="G684">
        <v>12</v>
      </c>
      <c r="H684">
        <v>1476.8208999999999</v>
      </c>
      <c r="I684" t="s">
        <v>37</v>
      </c>
      <c r="J684">
        <v>5</v>
      </c>
      <c r="K684">
        <v>1478.5887600000001</v>
      </c>
      <c r="L684">
        <v>0.100298</v>
      </c>
      <c r="M684">
        <v>1.025064</v>
      </c>
      <c r="N684">
        <v>0.114394</v>
      </c>
      <c r="O684">
        <v>11.315904</v>
      </c>
      <c r="P684">
        <v>6.5950000000000002E-3</v>
      </c>
    </row>
    <row r="685" spans="1:16" x14ac:dyDescent="0.2">
      <c r="A685" t="s">
        <v>12</v>
      </c>
      <c r="B685">
        <v>751</v>
      </c>
      <c r="C685">
        <v>763</v>
      </c>
      <c r="D685" t="s">
        <v>471</v>
      </c>
      <c r="G685">
        <v>12</v>
      </c>
      <c r="H685">
        <v>1476.8208999999999</v>
      </c>
      <c r="I685" t="s">
        <v>37</v>
      </c>
      <c r="J685">
        <v>50.000003999999997</v>
      </c>
      <c r="K685">
        <v>1478.8237079999999</v>
      </c>
      <c r="L685">
        <v>0.102898</v>
      </c>
      <c r="M685">
        <v>1.260011</v>
      </c>
      <c r="N685">
        <v>0.11668000000000001</v>
      </c>
      <c r="O685">
        <v>11.307432</v>
      </c>
      <c r="P685">
        <v>6.6039999999999996E-3</v>
      </c>
    </row>
    <row r="686" spans="1:16" x14ac:dyDescent="0.2">
      <c r="A686" t="s">
        <v>12</v>
      </c>
      <c r="B686">
        <v>780</v>
      </c>
      <c r="C686">
        <v>794</v>
      </c>
      <c r="D686" t="s">
        <v>472</v>
      </c>
      <c r="G686">
        <v>14</v>
      </c>
      <c r="H686">
        <v>1624.6940999999999</v>
      </c>
      <c r="I686" t="s">
        <v>35</v>
      </c>
      <c r="J686">
        <v>0</v>
      </c>
      <c r="K686">
        <v>1625.6675499999999</v>
      </c>
      <c r="L686">
        <v>7.3116E-2</v>
      </c>
      <c r="M686">
        <v>0</v>
      </c>
      <c r="N686">
        <v>0</v>
      </c>
      <c r="O686">
        <v>6.7697929999999999</v>
      </c>
      <c r="P686">
        <v>1.7957999999999998E-2</v>
      </c>
    </row>
    <row r="687" spans="1:16" x14ac:dyDescent="0.2">
      <c r="A687" t="s">
        <v>12</v>
      </c>
      <c r="B687">
        <v>780</v>
      </c>
      <c r="C687">
        <v>794</v>
      </c>
      <c r="D687" t="s">
        <v>472</v>
      </c>
      <c r="G687">
        <v>14</v>
      </c>
      <c r="H687">
        <v>1624.6940999999999</v>
      </c>
      <c r="I687" t="s">
        <v>35</v>
      </c>
      <c r="J687">
        <v>0.05</v>
      </c>
      <c r="K687">
        <v>1628.6742079999999</v>
      </c>
      <c r="L687">
        <v>8.4475999999999996E-2</v>
      </c>
      <c r="M687">
        <v>3.0066579999999998</v>
      </c>
      <c r="N687">
        <v>0.111724</v>
      </c>
      <c r="O687">
        <v>6.7626530000000002</v>
      </c>
      <c r="P687">
        <v>4.8609999999999999E-3</v>
      </c>
    </row>
    <row r="688" spans="1:16" x14ac:dyDescent="0.2">
      <c r="A688" t="s">
        <v>12</v>
      </c>
      <c r="B688">
        <v>780</v>
      </c>
      <c r="C688">
        <v>794</v>
      </c>
      <c r="D688" t="s">
        <v>472</v>
      </c>
      <c r="G688">
        <v>14</v>
      </c>
      <c r="H688">
        <v>1624.6940999999999</v>
      </c>
      <c r="I688" t="s">
        <v>35</v>
      </c>
      <c r="J688">
        <v>0.5</v>
      </c>
      <c r="K688">
        <v>1629.2786759999999</v>
      </c>
      <c r="L688">
        <v>0.145483</v>
      </c>
      <c r="M688">
        <v>3.6111260000000001</v>
      </c>
      <c r="N688">
        <v>0.162823</v>
      </c>
      <c r="O688">
        <v>6.7675140000000003</v>
      </c>
      <c r="P688">
        <v>1.4605E-2</v>
      </c>
    </row>
    <row r="689" spans="1:16" x14ac:dyDescent="0.2">
      <c r="A689" t="s">
        <v>12</v>
      </c>
      <c r="B689">
        <v>780</v>
      </c>
      <c r="C689">
        <v>794</v>
      </c>
      <c r="D689" t="s">
        <v>472</v>
      </c>
      <c r="G689">
        <v>14</v>
      </c>
      <c r="H689">
        <v>1624.6940999999999</v>
      </c>
      <c r="I689" t="s">
        <v>35</v>
      </c>
      <c r="J689">
        <v>5</v>
      </c>
      <c r="K689">
        <v>1629.7749260000001</v>
      </c>
      <c r="L689">
        <v>7.6161999999999994E-2</v>
      </c>
      <c r="M689">
        <v>4.1073760000000004</v>
      </c>
      <c r="N689">
        <v>0.105577</v>
      </c>
      <c r="O689">
        <v>6.7758820000000002</v>
      </c>
      <c r="P689">
        <v>5.2249999999999996E-3</v>
      </c>
    </row>
    <row r="690" spans="1:16" x14ac:dyDescent="0.2">
      <c r="A690" t="s">
        <v>12</v>
      </c>
      <c r="B690">
        <v>780</v>
      </c>
      <c r="C690">
        <v>794</v>
      </c>
      <c r="D690" t="s">
        <v>472</v>
      </c>
      <c r="G690">
        <v>14</v>
      </c>
      <c r="H690">
        <v>1624.6940999999999</v>
      </c>
      <c r="I690" t="s">
        <v>35</v>
      </c>
      <c r="J690">
        <v>50.000003999999997</v>
      </c>
      <c r="K690">
        <v>1630.7047230000001</v>
      </c>
      <c r="L690">
        <v>0.107879</v>
      </c>
      <c r="M690">
        <v>5.0371730000000001</v>
      </c>
      <c r="N690">
        <v>0.13032199999999999</v>
      </c>
      <c r="O690">
        <v>6.7551550000000002</v>
      </c>
      <c r="P690">
        <v>1.0591E-2</v>
      </c>
    </row>
    <row r="691" spans="1:16" x14ac:dyDescent="0.2">
      <c r="A691" t="s">
        <v>12</v>
      </c>
      <c r="B691">
        <v>780</v>
      </c>
      <c r="C691">
        <v>794</v>
      </c>
      <c r="D691" t="s">
        <v>472</v>
      </c>
      <c r="G691">
        <v>14</v>
      </c>
      <c r="H691">
        <v>1624.6940999999999</v>
      </c>
      <c r="I691" t="s">
        <v>37</v>
      </c>
      <c r="J691">
        <v>0</v>
      </c>
      <c r="K691">
        <v>1625.6675499999999</v>
      </c>
      <c r="L691">
        <v>7.3116E-2</v>
      </c>
      <c r="M691">
        <v>0</v>
      </c>
      <c r="N691">
        <v>0</v>
      </c>
      <c r="O691">
        <v>6.7697929999999999</v>
      </c>
      <c r="P691">
        <v>1.7957999999999998E-2</v>
      </c>
    </row>
    <row r="692" spans="1:16" x14ac:dyDescent="0.2">
      <c r="A692" t="s">
        <v>12</v>
      </c>
      <c r="B692">
        <v>780</v>
      </c>
      <c r="C692">
        <v>794</v>
      </c>
      <c r="D692" t="s">
        <v>472</v>
      </c>
      <c r="G692">
        <v>14</v>
      </c>
      <c r="H692">
        <v>1624.6940999999999</v>
      </c>
      <c r="I692" t="s">
        <v>37</v>
      </c>
      <c r="J692">
        <v>0.05</v>
      </c>
      <c r="K692">
        <v>1628.5536959999999</v>
      </c>
      <c r="L692">
        <v>5.9665000000000003E-2</v>
      </c>
      <c r="M692">
        <v>2.8861460000000001</v>
      </c>
      <c r="N692">
        <v>9.4370999999999997E-2</v>
      </c>
      <c r="O692">
        <v>6.6420659999999998</v>
      </c>
      <c r="P692">
        <v>1.128E-2</v>
      </c>
    </row>
    <row r="693" spans="1:16" x14ac:dyDescent="0.2">
      <c r="A693" t="s">
        <v>12</v>
      </c>
      <c r="B693">
        <v>780</v>
      </c>
      <c r="C693">
        <v>794</v>
      </c>
      <c r="D693" t="s">
        <v>472</v>
      </c>
      <c r="G693">
        <v>14</v>
      </c>
      <c r="H693">
        <v>1624.6940999999999</v>
      </c>
      <c r="I693" t="s">
        <v>37</v>
      </c>
      <c r="J693">
        <v>0.5</v>
      </c>
      <c r="K693">
        <v>1629.048869</v>
      </c>
      <c r="L693">
        <v>2.4944999999999998E-2</v>
      </c>
      <c r="M693">
        <v>3.381319</v>
      </c>
      <c r="N693">
        <v>7.7254000000000003E-2</v>
      </c>
      <c r="O693">
        <v>6.6369610000000003</v>
      </c>
      <c r="P693">
        <v>4.6449999999999998E-3</v>
      </c>
    </row>
    <row r="694" spans="1:16" x14ac:dyDescent="0.2">
      <c r="A694" t="s">
        <v>12</v>
      </c>
      <c r="B694">
        <v>780</v>
      </c>
      <c r="C694">
        <v>794</v>
      </c>
      <c r="D694" t="s">
        <v>472</v>
      </c>
      <c r="G694">
        <v>14</v>
      </c>
      <c r="H694">
        <v>1624.6940999999999</v>
      </c>
      <c r="I694" t="s">
        <v>37</v>
      </c>
      <c r="J694">
        <v>5</v>
      </c>
      <c r="K694">
        <v>1629.557092</v>
      </c>
      <c r="L694">
        <v>2.8608000000000001E-2</v>
      </c>
      <c r="M694">
        <v>3.8895420000000001</v>
      </c>
      <c r="N694">
        <v>7.8514E-2</v>
      </c>
      <c r="O694">
        <v>6.6364859999999997</v>
      </c>
      <c r="P694">
        <v>6.0899999999999995E-4</v>
      </c>
    </row>
    <row r="695" spans="1:16" x14ac:dyDescent="0.2">
      <c r="A695" t="s">
        <v>12</v>
      </c>
      <c r="B695">
        <v>780</v>
      </c>
      <c r="C695">
        <v>794</v>
      </c>
      <c r="D695" t="s">
        <v>472</v>
      </c>
      <c r="G695">
        <v>14</v>
      </c>
      <c r="H695">
        <v>1624.6940999999999</v>
      </c>
      <c r="I695" t="s">
        <v>37</v>
      </c>
      <c r="J695">
        <v>50.000003999999997</v>
      </c>
      <c r="K695">
        <v>1630.4640059999999</v>
      </c>
      <c r="L695">
        <v>5.7884999999999999E-2</v>
      </c>
      <c r="M695">
        <v>4.7964560000000001</v>
      </c>
      <c r="N695">
        <v>9.3256000000000006E-2</v>
      </c>
      <c r="O695">
        <v>6.6221569999999996</v>
      </c>
      <c r="P695">
        <v>4.5310000000000003E-3</v>
      </c>
    </row>
    <row r="696" spans="1:16" x14ac:dyDescent="0.2">
      <c r="A696" t="s">
        <v>12</v>
      </c>
      <c r="B696">
        <v>783</v>
      </c>
      <c r="C696">
        <v>794</v>
      </c>
      <c r="D696" t="s">
        <v>473</v>
      </c>
      <c r="G696">
        <v>11</v>
      </c>
      <c r="H696">
        <v>1253.5137</v>
      </c>
      <c r="I696" t="s">
        <v>35</v>
      </c>
      <c r="J696">
        <v>0</v>
      </c>
      <c r="K696">
        <v>1254.2449999999999</v>
      </c>
      <c r="L696">
        <v>3.5950999999999997E-2</v>
      </c>
      <c r="M696">
        <v>0</v>
      </c>
      <c r="N696">
        <v>0</v>
      </c>
      <c r="O696">
        <v>6.7185930000000003</v>
      </c>
      <c r="P696">
        <v>2.0042999999999998E-2</v>
      </c>
    </row>
    <row r="697" spans="1:16" x14ac:dyDescent="0.2">
      <c r="A697" t="s">
        <v>12</v>
      </c>
      <c r="B697">
        <v>783</v>
      </c>
      <c r="C697">
        <v>794</v>
      </c>
      <c r="D697" t="s">
        <v>473</v>
      </c>
      <c r="G697">
        <v>11</v>
      </c>
      <c r="H697">
        <v>1253.5137</v>
      </c>
      <c r="I697" t="s">
        <v>35</v>
      </c>
      <c r="J697">
        <v>0.05</v>
      </c>
      <c r="K697">
        <v>1257.115671</v>
      </c>
      <c r="L697">
        <v>6.6450999999999996E-2</v>
      </c>
      <c r="M697">
        <v>2.8706710000000002</v>
      </c>
      <c r="N697">
        <v>7.5552999999999995E-2</v>
      </c>
      <c r="O697">
        <v>6.7117810000000002</v>
      </c>
      <c r="P697">
        <v>2.4659999999999999E-3</v>
      </c>
    </row>
    <row r="698" spans="1:16" x14ac:dyDescent="0.2">
      <c r="A698" t="s">
        <v>12</v>
      </c>
      <c r="B698">
        <v>783</v>
      </c>
      <c r="C698">
        <v>794</v>
      </c>
      <c r="D698" t="s">
        <v>473</v>
      </c>
      <c r="G698">
        <v>11</v>
      </c>
      <c r="H698">
        <v>1253.5137</v>
      </c>
      <c r="I698" t="s">
        <v>35</v>
      </c>
      <c r="J698">
        <v>0.5</v>
      </c>
      <c r="K698">
        <v>1257.3009669999999</v>
      </c>
      <c r="L698">
        <v>4.5678999999999997E-2</v>
      </c>
      <c r="M698">
        <v>3.0559669999999999</v>
      </c>
      <c r="N698">
        <v>5.8129E-2</v>
      </c>
      <c r="O698">
        <v>6.7196480000000003</v>
      </c>
      <c r="P698">
        <v>1.0326999999999999E-2</v>
      </c>
    </row>
    <row r="699" spans="1:16" x14ac:dyDescent="0.2">
      <c r="A699" t="s">
        <v>12</v>
      </c>
      <c r="B699">
        <v>783</v>
      </c>
      <c r="C699">
        <v>794</v>
      </c>
      <c r="D699" t="s">
        <v>473</v>
      </c>
      <c r="G699">
        <v>11</v>
      </c>
      <c r="H699">
        <v>1253.5137</v>
      </c>
      <c r="I699" t="s">
        <v>35</v>
      </c>
      <c r="J699">
        <v>5</v>
      </c>
      <c r="K699">
        <v>1257.6701700000001</v>
      </c>
      <c r="L699">
        <v>3.6304999999999997E-2</v>
      </c>
      <c r="M699">
        <v>3.42517</v>
      </c>
      <c r="N699">
        <v>5.1094000000000001E-2</v>
      </c>
      <c r="O699">
        <v>6.7241569999999999</v>
      </c>
      <c r="P699">
        <v>1.256E-3</v>
      </c>
    </row>
    <row r="700" spans="1:16" x14ac:dyDescent="0.2">
      <c r="A700" t="s">
        <v>12</v>
      </c>
      <c r="B700">
        <v>783</v>
      </c>
      <c r="C700">
        <v>794</v>
      </c>
      <c r="D700" t="s">
        <v>473</v>
      </c>
      <c r="G700">
        <v>11</v>
      </c>
      <c r="H700">
        <v>1253.5137</v>
      </c>
      <c r="I700" t="s">
        <v>35</v>
      </c>
      <c r="J700">
        <v>50.000003999999997</v>
      </c>
      <c r="K700">
        <v>1258.312488</v>
      </c>
      <c r="L700">
        <v>9.1577000000000006E-2</v>
      </c>
      <c r="M700">
        <v>4.067488</v>
      </c>
      <c r="N700">
        <v>9.8380999999999996E-2</v>
      </c>
      <c r="O700">
        <v>6.7096910000000003</v>
      </c>
      <c r="P700">
        <v>8.3820000000000006E-3</v>
      </c>
    </row>
    <row r="701" spans="1:16" x14ac:dyDescent="0.2">
      <c r="A701" t="s">
        <v>12</v>
      </c>
      <c r="B701">
        <v>783</v>
      </c>
      <c r="C701">
        <v>794</v>
      </c>
      <c r="D701" t="s">
        <v>473</v>
      </c>
      <c r="G701">
        <v>11</v>
      </c>
      <c r="H701">
        <v>1253.5137</v>
      </c>
      <c r="I701" t="s">
        <v>37</v>
      </c>
      <c r="J701">
        <v>0</v>
      </c>
      <c r="K701">
        <v>1254.2449999999999</v>
      </c>
      <c r="L701">
        <v>3.5950999999999997E-2</v>
      </c>
      <c r="M701">
        <v>0</v>
      </c>
      <c r="N701">
        <v>0</v>
      </c>
      <c r="O701">
        <v>6.7185930000000003</v>
      </c>
      <c r="P701">
        <v>2.0042999999999998E-2</v>
      </c>
    </row>
    <row r="702" spans="1:16" x14ac:dyDescent="0.2">
      <c r="A702" t="s">
        <v>12</v>
      </c>
      <c r="B702">
        <v>783</v>
      </c>
      <c r="C702">
        <v>794</v>
      </c>
      <c r="D702" t="s">
        <v>473</v>
      </c>
      <c r="G702">
        <v>11</v>
      </c>
      <c r="H702">
        <v>1253.5137</v>
      </c>
      <c r="I702" t="s">
        <v>37</v>
      </c>
      <c r="J702">
        <v>0.05</v>
      </c>
      <c r="K702">
        <v>1257.169744</v>
      </c>
      <c r="L702">
        <v>0.23705499999999999</v>
      </c>
      <c r="M702">
        <v>2.924744</v>
      </c>
      <c r="N702">
        <v>0.23976600000000001</v>
      </c>
      <c r="O702">
        <v>6.6374219999999999</v>
      </c>
      <c r="P702">
        <v>1.4652E-2</v>
      </c>
    </row>
    <row r="703" spans="1:16" x14ac:dyDescent="0.2">
      <c r="A703" t="s">
        <v>12</v>
      </c>
      <c r="B703">
        <v>783</v>
      </c>
      <c r="C703">
        <v>794</v>
      </c>
      <c r="D703" t="s">
        <v>473</v>
      </c>
      <c r="G703">
        <v>11</v>
      </c>
      <c r="H703">
        <v>1253.5137</v>
      </c>
      <c r="I703" t="s">
        <v>37</v>
      </c>
      <c r="J703">
        <v>0.5</v>
      </c>
      <c r="K703">
        <v>1257.2841860000001</v>
      </c>
      <c r="L703">
        <v>4.8821000000000003E-2</v>
      </c>
      <c r="M703">
        <v>3.0391859999999999</v>
      </c>
      <c r="N703">
        <v>6.0630000000000003E-2</v>
      </c>
      <c r="O703">
        <v>6.634118</v>
      </c>
      <c r="P703">
        <v>2.4020000000000001E-3</v>
      </c>
    </row>
    <row r="704" spans="1:16" x14ac:dyDescent="0.2">
      <c r="A704" t="s">
        <v>12</v>
      </c>
      <c r="B704">
        <v>783</v>
      </c>
      <c r="C704">
        <v>794</v>
      </c>
      <c r="D704" t="s">
        <v>473</v>
      </c>
      <c r="G704">
        <v>11</v>
      </c>
      <c r="H704">
        <v>1253.5137</v>
      </c>
      <c r="I704" t="s">
        <v>37</v>
      </c>
      <c r="J704">
        <v>5</v>
      </c>
      <c r="K704">
        <v>1257.702311</v>
      </c>
      <c r="L704">
        <v>0.15034400000000001</v>
      </c>
      <c r="M704">
        <v>3.4573109999999998</v>
      </c>
      <c r="N704">
        <v>0.154583</v>
      </c>
      <c r="O704">
        <v>6.6410660000000004</v>
      </c>
      <c r="P704">
        <v>5.6280000000000002E-3</v>
      </c>
    </row>
    <row r="705" spans="1:16" x14ac:dyDescent="0.2">
      <c r="A705" t="s">
        <v>12</v>
      </c>
      <c r="B705">
        <v>783</v>
      </c>
      <c r="C705">
        <v>794</v>
      </c>
      <c r="D705" t="s">
        <v>473</v>
      </c>
      <c r="G705">
        <v>11</v>
      </c>
      <c r="H705">
        <v>1253.5137</v>
      </c>
      <c r="I705" t="s">
        <v>37</v>
      </c>
      <c r="J705">
        <v>50.000003999999997</v>
      </c>
      <c r="K705">
        <v>1258.172415</v>
      </c>
      <c r="L705">
        <v>3.7156000000000002E-2</v>
      </c>
      <c r="M705">
        <v>3.9274149999999999</v>
      </c>
      <c r="N705">
        <v>5.1701999999999998E-2</v>
      </c>
      <c r="O705">
        <v>6.6211760000000002</v>
      </c>
      <c r="P705">
        <v>4.8139999999999997E-3</v>
      </c>
    </row>
    <row r="706" spans="1:16" x14ac:dyDescent="0.2">
      <c r="A706" t="s">
        <v>12</v>
      </c>
      <c r="B706">
        <v>824</v>
      </c>
      <c r="C706">
        <v>848</v>
      </c>
      <c r="D706" t="s">
        <v>474</v>
      </c>
      <c r="G706">
        <v>22</v>
      </c>
      <c r="H706">
        <v>2852.5880000000002</v>
      </c>
      <c r="I706" t="s">
        <v>35</v>
      </c>
      <c r="J706">
        <v>0</v>
      </c>
      <c r="K706">
        <v>2854.107438</v>
      </c>
      <c r="L706">
        <v>0.243566</v>
      </c>
      <c r="M706">
        <v>0</v>
      </c>
      <c r="N706">
        <v>0</v>
      </c>
      <c r="O706">
        <v>12.28218</v>
      </c>
      <c r="P706">
        <v>4.8986000000000002E-2</v>
      </c>
    </row>
    <row r="707" spans="1:16" x14ac:dyDescent="0.2">
      <c r="A707" t="s">
        <v>12</v>
      </c>
      <c r="B707">
        <v>824</v>
      </c>
      <c r="C707">
        <v>848</v>
      </c>
      <c r="D707" t="s">
        <v>474</v>
      </c>
      <c r="G707">
        <v>22</v>
      </c>
      <c r="H707">
        <v>2852.5880000000002</v>
      </c>
      <c r="I707" t="s">
        <v>35</v>
      </c>
      <c r="J707">
        <v>0.05</v>
      </c>
      <c r="K707">
        <v>2856.6384440000002</v>
      </c>
      <c r="L707">
        <v>0.14425199999999999</v>
      </c>
      <c r="M707">
        <v>2.5310060000000001</v>
      </c>
      <c r="N707">
        <v>0.283078</v>
      </c>
      <c r="O707">
        <v>12.204793</v>
      </c>
      <c r="P707">
        <v>1.346E-2</v>
      </c>
    </row>
    <row r="708" spans="1:16" x14ac:dyDescent="0.2">
      <c r="A708" t="s">
        <v>12</v>
      </c>
      <c r="B708">
        <v>824</v>
      </c>
      <c r="C708">
        <v>848</v>
      </c>
      <c r="D708" t="s">
        <v>474</v>
      </c>
      <c r="G708">
        <v>22</v>
      </c>
      <c r="H708">
        <v>2852.5880000000002</v>
      </c>
      <c r="I708" t="s">
        <v>35</v>
      </c>
      <c r="J708">
        <v>0.5</v>
      </c>
      <c r="K708">
        <v>2858.5195359999998</v>
      </c>
      <c r="L708">
        <v>7.8049999999999994E-2</v>
      </c>
      <c r="M708">
        <v>4.4120980000000003</v>
      </c>
      <c r="N708">
        <v>0.25576599999999999</v>
      </c>
      <c r="O708">
        <v>12.201917999999999</v>
      </c>
      <c r="P708">
        <v>2.8912E-2</v>
      </c>
    </row>
    <row r="709" spans="1:16" x14ac:dyDescent="0.2">
      <c r="A709" t="s">
        <v>12</v>
      </c>
      <c r="B709">
        <v>824</v>
      </c>
      <c r="C709">
        <v>848</v>
      </c>
      <c r="D709" t="s">
        <v>474</v>
      </c>
      <c r="G709">
        <v>22</v>
      </c>
      <c r="H709">
        <v>2852.5880000000002</v>
      </c>
      <c r="I709" t="s">
        <v>35</v>
      </c>
      <c r="J709">
        <v>5</v>
      </c>
      <c r="K709">
        <v>2860.2531720000002</v>
      </c>
      <c r="L709">
        <v>9.1290999999999997E-2</v>
      </c>
      <c r="M709">
        <v>6.1457350000000002</v>
      </c>
      <c r="N709">
        <v>0.26011299999999998</v>
      </c>
      <c r="O709">
        <v>12.165169000000001</v>
      </c>
      <c r="P709">
        <v>1.8532E-2</v>
      </c>
    </row>
    <row r="710" spans="1:16" x14ac:dyDescent="0.2">
      <c r="A710" t="s">
        <v>12</v>
      </c>
      <c r="B710">
        <v>824</v>
      </c>
      <c r="C710">
        <v>848</v>
      </c>
      <c r="D710" t="s">
        <v>474</v>
      </c>
      <c r="G710">
        <v>22</v>
      </c>
      <c r="H710">
        <v>2852.5880000000002</v>
      </c>
      <c r="I710" t="s">
        <v>35</v>
      </c>
      <c r="J710">
        <v>50.000003999999997</v>
      </c>
      <c r="K710">
        <v>2863.3571080000002</v>
      </c>
      <c r="L710">
        <v>0.233484</v>
      </c>
      <c r="M710">
        <v>9.2496709999999993</v>
      </c>
      <c r="N710">
        <v>0.33740100000000001</v>
      </c>
      <c r="O710">
        <v>12.142496</v>
      </c>
      <c r="P710">
        <v>2.5506999999999998E-2</v>
      </c>
    </row>
    <row r="711" spans="1:16" x14ac:dyDescent="0.2">
      <c r="A711" t="s">
        <v>12</v>
      </c>
      <c r="B711">
        <v>824</v>
      </c>
      <c r="C711">
        <v>848</v>
      </c>
      <c r="D711" t="s">
        <v>474</v>
      </c>
      <c r="G711">
        <v>22</v>
      </c>
      <c r="H711">
        <v>2852.5880000000002</v>
      </c>
      <c r="I711" t="s">
        <v>37</v>
      </c>
      <c r="J711">
        <v>0</v>
      </c>
      <c r="K711">
        <v>2854.107438</v>
      </c>
      <c r="L711">
        <v>0.243566</v>
      </c>
      <c r="M711">
        <v>0</v>
      </c>
      <c r="N711">
        <v>0</v>
      </c>
      <c r="O711">
        <v>12.28218</v>
      </c>
      <c r="P711">
        <v>4.8986000000000002E-2</v>
      </c>
    </row>
    <row r="712" spans="1:16" x14ac:dyDescent="0.2">
      <c r="A712" t="s">
        <v>12</v>
      </c>
      <c r="B712">
        <v>824</v>
      </c>
      <c r="C712">
        <v>848</v>
      </c>
      <c r="D712" t="s">
        <v>474</v>
      </c>
      <c r="G712">
        <v>22</v>
      </c>
      <c r="H712">
        <v>2852.5880000000002</v>
      </c>
      <c r="I712" t="s">
        <v>37</v>
      </c>
      <c r="J712">
        <v>0.05</v>
      </c>
      <c r="K712">
        <v>2856.5429439999998</v>
      </c>
      <c r="L712">
        <v>7.5144000000000002E-2</v>
      </c>
      <c r="M712">
        <v>2.4355069999999999</v>
      </c>
      <c r="N712">
        <v>0.25489400000000001</v>
      </c>
      <c r="O712">
        <v>12.203989999999999</v>
      </c>
      <c r="P712">
        <v>2.7414999999999998E-2</v>
      </c>
    </row>
    <row r="713" spans="1:16" x14ac:dyDescent="0.2">
      <c r="A713" t="s">
        <v>12</v>
      </c>
      <c r="B713">
        <v>824</v>
      </c>
      <c r="C713">
        <v>848</v>
      </c>
      <c r="D713" t="s">
        <v>474</v>
      </c>
      <c r="G713">
        <v>22</v>
      </c>
      <c r="H713">
        <v>2852.5880000000002</v>
      </c>
      <c r="I713" t="s">
        <v>37</v>
      </c>
      <c r="J713">
        <v>0.5</v>
      </c>
      <c r="K713">
        <v>2858.1139739999999</v>
      </c>
      <c r="L713">
        <v>3.0495999999999999E-2</v>
      </c>
      <c r="M713">
        <v>4.0065369999999998</v>
      </c>
      <c r="N713">
        <v>0.24546799999999999</v>
      </c>
      <c r="O713">
        <v>12.202400000000001</v>
      </c>
      <c r="P713">
        <v>9.5060000000000006E-3</v>
      </c>
    </row>
    <row r="714" spans="1:16" x14ac:dyDescent="0.2">
      <c r="A714" t="s">
        <v>12</v>
      </c>
      <c r="B714">
        <v>824</v>
      </c>
      <c r="C714">
        <v>848</v>
      </c>
      <c r="D714" t="s">
        <v>474</v>
      </c>
      <c r="G714">
        <v>22</v>
      </c>
      <c r="H714">
        <v>2852.5880000000002</v>
      </c>
      <c r="I714" t="s">
        <v>37</v>
      </c>
      <c r="J714">
        <v>5</v>
      </c>
      <c r="K714">
        <v>2860.1121859999998</v>
      </c>
      <c r="L714">
        <v>0.196633</v>
      </c>
      <c r="M714">
        <v>6.0047480000000002</v>
      </c>
      <c r="N714">
        <v>0.31303199999999998</v>
      </c>
      <c r="O714">
        <v>12.169655000000001</v>
      </c>
      <c r="P714">
        <v>9.2359999999999994E-3</v>
      </c>
    </row>
    <row r="715" spans="1:16" x14ac:dyDescent="0.2">
      <c r="A715" t="s">
        <v>12</v>
      </c>
      <c r="B715">
        <v>824</v>
      </c>
      <c r="C715">
        <v>848</v>
      </c>
      <c r="D715" t="s">
        <v>474</v>
      </c>
      <c r="G715">
        <v>22</v>
      </c>
      <c r="H715">
        <v>2852.5880000000002</v>
      </c>
      <c r="I715" t="s">
        <v>37</v>
      </c>
      <c r="J715">
        <v>50.000003999999997</v>
      </c>
      <c r="K715">
        <v>2862.9170100000001</v>
      </c>
      <c r="L715">
        <v>5.9910999999999999E-2</v>
      </c>
      <c r="M715">
        <v>8.8095719999999993</v>
      </c>
      <c r="N715">
        <v>0.25082599999999999</v>
      </c>
      <c r="O715">
        <v>12.137250999999999</v>
      </c>
      <c r="P715">
        <v>7.6270000000000001E-3</v>
      </c>
    </row>
    <row r="716" spans="1:16" x14ac:dyDescent="0.2">
      <c r="A716" t="s">
        <v>12</v>
      </c>
      <c r="B716">
        <v>829</v>
      </c>
      <c r="C716">
        <v>853</v>
      </c>
      <c r="D716" t="s">
        <v>475</v>
      </c>
      <c r="G716">
        <v>22</v>
      </c>
      <c r="H716">
        <v>2899.5410999999999</v>
      </c>
      <c r="I716" t="s">
        <v>35</v>
      </c>
      <c r="J716">
        <v>0</v>
      </c>
      <c r="K716">
        <v>2901.0510279999999</v>
      </c>
      <c r="L716">
        <v>4.5530000000000001E-2</v>
      </c>
      <c r="M716">
        <v>0</v>
      </c>
      <c r="N716">
        <v>0</v>
      </c>
      <c r="O716">
        <v>13.327175</v>
      </c>
      <c r="P716">
        <v>4.1315999999999999E-2</v>
      </c>
    </row>
    <row r="717" spans="1:16" x14ac:dyDescent="0.2">
      <c r="A717" t="s">
        <v>12</v>
      </c>
      <c r="B717">
        <v>829</v>
      </c>
      <c r="C717">
        <v>853</v>
      </c>
      <c r="D717" t="s">
        <v>475</v>
      </c>
      <c r="G717">
        <v>22</v>
      </c>
      <c r="H717">
        <v>2899.5410999999999</v>
      </c>
      <c r="I717" t="s">
        <v>35</v>
      </c>
      <c r="J717">
        <v>0.05</v>
      </c>
      <c r="K717">
        <v>2903.9287060000001</v>
      </c>
      <c r="L717">
        <v>0.210505</v>
      </c>
      <c r="M717">
        <v>2.877678</v>
      </c>
      <c r="N717">
        <v>0.21537200000000001</v>
      </c>
      <c r="O717">
        <v>13.256928</v>
      </c>
      <c r="P717">
        <v>3.6652999999999998E-2</v>
      </c>
    </row>
    <row r="718" spans="1:16" x14ac:dyDescent="0.2">
      <c r="A718" t="s">
        <v>12</v>
      </c>
      <c r="B718">
        <v>829</v>
      </c>
      <c r="C718">
        <v>853</v>
      </c>
      <c r="D718" t="s">
        <v>475</v>
      </c>
      <c r="G718">
        <v>22</v>
      </c>
      <c r="H718">
        <v>2899.5410999999999</v>
      </c>
      <c r="I718" t="s">
        <v>35</v>
      </c>
      <c r="J718">
        <v>0.5</v>
      </c>
      <c r="K718">
        <v>2905.730798</v>
      </c>
      <c r="L718">
        <v>0.10512299999999999</v>
      </c>
      <c r="M718">
        <v>4.6797709999999997</v>
      </c>
      <c r="N718">
        <v>0.11455899999999999</v>
      </c>
      <c r="O718">
        <v>13.252934</v>
      </c>
      <c r="P718">
        <v>1.1579000000000001E-2</v>
      </c>
    </row>
    <row r="719" spans="1:16" x14ac:dyDescent="0.2">
      <c r="A719" t="s">
        <v>12</v>
      </c>
      <c r="B719">
        <v>829</v>
      </c>
      <c r="C719">
        <v>853</v>
      </c>
      <c r="D719" t="s">
        <v>475</v>
      </c>
      <c r="G719">
        <v>22</v>
      </c>
      <c r="H719">
        <v>2899.5410999999999</v>
      </c>
      <c r="I719" t="s">
        <v>35</v>
      </c>
      <c r="J719">
        <v>5</v>
      </c>
      <c r="K719">
        <v>2907.5469480000002</v>
      </c>
      <c r="L719">
        <v>0.137516</v>
      </c>
      <c r="M719">
        <v>6.4959210000000001</v>
      </c>
      <c r="N719">
        <v>0.14485700000000001</v>
      </c>
      <c r="O719">
        <v>13.202527999999999</v>
      </c>
      <c r="P719">
        <v>1.5363999999999999E-2</v>
      </c>
    </row>
    <row r="720" spans="1:16" x14ac:dyDescent="0.2">
      <c r="A720" t="s">
        <v>12</v>
      </c>
      <c r="B720">
        <v>829</v>
      </c>
      <c r="C720">
        <v>853</v>
      </c>
      <c r="D720" t="s">
        <v>475</v>
      </c>
      <c r="G720">
        <v>22</v>
      </c>
      <c r="H720">
        <v>2899.5410999999999</v>
      </c>
      <c r="I720" t="s">
        <v>35</v>
      </c>
      <c r="J720">
        <v>50.000003999999997</v>
      </c>
      <c r="K720">
        <v>2909.45658</v>
      </c>
      <c r="L720">
        <v>0.11754199999999999</v>
      </c>
      <c r="M720">
        <v>8.4055520000000001</v>
      </c>
      <c r="N720">
        <v>0.126052</v>
      </c>
      <c r="O720">
        <v>13.203920999999999</v>
      </c>
      <c r="P720">
        <v>2.0199000000000002E-2</v>
      </c>
    </row>
    <row r="721" spans="1:16" x14ac:dyDescent="0.2">
      <c r="A721" t="s">
        <v>12</v>
      </c>
      <c r="B721">
        <v>829</v>
      </c>
      <c r="C721">
        <v>853</v>
      </c>
      <c r="D721" t="s">
        <v>475</v>
      </c>
      <c r="G721">
        <v>22</v>
      </c>
      <c r="H721">
        <v>2899.5410999999999</v>
      </c>
      <c r="I721" t="s">
        <v>37</v>
      </c>
      <c r="J721">
        <v>0</v>
      </c>
      <c r="K721">
        <v>2901.1080440000001</v>
      </c>
      <c r="L721">
        <v>0.12234</v>
      </c>
      <c r="M721">
        <v>0</v>
      </c>
      <c r="N721">
        <v>0</v>
      </c>
      <c r="O721">
        <v>13.32972</v>
      </c>
      <c r="P721">
        <v>4.0578999999999997E-2</v>
      </c>
    </row>
    <row r="722" spans="1:16" x14ac:dyDescent="0.2">
      <c r="A722" t="s">
        <v>12</v>
      </c>
      <c r="B722">
        <v>829</v>
      </c>
      <c r="C722">
        <v>853</v>
      </c>
      <c r="D722" t="s">
        <v>475</v>
      </c>
      <c r="G722">
        <v>22</v>
      </c>
      <c r="H722">
        <v>2899.5410999999999</v>
      </c>
      <c r="I722" t="s">
        <v>37</v>
      </c>
      <c r="J722">
        <v>0.05</v>
      </c>
      <c r="K722">
        <v>2903.9610929999999</v>
      </c>
      <c r="L722">
        <v>0.103394</v>
      </c>
      <c r="M722">
        <v>2.8530479999999998</v>
      </c>
      <c r="N722">
        <v>0.16017999999999999</v>
      </c>
      <c r="O722">
        <v>13.264408</v>
      </c>
      <c r="P722">
        <v>2.0045E-2</v>
      </c>
    </row>
    <row r="723" spans="1:16" x14ac:dyDescent="0.2">
      <c r="A723" t="s">
        <v>12</v>
      </c>
      <c r="B723">
        <v>829</v>
      </c>
      <c r="C723">
        <v>853</v>
      </c>
      <c r="D723" t="s">
        <v>475</v>
      </c>
      <c r="G723">
        <v>22</v>
      </c>
      <c r="H723">
        <v>2899.5410999999999</v>
      </c>
      <c r="I723" t="s">
        <v>37</v>
      </c>
      <c r="J723">
        <v>0.5</v>
      </c>
      <c r="K723">
        <v>2905.5429989999998</v>
      </c>
      <c r="L723">
        <v>7.0446999999999996E-2</v>
      </c>
      <c r="M723">
        <v>4.4349550000000004</v>
      </c>
      <c r="N723">
        <v>0.14117399999999999</v>
      </c>
      <c r="O723">
        <v>13.250778</v>
      </c>
      <c r="P723">
        <v>1.5277000000000001E-2</v>
      </c>
    </row>
    <row r="724" spans="1:16" x14ac:dyDescent="0.2">
      <c r="A724" t="s">
        <v>12</v>
      </c>
      <c r="B724">
        <v>829</v>
      </c>
      <c r="C724">
        <v>853</v>
      </c>
      <c r="D724" t="s">
        <v>475</v>
      </c>
      <c r="G724">
        <v>22</v>
      </c>
      <c r="H724">
        <v>2899.5410999999999</v>
      </c>
      <c r="I724" t="s">
        <v>37</v>
      </c>
      <c r="J724">
        <v>5</v>
      </c>
      <c r="K724">
        <v>2907.4044469999999</v>
      </c>
      <c r="L724">
        <v>0.21359500000000001</v>
      </c>
      <c r="M724">
        <v>6.2964029999999998</v>
      </c>
      <c r="N724">
        <v>0.24615000000000001</v>
      </c>
      <c r="O724">
        <v>13.218283</v>
      </c>
      <c r="P724">
        <v>9.6039999999999997E-3</v>
      </c>
    </row>
    <row r="725" spans="1:16" x14ac:dyDescent="0.2">
      <c r="A725" t="s">
        <v>12</v>
      </c>
      <c r="B725">
        <v>829</v>
      </c>
      <c r="C725">
        <v>853</v>
      </c>
      <c r="D725" t="s">
        <v>475</v>
      </c>
      <c r="G725">
        <v>22</v>
      </c>
      <c r="H725">
        <v>2899.5410999999999</v>
      </c>
      <c r="I725" t="s">
        <v>37</v>
      </c>
      <c r="J725">
        <v>50.000003999999997</v>
      </c>
      <c r="K725">
        <v>2909.5148939999999</v>
      </c>
      <c r="L725">
        <v>0.201159</v>
      </c>
      <c r="M725">
        <v>8.4068500000000004</v>
      </c>
      <c r="N725">
        <v>0.23544000000000001</v>
      </c>
      <c r="O725">
        <v>13.189223999999999</v>
      </c>
      <c r="P725">
        <v>1.0335E-2</v>
      </c>
    </row>
    <row r="726" spans="1:16" x14ac:dyDescent="0.2">
      <c r="A726" t="s">
        <v>12</v>
      </c>
      <c r="B726">
        <v>863</v>
      </c>
      <c r="C726">
        <v>870</v>
      </c>
      <c r="D726" t="s">
        <v>476</v>
      </c>
      <c r="G726">
        <v>7</v>
      </c>
      <c r="H726">
        <v>883.452</v>
      </c>
      <c r="I726" t="s">
        <v>35</v>
      </c>
      <c r="J726">
        <v>0</v>
      </c>
      <c r="K726">
        <v>883.85905700000001</v>
      </c>
      <c r="L726">
        <v>6.8033999999999997E-2</v>
      </c>
      <c r="M726">
        <v>0</v>
      </c>
      <c r="N726">
        <v>0</v>
      </c>
      <c r="O726">
        <v>8.2423929999999999</v>
      </c>
      <c r="P726">
        <v>2.0285000000000001E-2</v>
      </c>
    </row>
    <row r="727" spans="1:16" x14ac:dyDescent="0.2">
      <c r="A727" t="s">
        <v>12</v>
      </c>
      <c r="B727">
        <v>863</v>
      </c>
      <c r="C727">
        <v>870</v>
      </c>
      <c r="D727" t="s">
        <v>476</v>
      </c>
      <c r="G727">
        <v>7</v>
      </c>
      <c r="H727">
        <v>883.452</v>
      </c>
      <c r="I727" t="s">
        <v>35</v>
      </c>
      <c r="J727">
        <v>0.05</v>
      </c>
      <c r="K727">
        <v>884.943579</v>
      </c>
      <c r="L727">
        <v>3.0918999999999999E-2</v>
      </c>
      <c r="M727">
        <v>1.0845210000000001</v>
      </c>
      <c r="N727">
        <v>7.4730000000000005E-2</v>
      </c>
      <c r="O727">
        <v>8.2169559999999997</v>
      </c>
      <c r="P727">
        <v>8.3499999999999998E-3</v>
      </c>
    </row>
    <row r="728" spans="1:16" x14ac:dyDescent="0.2">
      <c r="A728" t="s">
        <v>12</v>
      </c>
      <c r="B728">
        <v>863</v>
      </c>
      <c r="C728">
        <v>870</v>
      </c>
      <c r="D728" t="s">
        <v>476</v>
      </c>
      <c r="G728">
        <v>7</v>
      </c>
      <c r="H728">
        <v>883.452</v>
      </c>
      <c r="I728" t="s">
        <v>35</v>
      </c>
      <c r="J728">
        <v>0.5</v>
      </c>
      <c r="K728">
        <v>885.45603100000005</v>
      </c>
      <c r="L728">
        <v>3.5922000000000003E-2</v>
      </c>
      <c r="M728">
        <v>1.5969739999999999</v>
      </c>
      <c r="N728">
        <v>7.6935000000000003E-2</v>
      </c>
      <c r="O728">
        <v>8.2283899999999992</v>
      </c>
      <c r="P728">
        <v>3.333E-3</v>
      </c>
    </row>
    <row r="729" spans="1:16" x14ac:dyDescent="0.2">
      <c r="A729" t="s">
        <v>12</v>
      </c>
      <c r="B729">
        <v>863</v>
      </c>
      <c r="C729">
        <v>870</v>
      </c>
      <c r="D729" t="s">
        <v>476</v>
      </c>
      <c r="G729">
        <v>7</v>
      </c>
      <c r="H729">
        <v>883.452</v>
      </c>
      <c r="I729" t="s">
        <v>35</v>
      </c>
      <c r="J729">
        <v>5</v>
      </c>
      <c r="K729">
        <v>886.21390899999994</v>
      </c>
      <c r="L729">
        <v>2.6963999999999998E-2</v>
      </c>
      <c r="M729">
        <v>2.3548520000000002</v>
      </c>
      <c r="N729">
        <v>7.3182999999999998E-2</v>
      </c>
      <c r="O729">
        <v>8.2216609999999992</v>
      </c>
      <c r="P729">
        <v>5.3359999999999996E-3</v>
      </c>
    </row>
    <row r="730" spans="1:16" x14ac:dyDescent="0.2">
      <c r="A730" t="s">
        <v>12</v>
      </c>
      <c r="B730">
        <v>863</v>
      </c>
      <c r="C730">
        <v>870</v>
      </c>
      <c r="D730" t="s">
        <v>476</v>
      </c>
      <c r="G730">
        <v>7</v>
      </c>
      <c r="H730">
        <v>883.452</v>
      </c>
      <c r="I730" t="s">
        <v>37</v>
      </c>
      <c r="J730">
        <v>0</v>
      </c>
      <c r="K730">
        <v>883.92719599999998</v>
      </c>
      <c r="L730">
        <v>4.7531999999999998E-2</v>
      </c>
      <c r="M730">
        <v>0</v>
      </c>
      <c r="N730">
        <v>0</v>
      </c>
      <c r="O730">
        <v>8.2443209999999993</v>
      </c>
      <c r="P730">
        <v>2.0636999999999999E-2</v>
      </c>
    </row>
    <row r="731" spans="1:16" x14ac:dyDescent="0.2">
      <c r="A731" t="s">
        <v>12</v>
      </c>
      <c r="B731">
        <v>863</v>
      </c>
      <c r="C731">
        <v>870</v>
      </c>
      <c r="D731" t="s">
        <v>476</v>
      </c>
      <c r="G731">
        <v>7</v>
      </c>
      <c r="H731">
        <v>883.452</v>
      </c>
      <c r="I731" t="s">
        <v>37</v>
      </c>
      <c r="J731">
        <v>0.05</v>
      </c>
      <c r="K731">
        <v>885.03631099999996</v>
      </c>
      <c r="L731">
        <v>2.1683000000000001E-2</v>
      </c>
      <c r="M731">
        <v>1.1091150000000001</v>
      </c>
      <c r="N731">
        <v>5.2243999999999999E-2</v>
      </c>
      <c r="O731">
        <v>7.9658230000000003</v>
      </c>
      <c r="P731">
        <v>7.463E-3</v>
      </c>
    </row>
    <row r="732" spans="1:16" x14ac:dyDescent="0.2">
      <c r="A732" t="s">
        <v>12</v>
      </c>
      <c r="B732">
        <v>863</v>
      </c>
      <c r="C732">
        <v>870</v>
      </c>
      <c r="D732" t="s">
        <v>476</v>
      </c>
      <c r="G732">
        <v>7</v>
      </c>
      <c r="H732">
        <v>883.452</v>
      </c>
      <c r="I732" t="s">
        <v>37</v>
      </c>
      <c r="J732">
        <v>0.5</v>
      </c>
      <c r="K732">
        <v>885.498063</v>
      </c>
      <c r="L732">
        <v>1.4564000000000001E-2</v>
      </c>
      <c r="M732">
        <v>1.570867</v>
      </c>
      <c r="N732">
        <v>4.9713E-2</v>
      </c>
      <c r="O732">
        <v>7.9613240000000003</v>
      </c>
      <c r="P732">
        <v>1.0366E-2</v>
      </c>
    </row>
    <row r="733" spans="1:16" x14ac:dyDescent="0.2">
      <c r="A733" t="s">
        <v>12</v>
      </c>
      <c r="B733">
        <v>863</v>
      </c>
      <c r="C733">
        <v>870</v>
      </c>
      <c r="D733" t="s">
        <v>476</v>
      </c>
      <c r="G733">
        <v>7</v>
      </c>
      <c r="H733">
        <v>883.452</v>
      </c>
      <c r="I733" t="s">
        <v>37</v>
      </c>
      <c r="J733">
        <v>5</v>
      </c>
      <c r="K733">
        <v>886.21978000000001</v>
      </c>
      <c r="L733">
        <v>0.11222799999999999</v>
      </c>
      <c r="M733">
        <v>2.2925840000000002</v>
      </c>
      <c r="N733">
        <v>0.121878</v>
      </c>
      <c r="O733">
        <v>7.9507159999999999</v>
      </c>
      <c r="P733">
        <v>1.0333E-2</v>
      </c>
    </row>
    <row r="734" spans="1:16" x14ac:dyDescent="0.2">
      <c r="A734" t="s">
        <v>12</v>
      </c>
      <c r="B734">
        <v>872</v>
      </c>
      <c r="C734">
        <v>884</v>
      </c>
      <c r="D734" t="s">
        <v>477</v>
      </c>
      <c r="G734">
        <v>12</v>
      </c>
      <c r="H734">
        <v>1503.7954</v>
      </c>
      <c r="I734" t="s">
        <v>35</v>
      </c>
      <c r="J734">
        <v>0</v>
      </c>
      <c r="K734">
        <v>1504.6961510000001</v>
      </c>
      <c r="L734">
        <v>0.11626</v>
      </c>
      <c r="M734">
        <v>0</v>
      </c>
      <c r="N734">
        <v>0</v>
      </c>
      <c r="O734">
        <v>10.451275000000001</v>
      </c>
      <c r="P734">
        <v>3.3033E-2</v>
      </c>
    </row>
    <row r="735" spans="1:16" x14ac:dyDescent="0.2">
      <c r="A735" t="s">
        <v>12</v>
      </c>
      <c r="B735">
        <v>872</v>
      </c>
      <c r="C735">
        <v>884</v>
      </c>
      <c r="D735" t="s">
        <v>477</v>
      </c>
      <c r="G735">
        <v>12</v>
      </c>
      <c r="H735">
        <v>1503.7954</v>
      </c>
      <c r="I735" t="s">
        <v>35</v>
      </c>
      <c r="J735">
        <v>0.05</v>
      </c>
      <c r="K735">
        <v>1512.016431</v>
      </c>
      <c r="L735">
        <v>8.0433000000000004E-2</v>
      </c>
      <c r="M735">
        <v>7.3202809999999996</v>
      </c>
      <c r="N735">
        <v>0.141372</v>
      </c>
      <c r="O735">
        <v>10.321073999999999</v>
      </c>
      <c r="P735">
        <v>1.7624999999999998E-2</v>
      </c>
    </row>
    <row r="736" spans="1:16" x14ac:dyDescent="0.2">
      <c r="A736" t="s">
        <v>12</v>
      </c>
      <c r="B736">
        <v>872</v>
      </c>
      <c r="C736">
        <v>884</v>
      </c>
      <c r="D736" t="s">
        <v>477</v>
      </c>
      <c r="G736">
        <v>12</v>
      </c>
      <c r="H736">
        <v>1503.7954</v>
      </c>
      <c r="I736" t="s">
        <v>35</v>
      </c>
      <c r="J736">
        <v>0.5</v>
      </c>
      <c r="K736">
        <v>1512.0444170000001</v>
      </c>
      <c r="L736">
        <v>0.18007400000000001</v>
      </c>
      <c r="M736">
        <v>7.3482669999999999</v>
      </c>
      <c r="N736">
        <v>0.21434300000000001</v>
      </c>
      <c r="O736">
        <v>10.320010999999999</v>
      </c>
      <c r="P736">
        <v>1.5266E-2</v>
      </c>
    </row>
    <row r="737" spans="1:16" x14ac:dyDescent="0.2">
      <c r="A737" t="s">
        <v>12</v>
      </c>
      <c r="B737">
        <v>872</v>
      </c>
      <c r="C737">
        <v>884</v>
      </c>
      <c r="D737" t="s">
        <v>477</v>
      </c>
      <c r="G737">
        <v>12</v>
      </c>
      <c r="H737">
        <v>1503.7954</v>
      </c>
      <c r="I737" t="s">
        <v>35</v>
      </c>
      <c r="J737">
        <v>5</v>
      </c>
      <c r="K737">
        <v>1512.0342089999999</v>
      </c>
      <c r="L737">
        <v>0.12712300000000001</v>
      </c>
      <c r="M737">
        <v>7.3380590000000003</v>
      </c>
      <c r="N737">
        <v>0.17226900000000001</v>
      </c>
      <c r="O737">
        <v>10.316373</v>
      </c>
      <c r="P737">
        <v>2.0989000000000001E-2</v>
      </c>
    </row>
    <row r="738" spans="1:16" x14ac:dyDescent="0.2">
      <c r="A738" t="s">
        <v>12</v>
      </c>
      <c r="B738">
        <v>872</v>
      </c>
      <c r="C738">
        <v>884</v>
      </c>
      <c r="D738" t="s">
        <v>477</v>
      </c>
      <c r="G738">
        <v>12</v>
      </c>
      <c r="H738">
        <v>1503.7954</v>
      </c>
      <c r="I738" t="s">
        <v>35</v>
      </c>
      <c r="J738">
        <v>50.000003999999997</v>
      </c>
      <c r="K738">
        <v>1512.035517</v>
      </c>
      <c r="L738">
        <v>0.126832</v>
      </c>
      <c r="M738">
        <v>7.3393660000000001</v>
      </c>
      <c r="N738">
        <v>0.17205500000000001</v>
      </c>
      <c r="O738">
        <v>10.305474999999999</v>
      </c>
      <c r="P738">
        <v>2.2700000000000001E-2</v>
      </c>
    </row>
    <row r="739" spans="1:16" x14ac:dyDescent="0.2">
      <c r="A739" t="s">
        <v>12</v>
      </c>
      <c r="B739">
        <v>872</v>
      </c>
      <c r="C739">
        <v>884</v>
      </c>
      <c r="D739" t="s">
        <v>477</v>
      </c>
      <c r="G739">
        <v>12</v>
      </c>
      <c r="H739">
        <v>1503.7954</v>
      </c>
      <c r="I739" t="s">
        <v>37</v>
      </c>
      <c r="J739">
        <v>0</v>
      </c>
      <c r="K739">
        <v>1504.6961510000001</v>
      </c>
      <c r="L739">
        <v>0.11626</v>
      </c>
      <c r="M739">
        <v>0</v>
      </c>
      <c r="N739">
        <v>0</v>
      </c>
      <c r="O739">
        <v>10.451275000000001</v>
      </c>
      <c r="P739">
        <v>3.3033E-2</v>
      </c>
    </row>
    <row r="740" spans="1:16" x14ac:dyDescent="0.2">
      <c r="A740" t="s">
        <v>12</v>
      </c>
      <c r="B740">
        <v>872</v>
      </c>
      <c r="C740">
        <v>884</v>
      </c>
      <c r="D740" t="s">
        <v>477</v>
      </c>
      <c r="G740">
        <v>12</v>
      </c>
      <c r="H740">
        <v>1503.7954</v>
      </c>
      <c r="I740" t="s">
        <v>37</v>
      </c>
      <c r="J740">
        <v>0.05</v>
      </c>
      <c r="K740">
        <v>1512.1077110000001</v>
      </c>
      <c r="L740">
        <v>0.13725000000000001</v>
      </c>
      <c r="M740">
        <v>7.4115599999999997</v>
      </c>
      <c r="N740">
        <v>0.179872</v>
      </c>
      <c r="O740">
        <v>10.188497999999999</v>
      </c>
      <c r="P740">
        <v>2.0268999999999999E-2</v>
      </c>
    </row>
    <row r="741" spans="1:16" x14ac:dyDescent="0.2">
      <c r="A741" t="s">
        <v>12</v>
      </c>
      <c r="B741">
        <v>872</v>
      </c>
      <c r="C741">
        <v>884</v>
      </c>
      <c r="D741" t="s">
        <v>477</v>
      </c>
      <c r="G741">
        <v>12</v>
      </c>
      <c r="H741">
        <v>1503.7954</v>
      </c>
      <c r="I741" t="s">
        <v>37</v>
      </c>
      <c r="J741">
        <v>0.5</v>
      </c>
      <c r="K741">
        <v>1512.1695319999999</v>
      </c>
      <c r="L741">
        <v>0.157333</v>
      </c>
      <c r="M741">
        <v>7.473382</v>
      </c>
      <c r="N741">
        <v>0.195628</v>
      </c>
      <c r="O741">
        <v>10.185584</v>
      </c>
      <c r="P741">
        <v>5.7860000000000003E-3</v>
      </c>
    </row>
    <row r="742" spans="1:16" x14ac:dyDescent="0.2">
      <c r="A742" t="s">
        <v>12</v>
      </c>
      <c r="B742">
        <v>872</v>
      </c>
      <c r="C742">
        <v>884</v>
      </c>
      <c r="D742" t="s">
        <v>477</v>
      </c>
      <c r="G742">
        <v>12</v>
      </c>
      <c r="H742">
        <v>1503.7954</v>
      </c>
      <c r="I742" t="s">
        <v>37</v>
      </c>
      <c r="J742">
        <v>5</v>
      </c>
      <c r="K742">
        <v>1511.9803240000001</v>
      </c>
      <c r="L742">
        <v>0.166548</v>
      </c>
      <c r="M742">
        <v>7.284173</v>
      </c>
      <c r="N742">
        <v>0.20311299999999999</v>
      </c>
      <c r="O742">
        <v>10.186398000000001</v>
      </c>
      <c r="P742">
        <v>4.2690000000000002E-3</v>
      </c>
    </row>
    <row r="743" spans="1:16" x14ac:dyDescent="0.2">
      <c r="A743" t="s">
        <v>12</v>
      </c>
      <c r="B743">
        <v>872</v>
      </c>
      <c r="C743">
        <v>884</v>
      </c>
      <c r="D743" t="s">
        <v>477</v>
      </c>
      <c r="G743">
        <v>12</v>
      </c>
      <c r="H743">
        <v>1503.7954</v>
      </c>
      <c r="I743" t="s">
        <v>37</v>
      </c>
      <c r="J743">
        <v>50.000003999999997</v>
      </c>
      <c r="K743">
        <v>1512.243064</v>
      </c>
      <c r="L743">
        <v>0.24681800000000001</v>
      </c>
      <c r="M743">
        <v>7.546913</v>
      </c>
      <c r="N743">
        <v>0.27282899999999999</v>
      </c>
      <c r="O743">
        <v>10.165931</v>
      </c>
      <c r="P743">
        <v>1.1298000000000001E-2</v>
      </c>
    </row>
    <row r="744" spans="1:16" x14ac:dyDescent="0.2">
      <c r="A744" t="s">
        <v>12</v>
      </c>
      <c r="B744">
        <v>872</v>
      </c>
      <c r="C744">
        <v>886</v>
      </c>
      <c r="D744" t="s">
        <v>478</v>
      </c>
      <c r="G744">
        <v>14</v>
      </c>
      <c r="H744">
        <v>1845.9758999999999</v>
      </c>
      <c r="I744" t="s">
        <v>35</v>
      </c>
      <c r="J744">
        <v>0</v>
      </c>
      <c r="K744">
        <v>1846.8219369999999</v>
      </c>
      <c r="L744">
        <v>3.5768000000000001E-2</v>
      </c>
      <c r="M744">
        <v>0</v>
      </c>
      <c r="N744">
        <v>0</v>
      </c>
      <c r="O744">
        <v>13.109992</v>
      </c>
      <c r="P744">
        <v>3.7950999999999999E-2</v>
      </c>
    </row>
    <row r="745" spans="1:16" x14ac:dyDescent="0.2">
      <c r="A745" t="s">
        <v>12</v>
      </c>
      <c r="B745">
        <v>872</v>
      </c>
      <c r="C745">
        <v>886</v>
      </c>
      <c r="D745" t="s">
        <v>478</v>
      </c>
      <c r="G745">
        <v>14</v>
      </c>
      <c r="H745">
        <v>1845.9758999999999</v>
      </c>
      <c r="I745" t="s">
        <v>35</v>
      </c>
      <c r="J745">
        <v>0.05</v>
      </c>
      <c r="K745">
        <v>1855.6575069999999</v>
      </c>
      <c r="L745">
        <v>0.16617999999999999</v>
      </c>
      <c r="M745">
        <v>8.8355700000000006</v>
      </c>
      <c r="N745">
        <v>0.169985</v>
      </c>
      <c r="O745">
        <v>12.914771</v>
      </c>
      <c r="P745">
        <v>3.3305000000000001E-2</v>
      </c>
    </row>
    <row r="746" spans="1:16" x14ac:dyDescent="0.2">
      <c r="A746" t="s">
        <v>12</v>
      </c>
      <c r="B746">
        <v>872</v>
      </c>
      <c r="C746">
        <v>886</v>
      </c>
      <c r="D746" t="s">
        <v>478</v>
      </c>
      <c r="G746">
        <v>14</v>
      </c>
      <c r="H746">
        <v>1845.9758999999999</v>
      </c>
      <c r="I746" t="s">
        <v>35</v>
      </c>
      <c r="J746">
        <v>0.5</v>
      </c>
      <c r="K746">
        <v>1855.8456169999999</v>
      </c>
      <c r="L746">
        <v>5.5446000000000002E-2</v>
      </c>
      <c r="M746">
        <v>9.0236800000000006</v>
      </c>
      <c r="N746">
        <v>6.5981999999999999E-2</v>
      </c>
      <c r="O746">
        <v>12.936534</v>
      </c>
      <c r="P746">
        <v>1.8960999999999999E-2</v>
      </c>
    </row>
    <row r="747" spans="1:16" x14ac:dyDescent="0.2">
      <c r="A747" t="s">
        <v>12</v>
      </c>
      <c r="B747">
        <v>872</v>
      </c>
      <c r="C747">
        <v>886</v>
      </c>
      <c r="D747" t="s">
        <v>478</v>
      </c>
      <c r="G747">
        <v>14</v>
      </c>
      <c r="H747">
        <v>1845.9758999999999</v>
      </c>
      <c r="I747" t="s">
        <v>35</v>
      </c>
      <c r="J747">
        <v>5</v>
      </c>
      <c r="K747">
        <v>1855.937218</v>
      </c>
      <c r="L747">
        <v>6.7853999999999998E-2</v>
      </c>
      <c r="M747">
        <v>9.1152809999999995</v>
      </c>
      <c r="N747">
        <v>7.6704999999999995E-2</v>
      </c>
      <c r="O747">
        <v>12.932803</v>
      </c>
      <c r="P747">
        <v>1.2893E-2</v>
      </c>
    </row>
    <row r="748" spans="1:16" x14ac:dyDescent="0.2">
      <c r="A748" t="s">
        <v>12</v>
      </c>
      <c r="B748">
        <v>872</v>
      </c>
      <c r="C748">
        <v>886</v>
      </c>
      <c r="D748" t="s">
        <v>478</v>
      </c>
      <c r="G748">
        <v>14</v>
      </c>
      <c r="H748">
        <v>1845.9758999999999</v>
      </c>
      <c r="I748" t="s">
        <v>35</v>
      </c>
      <c r="J748">
        <v>50.000003999999997</v>
      </c>
      <c r="K748">
        <v>1855.8603230000001</v>
      </c>
      <c r="L748">
        <v>0.122185</v>
      </c>
      <c r="M748">
        <v>9.0383859999999991</v>
      </c>
      <c r="N748">
        <v>0.12731300000000001</v>
      </c>
      <c r="O748">
        <v>12.935245</v>
      </c>
      <c r="P748">
        <v>1.7911E-2</v>
      </c>
    </row>
    <row r="749" spans="1:16" x14ac:dyDescent="0.2">
      <c r="A749" t="s">
        <v>12</v>
      </c>
      <c r="B749">
        <v>872</v>
      </c>
      <c r="C749">
        <v>886</v>
      </c>
      <c r="D749" t="s">
        <v>478</v>
      </c>
      <c r="G749">
        <v>14</v>
      </c>
      <c r="H749">
        <v>1845.9758999999999</v>
      </c>
      <c r="I749" t="s">
        <v>37</v>
      </c>
      <c r="J749">
        <v>0</v>
      </c>
      <c r="K749">
        <v>1846.7575380000001</v>
      </c>
      <c r="L749">
        <v>0.105847</v>
      </c>
      <c r="M749">
        <v>0</v>
      </c>
      <c r="N749">
        <v>0</v>
      </c>
      <c r="O749">
        <v>13.109581</v>
      </c>
      <c r="P749">
        <v>3.8635000000000003E-2</v>
      </c>
    </row>
    <row r="750" spans="1:16" x14ac:dyDescent="0.2">
      <c r="A750" t="s">
        <v>12</v>
      </c>
      <c r="B750">
        <v>872</v>
      </c>
      <c r="C750">
        <v>886</v>
      </c>
      <c r="D750" t="s">
        <v>478</v>
      </c>
      <c r="G750">
        <v>14</v>
      </c>
      <c r="H750">
        <v>1845.9758999999999</v>
      </c>
      <c r="I750" t="s">
        <v>37</v>
      </c>
      <c r="J750">
        <v>0.05</v>
      </c>
      <c r="K750">
        <v>1855.329553</v>
      </c>
      <c r="L750">
        <v>0.14339099999999999</v>
      </c>
      <c r="M750">
        <v>8.5720150000000004</v>
      </c>
      <c r="N750">
        <v>0.17822499999999999</v>
      </c>
      <c r="O750">
        <v>12.916231</v>
      </c>
      <c r="P750">
        <v>1.9238999999999999E-2</v>
      </c>
    </row>
    <row r="751" spans="1:16" x14ac:dyDescent="0.2">
      <c r="A751" t="s">
        <v>12</v>
      </c>
      <c r="B751">
        <v>872</v>
      </c>
      <c r="C751">
        <v>886</v>
      </c>
      <c r="D751" t="s">
        <v>478</v>
      </c>
      <c r="G751">
        <v>14</v>
      </c>
      <c r="H751">
        <v>1845.9758999999999</v>
      </c>
      <c r="I751" t="s">
        <v>37</v>
      </c>
      <c r="J751">
        <v>0.5</v>
      </c>
      <c r="K751">
        <v>1855.5716870000001</v>
      </c>
      <c r="L751">
        <v>9.3646999999999994E-2</v>
      </c>
      <c r="M751">
        <v>8.8141490000000005</v>
      </c>
      <c r="N751">
        <v>0.14132700000000001</v>
      </c>
      <c r="O751">
        <v>12.935794</v>
      </c>
      <c r="P751">
        <v>3.075E-3</v>
      </c>
    </row>
    <row r="752" spans="1:16" x14ac:dyDescent="0.2">
      <c r="A752" t="s">
        <v>12</v>
      </c>
      <c r="B752">
        <v>872</v>
      </c>
      <c r="C752">
        <v>886</v>
      </c>
      <c r="D752" t="s">
        <v>478</v>
      </c>
      <c r="G752">
        <v>14</v>
      </c>
      <c r="H752">
        <v>1845.9758999999999</v>
      </c>
      <c r="I752" t="s">
        <v>37</v>
      </c>
      <c r="J752">
        <v>5</v>
      </c>
      <c r="K752">
        <v>1855.7153490000001</v>
      </c>
      <c r="L752">
        <v>9.2355000000000007E-2</v>
      </c>
      <c r="M752">
        <v>8.9578109999999995</v>
      </c>
      <c r="N752">
        <v>0.14047399999999999</v>
      </c>
      <c r="O752">
        <v>12.929619000000001</v>
      </c>
      <c r="P752">
        <v>9.2820000000000003E-3</v>
      </c>
    </row>
    <row r="753" spans="1:16" x14ac:dyDescent="0.2">
      <c r="A753" t="s">
        <v>12</v>
      </c>
      <c r="B753">
        <v>872</v>
      </c>
      <c r="C753">
        <v>886</v>
      </c>
      <c r="D753" t="s">
        <v>478</v>
      </c>
      <c r="G753">
        <v>14</v>
      </c>
      <c r="H753">
        <v>1845.9758999999999</v>
      </c>
      <c r="I753" t="s">
        <v>37</v>
      </c>
      <c r="J753">
        <v>50.000003999999997</v>
      </c>
      <c r="K753">
        <v>1855.7422099999999</v>
      </c>
      <c r="L753">
        <v>0.10578799999999999</v>
      </c>
      <c r="M753">
        <v>8.9846719999999998</v>
      </c>
      <c r="N753">
        <v>0.149648</v>
      </c>
      <c r="O753">
        <v>12.923595000000001</v>
      </c>
      <c r="P753">
        <v>5.3379999999999999E-3</v>
      </c>
    </row>
    <row r="754" spans="1:16" x14ac:dyDescent="0.2">
      <c r="A754" t="s">
        <v>12</v>
      </c>
      <c r="B754">
        <v>873</v>
      </c>
      <c r="C754">
        <v>886</v>
      </c>
      <c r="D754" t="s">
        <v>479</v>
      </c>
      <c r="G754">
        <v>13</v>
      </c>
      <c r="H754">
        <v>1774.9387999999999</v>
      </c>
      <c r="I754" t="s">
        <v>35</v>
      </c>
      <c r="J754">
        <v>0</v>
      </c>
      <c r="K754">
        <v>1775.944927</v>
      </c>
      <c r="L754">
        <v>1.0939000000000001E-2</v>
      </c>
      <c r="M754">
        <v>0</v>
      </c>
      <c r="N754">
        <v>0</v>
      </c>
      <c r="O754">
        <v>12.444803</v>
      </c>
      <c r="P754">
        <v>2.8974E-2</v>
      </c>
    </row>
    <row r="755" spans="1:16" x14ac:dyDescent="0.2">
      <c r="A755" t="s">
        <v>12</v>
      </c>
      <c r="B755">
        <v>873</v>
      </c>
      <c r="C755">
        <v>886</v>
      </c>
      <c r="D755" t="s">
        <v>479</v>
      </c>
      <c r="G755">
        <v>13</v>
      </c>
      <c r="H755">
        <v>1774.9387999999999</v>
      </c>
      <c r="I755" t="s">
        <v>35</v>
      </c>
      <c r="J755">
        <v>0.05</v>
      </c>
      <c r="K755">
        <v>1783.545451</v>
      </c>
      <c r="L755">
        <v>0.271787</v>
      </c>
      <c r="M755">
        <v>7.6005229999999999</v>
      </c>
      <c r="N755">
        <v>0.272007</v>
      </c>
      <c r="O755">
        <v>12.256150999999999</v>
      </c>
      <c r="P755">
        <v>2.0802000000000001E-2</v>
      </c>
    </row>
    <row r="756" spans="1:16" x14ac:dyDescent="0.2">
      <c r="A756" t="s">
        <v>12</v>
      </c>
      <c r="B756">
        <v>873</v>
      </c>
      <c r="C756">
        <v>886</v>
      </c>
      <c r="D756" t="s">
        <v>479</v>
      </c>
      <c r="G756">
        <v>13</v>
      </c>
      <c r="H756">
        <v>1774.9387999999999</v>
      </c>
      <c r="I756" t="s">
        <v>35</v>
      </c>
      <c r="J756">
        <v>0.5</v>
      </c>
      <c r="K756">
        <v>1783.6848520000001</v>
      </c>
      <c r="L756">
        <v>0.13061800000000001</v>
      </c>
      <c r="M756">
        <v>7.7399250000000004</v>
      </c>
      <c r="N756">
        <v>0.131075</v>
      </c>
      <c r="O756">
        <v>12.264383</v>
      </c>
      <c r="P756">
        <v>8.7010000000000004E-3</v>
      </c>
    </row>
    <row r="757" spans="1:16" x14ac:dyDescent="0.2">
      <c r="A757" t="s">
        <v>12</v>
      </c>
      <c r="B757">
        <v>873</v>
      </c>
      <c r="C757">
        <v>886</v>
      </c>
      <c r="D757" t="s">
        <v>479</v>
      </c>
      <c r="G757">
        <v>13</v>
      </c>
      <c r="H757">
        <v>1774.9387999999999</v>
      </c>
      <c r="I757" t="s">
        <v>35</v>
      </c>
      <c r="J757">
        <v>5</v>
      </c>
      <c r="K757">
        <v>1783.8598320000001</v>
      </c>
      <c r="L757">
        <v>0.183727</v>
      </c>
      <c r="M757">
        <v>7.9149050000000001</v>
      </c>
      <c r="N757">
        <v>0.18405199999999999</v>
      </c>
      <c r="O757">
        <v>12.245302000000001</v>
      </c>
      <c r="P757">
        <v>1.7308E-2</v>
      </c>
    </row>
    <row r="758" spans="1:16" x14ac:dyDescent="0.2">
      <c r="A758" t="s">
        <v>12</v>
      </c>
      <c r="B758">
        <v>873</v>
      </c>
      <c r="C758">
        <v>886</v>
      </c>
      <c r="D758" t="s">
        <v>479</v>
      </c>
      <c r="G758">
        <v>13</v>
      </c>
      <c r="H758">
        <v>1774.9387999999999</v>
      </c>
      <c r="I758" t="s">
        <v>35</v>
      </c>
      <c r="J758">
        <v>50.000003999999997</v>
      </c>
      <c r="K758">
        <v>1783.7613269999999</v>
      </c>
      <c r="L758">
        <v>0.112043</v>
      </c>
      <c r="M758">
        <v>7.8163999999999998</v>
      </c>
      <c r="N758">
        <v>0.112576</v>
      </c>
      <c r="O758">
        <v>12.238958999999999</v>
      </c>
      <c r="P758">
        <v>2.2135999999999999E-2</v>
      </c>
    </row>
    <row r="759" spans="1:16" x14ac:dyDescent="0.2">
      <c r="A759" t="s">
        <v>12</v>
      </c>
      <c r="B759">
        <v>873</v>
      </c>
      <c r="C759">
        <v>886</v>
      </c>
      <c r="D759" t="s">
        <v>479</v>
      </c>
      <c r="G759">
        <v>13</v>
      </c>
      <c r="H759">
        <v>1774.9387999999999</v>
      </c>
      <c r="I759" t="s">
        <v>37</v>
      </c>
      <c r="J759">
        <v>0</v>
      </c>
      <c r="K759">
        <v>1775.944927</v>
      </c>
      <c r="L759">
        <v>1.0939000000000001E-2</v>
      </c>
      <c r="M759">
        <v>0</v>
      </c>
      <c r="N759">
        <v>0</v>
      </c>
      <c r="O759">
        <v>12.444803</v>
      </c>
      <c r="P759">
        <v>2.8974E-2</v>
      </c>
    </row>
    <row r="760" spans="1:16" x14ac:dyDescent="0.2">
      <c r="A760" t="s">
        <v>12</v>
      </c>
      <c r="B760">
        <v>873</v>
      </c>
      <c r="C760">
        <v>886</v>
      </c>
      <c r="D760" t="s">
        <v>479</v>
      </c>
      <c r="G760">
        <v>13</v>
      </c>
      <c r="H760">
        <v>1774.9387999999999</v>
      </c>
      <c r="I760" t="s">
        <v>37</v>
      </c>
      <c r="J760">
        <v>0.05</v>
      </c>
      <c r="K760">
        <v>1783.6799880000001</v>
      </c>
      <c r="L760">
        <v>7.5841000000000006E-2</v>
      </c>
      <c r="M760">
        <v>7.735061</v>
      </c>
      <c r="N760">
        <v>7.6626E-2</v>
      </c>
      <c r="O760">
        <v>12.227077</v>
      </c>
      <c r="P760">
        <v>1.8329999999999999E-2</v>
      </c>
    </row>
    <row r="761" spans="1:16" x14ac:dyDescent="0.2">
      <c r="A761" t="s">
        <v>12</v>
      </c>
      <c r="B761">
        <v>873</v>
      </c>
      <c r="C761">
        <v>886</v>
      </c>
      <c r="D761" t="s">
        <v>479</v>
      </c>
      <c r="G761">
        <v>13</v>
      </c>
      <c r="H761">
        <v>1774.9387999999999</v>
      </c>
      <c r="I761" t="s">
        <v>37</v>
      </c>
      <c r="J761">
        <v>0.5</v>
      </c>
      <c r="K761">
        <v>1783.7648099999999</v>
      </c>
      <c r="L761">
        <v>0.22528500000000001</v>
      </c>
      <c r="M761">
        <v>7.8198829999999999</v>
      </c>
      <c r="N761">
        <v>0.22555</v>
      </c>
      <c r="O761">
        <v>12.230525999999999</v>
      </c>
      <c r="P761">
        <v>5.0930000000000003E-3</v>
      </c>
    </row>
    <row r="762" spans="1:16" x14ac:dyDescent="0.2">
      <c r="A762" t="s">
        <v>12</v>
      </c>
      <c r="B762">
        <v>873</v>
      </c>
      <c r="C762">
        <v>886</v>
      </c>
      <c r="D762" t="s">
        <v>479</v>
      </c>
      <c r="G762">
        <v>13</v>
      </c>
      <c r="H762">
        <v>1774.9387999999999</v>
      </c>
      <c r="I762" t="s">
        <v>37</v>
      </c>
      <c r="J762">
        <v>5</v>
      </c>
      <c r="K762">
        <v>1783.999323</v>
      </c>
      <c r="L762">
        <v>4.7010000000000003E-3</v>
      </c>
      <c r="M762">
        <v>8.0543960000000006</v>
      </c>
      <c r="N762">
        <v>1.1906E-2</v>
      </c>
      <c r="O762">
        <v>12.217585</v>
      </c>
      <c r="P762">
        <v>1.0279999999999999E-2</v>
      </c>
    </row>
    <row r="763" spans="1:16" x14ac:dyDescent="0.2">
      <c r="A763" t="s">
        <v>12</v>
      </c>
      <c r="B763">
        <v>873</v>
      </c>
      <c r="C763">
        <v>886</v>
      </c>
      <c r="D763" t="s">
        <v>479</v>
      </c>
      <c r="G763">
        <v>13</v>
      </c>
      <c r="H763">
        <v>1774.9387999999999</v>
      </c>
      <c r="I763" t="s">
        <v>37</v>
      </c>
      <c r="J763">
        <v>50.000003999999997</v>
      </c>
      <c r="K763">
        <v>1783.8565390000001</v>
      </c>
      <c r="L763">
        <v>9.4460000000000002E-2</v>
      </c>
      <c r="M763">
        <v>7.9116119999999999</v>
      </c>
      <c r="N763">
        <v>9.5090999999999995E-2</v>
      </c>
      <c r="O763">
        <v>12.191444000000001</v>
      </c>
      <c r="P763">
        <v>4.3959999999999997E-3</v>
      </c>
    </row>
    <row r="765" spans="1:16" x14ac:dyDescent="0.2">
      <c r="A765" t="s">
        <v>390</v>
      </c>
      <c r="B765" t="s">
        <v>45</v>
      </c>
      <c r="C765" t="s">
        <v>46</v>
      </c>
      <c r="D765" t="s">
        <v>391</v>
      </c>
      <c r="E765" t="s">
        <v>392</v>
      </c>
      <c r="F765" t="s">
        <v>393</v>
      </c>
      <c r="G765" t="s">
        <v>394</v>
      </c>
      <c r="H765" t="s">
        <v>395</v>
      </c>
      <c r="I765" t="s">
        <v>396</v>
      </c>
      <c r="J765" t="s">
        <v>397</v>
      </c>
      <c r="K765" t="s">
        <v>398</v>
      </c>
      <c r="L765" t="s">
        <v>399</v>
      </c>
      <c r="M765" t="s">
        <v>400</v>
      </c>
      <c r="N765" t="s">
        <v>401</v>
      </c>
      <c r="O765" t="s">
        <v>50</v>
      </c>
      <c r="P765" t="s">
        <v>402</v>
      </c>
    </row>
    <row r="766" spans="1:16" x14ac:dyDescent="0.2">
      <c r="A766" t="s">
        <v>13</v>
      </c>
      <c r="B766">
        <v>18</v>
      </c>
      <c r="C766">
        <v>27</v>
      </c>
      <c r="D766" t="s">
        <v>480</v>
      </c>
      <c r="G766">
        <v>9</v>
      </c>
      <c r="H766">
        <v>1259.5215000000001</v>
      </c>
      <c r="I766" t="s">
        <v>129</v>
      </c>
      <c r="J766">
        <v>0</v>
      </c>
      <c r="K766">
        <v>1260.138236</v>
      </c>
      <c r="L766">
        <v>1.4742999999999999E-2</v>
      </c>
      <c r="M766">
        <v>0</v>
      </c>
      <c r="N766">
        <v>0</v>
      </c>
      <c r="O766">
        <v>13.271110999999999</v>
      </c>
      <c r="P766">
        <v>2.0846E-2</v>
      </c>
    </row>
    <row r="767" spans="1:16" x14ac:dyDescent="0.2">
      <c r="A767" t="s">
        <v>13</v>
      </c>
      <c r="B767">
        <v>18</v>
      </c>
      <c r="C767">
        <v>27</v>
      </c>
      <c r="D767" t="s">
        <v>480</v>
      </c>
      <c r="G767">
        <v>9</v>
      </c>
      <c r="H767">
        <v>1259.5215000000001</v>
      </c>
      <c r="I767" t="s">
        <v>129</v>
      </c>
      <c r="J767">
        <v>0.05</v>
      </c>
      <c r="K767">
        <v>1261.656473</v>
      </c>
      <c r="L767">
        <v>2.0860000000000002E-3</v>
      </c>
      <c r="M767">
        <v>1.5182370000000001</v>
      </c>
      <c r="N767">
        <v>1.489E-2</v>
      </c>
      <c r="O767">
        <v>13.220368000000001</v>
      </c>
      <c r="P767">
        <v>1.3802999999999999E-2</v>
      </c>
    </row>
    <row r="768" spans="1:16" x14ac:dyDescent="0.2">
      <c r="A768" t="s">
        <v>13</v>
      </c>
      <c r="B768">
        <v>18</v>
      </c>
      <c r="C768">
        <v>27</v>
      </c>
      <c r="D768" t="s">
        <v>480</v>
      </c>
      <c r="G768">
        <v>9</v>
      </c>
      <c r="H768">
        <v>1259.5215000000001</v>
      </c>
      <c r="I768" t="s">
        <v>129</v>
      </c>
      <c r="J768">
        <v>0.5</v>
      </c>
      <c r="K768">
        <v>1262.2005529999999</v>
      </c>
      <c r="L768">
        <v>5.178E-2</v>
      </c>
      <c r="M768">
        <v>2.0623170000000002</v>
      </c>
      <c r="N768">
        <v>5.3837999999999997E-2</v>
      </c>
      <c r="O768">
        <v>13.226511</v>
      </c>
      <c r="P768">
        <v>9.5139999999999999E-3</v>
      </c>
    </row>
    <row r="769" spans="1:16" x14ac:dyDescent="0.2">
      <c r="A769" t="s">
        <v>13</v>
      </c>
      <c r="B769">
        <v>18</v>
      </c>
      <c r="C769">
        <v>27</v>
      </c>
      <c r="D769" t="s">
        <v>480</v>
      </c>
      <c r="G769">
        <v>9</v>
      </c>
      <c r="H769">
        <v>1259.5215000000001</v>
      </c>
      <c r="I769" t="s">
        <v>129</v>
      </c>
      <c r="J769">
        <v>5</v>
      </c>
      <c r="K769">
        <v>1262.6194869999999</v>
      </c>
      <c r="L769">
        <v>3.8108999999999997E-2</v>
      </c>
      <c r="M769">
        <v>2.4812509999999999</v>
      </c>
      <c r="N769">
        <v>4.0862000000000002E-2</v>
      </c>
      <c r="O769">
        <v>13.221429000000001</v>
      </c>
      <c r="P769">
        <v>1.1374E-2</v>
      </c>
    </row>
    <row r="770" spans="1:16" x14ac:dyDescent="0.2">
      <c r="A770" t="s">
        <v>13</v>
      </c>
      <c r="B770">
        <v>18</v>
      </c>
      <c r="C770">
        <v>27</v>
      </c>
      <c r="D770" t="s">
        <v>480</v>
      </c>
      <c r="G770">
        <v>9</v>
      </c>
      <c r="H770">
        <v>1259.5215000000001</v>
      </c>
      <c r="I770" t="s">
        <v>129</v>
      </c>
      <c r="J770">
        <v>50.000003999999997</v>
      </c>
      <c r="K770">
        <v>1263.062146</v>
      </c>
      <c r="L770">
        <v>3.8446000000000001E-2</v>
      </c>
      <c r="M770">
        <v>2.9239090000000001</v>
      </c>
      <c r="N770">
        <v>4.1175999999999997E-2</v>
      </c>
      <c r="O770">
        <v>13.20241</v>
      </c>
      <c r="P770">
        <v>1.4581E-2</v>
      </c>
    </row>
    <row r="771" spans="1:16" x14ac:dyDescent="0.2">
      <c r="A771" t="s">
        <v>13</v>
      </c>
      <c r="B771">
        <v>18</v>
      </c>
      <c r="C771">
        <v>27</v>
      </c>
      <c r="D771" t="s">
        <v>480</v>
      </c>
      <c r="G771">
        <v>9</v>
      </c>
      <c r="H771">
        <v>1259.5215000000001</v>
      </c>
      <c r="I771" t="s">
        <v>130</v>
      </c>
      <c r="J771">
        <v>0</v>
      </c>
      <c r="K771">
        <v>1260.138236</v>
      </c>
      <c r="L771">
        <v>1.4742999999999999E-2</v>
      </c>
      <c r="M771">
        <v>0</v>
      </c>
      <c r="N771">
        <v>0</v>
      </c>
      <c r="O771">
        <v>13.271110999999999</v>
      </c>
      <c r="P771">
        <v>2.0846E-2</v>
      </c>
    </row>
    <row r="772" spans="1:16" x14ac:dyDescent="0.2">
      <c r="A772" t="s">
        <v>13</v>
      </c>
      <c r="B772">
        <v>18</v>
      </c>
      <c r="C772">
        <v>27</v>
      </c>
      <c r="D772" t="s">
        <v>480</v>
      </c>
      <c r="G772">
        <v>9</v>
      </c>
      <c r="H772">
        <v>1259.5215000000001</v>
      </c>
      <c r="I772" t="s">
        <v>130</v>
      </c>
      <c r="J772">
        <v>0.05</v>
      </c>
      <c r="K772">
        <v>1261.5208379999999</v>
      </c>
      <c r="L772">
        <v>1.8475999999999999E-2</v>
      </c>
      <c r="M772">
        <v>1.3826020000000001</v>
      </c>
      <c r="N772">
        <v>2.3636999999999998E-2</v>
      </c>
      <c r="O772">
        <v>13.227501</v>
      </c>
      <c r="P772">
        <v>1.8925999999999998E-2</v>
      </c>
    </row>
    <row r="773" spans="1:16" x14ac:dyDescent="0.2">
      <c r="A773" t="s">
        <v>13</v>
      </c>
      <c r="B773">
        <v>18</v>
      </c>
      <c r="C773">
        <v>27</v>
      </c>
      <c r="D773" t="s">
        <v>480</v>
      </c>
      <c r="G773">
        <v>9</v>
      </c>
      <c r="H773">
        <v>1259.5215000000001</v>
      </c>
      <c r="I773" t="s">
        <v>130</v>
      </c>
      <c r="J773">
        <v>0.5</v>
      </c>
      <c r="K773">
        <v>1262.0398399999999</v>
      </c>
      <c r="L773">
        <v>4.0528000000000002E-2</v>
      </c>
      <c r="M773">
        <v>1.9016040000000001</v>
      </c>
      <c r="N773">
        <v>4.3125999999999998E-2</v>
      </c>
      <c r="O773">
        <v>13.229803</v>
      </c>
      <c r="P773">
        <v>7.2960000000000004E-3</v>
      </c>
    </row>
    <row r="774" spans="1:16" x14ac:dyDescent="0.2">
      <c r="A774" t="s">
        <v>13</v>
      </c>
      <c r="B774">
        <v>18</v>
      </c>
      <c r="C774">
        <v>27</v>
      </c>
      <c r="D774" t="s">
        <v>480</v>
      </c>
      <c r="G774">
        <v>9</v>
      </c>
      <c r="H774">
        <v>1259.5215000000001</v>
      </c>
      <c r="I774" t="s">
        <v>130</v>
      </c>
      <c r="J774">
        <v>5</v>
      </c>
      <c r="K774">
        <v>1262.4848649999999</v>
      </c>
      <c r="L774">
        <v>8.7569999999999995E-2</v>
      </c>
      <c r="M774">
        <v>2.3466290000000001</v>
      </c>
      <c r="N774">
        <v>8.8802000000000006E-2</v>
      </c>
      <c r="O774">
        <v>13.231277</v>
      </c>
      <c r="P774">
        <v>8.1119999999999994E-3</v>
      </c>
    </row>
    <row r="775" spans="1:16" x14ac:dyDescent="0.2">
      <c r="A775" t="s">
        <v>13</v>
      </c>
      <c r="B775">
        <v>18</v>
      </c>
      <c r="C775">
        <v>27</v>
      </c>
      <c r="D775" t="s">
        <v>480</v>
      </c>
      <c r="G775">
        <v>9</v>
      </c>
      <c r="H775">
        <v>1259.5215000000001</v>
      </c>
      <c r="I775" t="s">
        <v>130</v>
      </c>
      <c r="J775">
        <v>50.000003999999997</v>
      </c>
      <c r="K775">
        <v>1262.9107469999999</v>
      </c>
      <c r="L775">
        <v>9.9850000000000008E-3</v>
      </c>
      <c r="M775">
        <v>2.7725110000000002</v>
      </c>
      <c r="N775">
        <v>1.7805999999999999E-2</v>
      </c>
      <c r="O775">
        <v>13.205215000000001</v>
      </c>
      <c r="P775">
        <v>6.7419999999999997E-3</v>
      </c>
    </row>
    <row r="776" spans="1:16" x14ac:dyDescent="0.2">
      <c r="A776" t="s">
        <v>13</v>
      </c>
      <c r="B776">
        <v>20</v>
      </c>
      <c r="C776">
        <v>27</v>
      </c>
      <c r="D776" t="s">
        <v>481</v>
      </c>
      <c r="G776">
        <v>7</v>
      </c>
      <c r="H776">
        <v>1009.4262</v>
      </c>
      <c r="I776" t="s">
        <v>129</v>
      </c>
      <c r="J776">
        <v>0</v>
      </c>
      <c r="K776">
        <v>1010.713545</v>
      </c>
      <c r="L776">
        <v>3.2561E-2</v>
      </c>
      <c r="M776">
        <v>0</v>
      </c>
      <c r="N776">
        <v>0</v>
      </c>
      <c r="O776">
        <v>10.254616</v>
      </c>
      <c r="P776">
        <v>1.0699999999999999E-2</v>
      </c>
    </row>
    <row r="777" spans="1:16" x14ac:dyDescent="0.2">
      <c r="A777" t="s">
        <v>13</v>
      </c>
      <c r="B777">
        <v>20</v>
      </c>
      <c r="C777">
        <v>27</v>
      </c>
      <c r="D777" t="s">
        <v>481</v>
      </c>
      <c r="G777">
        <v>7</v>
      </c>
      <c r="H777">
        <v>1009.4262</v>
      </c>
      <c r="I777" t="s">
        <v>129</v>
      </c>
      <c r="J777">
        <v>0.05</v>
      </c>
      <c r="K777">
        <v>1011.772866</v>
      </c>
      <c r="L777">
        <v>5.3527999999999999E-2</v>
      </c>
      <c r="M777">
        <v>1.059321</v>
      </c>
      <c r="N777">
        <v>6.2654000000000001E-2</v>
      </c>
      <c r="O777">
        <v>10.23133</v>
      </c>
      <c r="P777">
        <v>4.6810000000000003E-3</v>
      </c>
    </row>
    <row r="778" spans="1:16" x14ac:dyDescent="0.2">
      <c r="A778" t="s">
        <v>13</v>
      </c>
      <c r="B778">
        <v>20</v>
      </c>
      <c r="C778">
        <v>27</v>
      </c>
      <c r="D778" t="s">
        <v>481</v>
      </c>
      <c r="G778">
        <v>7</v>
      </c>
      <c r="H778">
        <v>1009.4262</v>
      </c>
      <c r="I778" t="s">
        <v>129</v>
      </c>
      <c r="J778">
        <v>0.5</v>
      </c>
      <c r="K778">
        <v>1012.616848</v>
      </c>
      <c r="L778">
        <v>6.3343999999999998E-2</v>
      </c>
      <c r="M778">
        <v>1.903303</v>
      </c>
      <c r="N778">
        <v>7.1222999999999995E-2</v>
      </c>
      <c r="O778">
        <v>10.235476</v>
      </c>
      <c r="P778">
        <v>1.3475000000000001E-2</v>
      </c>
    </row>
    <row r="779" spans="1:16" x14ac:dyDescent="0.2">
      <c r="A779" t="s">
        <v>13</v>
      </c>
      <c r="B779">
        <v>20</v>
      </c>
      <c r="C779">
        <v>27</v>
      </c>
      <c r="D779" t="s">
        <v>481</v>
      </c>
      <c r="G779">
        <v>7</v>
      </c>
      <c r="H779">
        <v>1009.4262</v>
      </c>
      <c r="I779" t="s">
        <v>129</v>
      </c>
      <c r="J779">
        <v>5</v>
      </c>
      <c r="K779">
        <v>1013.432064</v>
      </c>
      <c r="L779">
        <v>4.2476E-2</v>
      </c>
      <c r="M779">
        <v>2.7185190000000001</v>
      </c>
      <c r="N779">
        <v>5.3519999999999998E-2</v>
      </c>
      <c r="O779">
        <v>10.226492</v>
      </c>
      <c r="P779">
        <v>6.0829999999999999E-3</v>
      </c>
    </row>
    <row r="780" spans="1:16" x14ac:dyDescent="0.2">
      <c r="A780" t="s">
        <v>13</v>
      </c>
      <c r="B780">
        <v>20</v>
      </c>
      <c r="C780">
        <v>27</v>
      </c>
      <c r="D780" t="s">
        <v>481</v>
      </c>
      <c r="G780">
        <v>7</v>
      </c>
      <c r="H780">
        <v>1009.4262</v>
      </c>
      <c r="I780" t="s">
        <v>129</v>
      </c>
      <c r="J780">
        <v>50.000003999999997</v>
      </c>
      <c r="K780">
        <v>1013.717584</v>
      </c>
      <c r="L780">
        <v>2.6414E-2</v>
      </c>
      <c r="M780">
        <v>3.0040390000000001</v>
      </c>
      <c r="N780">
        <v>4.1928E-2</v>
      </c>
      <c r="O780">
        <v>10.199730000000001</v>
      </c>
      <c r="P780">
        <v>9.3650000000000001E-3</v>
      </c>
    </row>
    <row r="781" spans="1:16" x14ac:dyDescent="0.2">
      <c r="A781" t="s">
        <v>13</v>
      </c>
      <c r="B781">
        <v>20</v>
      </c>
      <c r="C781">
        <v>27</v>
      </c>
      <c r="D781" t="s">
        <v>481</v>
      </c>
      <c r="G781">
        <v>7</v>
      </c>
      <c r="H781">
        <v>1009.4262</v>
      </c>
      <c r="I781" t="s">
        <v>130</v>
      </c>
      <c r="J781">
        <v>0</v>
      </c>
      <c r="K781">
        <v>1010.713545</v>
      </c>
      <c r="L781">
        <v>3.2561E-2</v>
      </c>
      <c r="M781">
        <v>0</v>
      </c>
      <c r="N781">
        <v>0</v>
      </c>
      <c r="O781">
        <v>10.254616</v>
      </c>
      <c r="P781">
        <v>1.0699999999999999E-2</v>
      </c>
    </row>
    <row r="782" spans="1:16" x14ac:dyDescent="0.2">
      <c r="A782" t="s">
        <v>13</v>
      </c>
      <c r="B782">
        <v>20</v>
      </c>
      <c r="C782">
        <v>27</v>
      </c>
      <c r="D782" t="s">
        <v>481</v>
      </c>
      <c r="G782">
        <v>7</v>
      </c>
      <c r="H782">
        <v>1009.4262</v>
      </c>
      <c r="I782" t="s">
        <v>130</v>
      </c>
      <c r="J782">
        <v>0.05</v>
      </c>
      <c r="K782">
        <v>1011.625963</v>
      </c>
      <c r="L782">
        <v>1.8113000000000001E-2</v>
      </c>
      <c r="M782">
        <v>0.91241799999999995</v>
      </c>
      <c r="N782">
        <v>3.7260000000000001E-2</v>
      </c>
      <c r="O782">
        <v>10.129016</v>
      </c>
      <c r="P782">
        <v>9.6170000000000005E-3</v>
      </c>
    </row>
    <row r="783" spans="1:16" x14ac:dyDescent="0.2">
      <c r="A783" t="s">
        <v>13</v>
      </c>
      <c r="B783">
        <v>20</v>
      </c>
      <c r="C783">
        <v>27</v>
      </c>
      <c r="D783" t="s">
        <v>481</v>
      </c>
      <c r="G783">
        <v>7</v>
      </c>
      <c r="H783">
        <v>1009.4262</v>
      </c>
      <c r="I783" t="s">
        <v>130</v>
      </c>
      <c r="J783">
        <v>0.5</v>
      </c>
      <c r="K783">
        <v>1012.547053</v>
      </c>
      <c r="L783">
        <v>6.3328999999999996E-2</v>
      </c>
      <c r="M783">
        <v>1.8335079999999999</v>
      </c>
      <c r="N783">
        <v>7.1208999999999995E-2</v>
      </c>
      <c r="O783">
        <v>10.139282</v>
      </c>
      <c r="P783">
        <v>5.0870000000000004E-3</v>
      </c>
    </row>
    <row r="784" spans="1:16" x14ac:dyDescent="0.2">
      <c r="A784" t="s">
        <v>13</v>
      </c>
      <c r="B784">
        <v>20</v>
      </c>
      <c r="C784">
        <v>27</v>
      </c>
      <c r="D784" t="s">
        <v>481</v>
      </c>
      <c r="G784">
        <v>7</v>
      </c>
      <c r="H784">
        <v>1009.4262</v>
      </c>
      <c r="I784" t="s">
        <v>130</v>
      </c>
      <c r="J784">
        <v>5</v>
      </c>
      <c r="K784">
        <v>1013.166962</v>
      </c>
      <c r="L784">
        <v>1.8627999999999999E-2</v>
      </c>
      <c r="M784">
        <v>2.453417</v>
      </c>
      <c r="N784">
        <v>3.7512999999999998E-2</v>
      </c>
      <c r="O784">
        <v>10.134964999999999</v>
      </c>
      <c r="P784">
        <v>3.1440000000000001E-3</v>
      </c>
    </row>
    <row r="785" spans="1:16" x14ac:dyDescent="0.2">
      <c r="A785" t="s">
        <v>13</v>
      </c>
      <c r="B785">
        <v>20</v>
      </c>
      <c r="C785">
        <v>27</v>
      </c>
      <c r="D785" t="s">
        <v>481</v>
      </c>
      <c r="G785">
        <v>7</v>
      </c>
      <c r="H785">
        <v>1009.4262</v>
      </c>
      <c r="I785" t="s">
        <v>130</v>
      </c>
      <c r="J785">
        <v>50.000003999999997</v>
      </c>
      <c r="K785">
        <v>1013.534055</v>
      </c>
      <c r="L785">
        <v>2.3067000000000001E-2</v>
      </c>
      <c r="M785">
        <v>2.8205089999999999</v>
      </c>
      <c r="N785">
        <v>3.9904000000000002E-2</v>
      </c>
      <c r="O785">
        <v>10.11007</v>
      </c>
      <c r="P785">
        <v>1.0803999999999999E-2</v>
      </c>
    </row>
    <row r="786" spans="1:16" x14ac:dyDescent="0.2">
      <c r="A786" t="s">
        <v>13</v>
      </c>
      <c r="B786">
        <v>26</v>
      </c>
      <c r="C786">
        <v>37</v>
      </c>
      <c r="D786" t="s">
        <v>482</v>
      </c>
      <c r="G786">
        <v>11</v>
      </c>
      <c r="H786">
        <v>1449.7009</v>
      </c>
      <c r="I786" t="s">
        <v>129</v>
      </c>
      <c r="J786">
        <v>0</v>
      </c>
      <c r="K786">
        <v>1450.47612</v>
      </c>
      <c r="L786">
        <v>4.8568E-2</v>
      </c>
      <c r="M786">
        <v>0</v>
      </c>
      <c r="N786">
        <v>0</v>
      </c>
      <c r="O786">
        <v>10.575336</v>
      </c>
      <c r="P786">
        <v>1.7815000000000001E-2</v>
      </c>
    </row>
    <row r="787" spans="1:16" x14ac:dyDescent="0.2">
      <c r="A787" t="s">
        <v>13</v>
      </c>
      <c r="B787">
        <v>26</v>
      </c>
      <c r="C787">
        <v>37</v>
      </c>
      <c r="D787" t="s">
        <v>482</v>
      </c>
      <c r="G787">
        <v>11</v>
      </c>
      <c r="H787">
        <v>1449.7009</v>
      </c>
      <c r="I787" t="s">
        <v>129</v>
      </c>
      <c r="J787">
        <v>0.05</v>
      </c>
      <c r="K787">
        <v>1452.9846050000001</v>
      </c>
      <c r="L787">
        <v>9.6794000000000005E-2</v>
      </c>
      <c r="M787">
        <v>2.5084849999999999</v>
      </c>
      <c r="N787">
        <v>0.108295</v>
      </c>
      <c r="O787">
        <v>10.531644</v>
      </c>
      <c r="P787">
        <v>1.5424E-2</v>
      </c>
    </row>
    <row r="788" spans="1:16" x14ac:dyDescent="0.2">
      <c r="A788" t="s">
        <v>13</v>
      </c>
      <c r="B788">
        <v>26</v>
      </c>
      <c r="C788">
        <v>37</v>
      </c>
      <c r="D788" t="s">
        <v>482</v>
      </c>
      <c r="G788">
        <v>11</v>
      </c>
      <c r="H788">
        <v>1449.7009</v>
      </c>
      <c r="I788" t="s">
        <v>129</v>
      </c>
      <c r="J788">
        <v>0.5</v>
      </c>
      <c r="K788">
        <v>1453.4758119999999</v>
      </c>
      <c r="L788">
        <v>0.10634</v>
      </c>
      <c r="M788">
        <v>2.9996909999999999</v>
      </c>
      <c r="N788">
        <v>0.116907</v>
      </c>
      <c r="O788">
        <v>10.539002</v>
      </c>
      <c r="P788">
        <v>3.3730000000000001E-3</v>
      </c>
    </row>
    <row r="789" spans="1:16" x14ac:dyDescent="0.2">
      <c r="A789" t="s">
        <v>13</v>
      </c>
      <c r="B789">
        <v>26</v>
      </c>
      <c r="C789">
        <v>37</v>
      </c>
      <c r="D789" t="s">
        <v>482</v>
      </c>
      <c r="G789">
        <v>11</v>
      </c>
      <c r="H789">
        <v>1449.7009</v>
      </c>
      <c r="I789" t="s">
        <v>129</v>
      </c>
      <c r="J789">
        <v>5</v>
      </c>
      <c r="K789">
        <v>1453.907203</v>
      </c>
      <c r="L789">
        <v>7.4688000000000004E-2</v>
      </c>
      <c r="M789">
        <v>3.4310830000000001</v>
      </c>
      <c r="N789">
        <v>8.9091000000000004E-2</v>
      </c>
      <c r="O789">
        <v>10.537629000000001</v>
      </c>
      <c r="P789">
        <v>1.5172E-2</v>
      </c>
    </row>
    <row r="790" spans="1:16" x14ac:dyDescent="0.2">
      <c r="A790" t="s">
        <v>13</v>
      </c>
      <c r="B790">
        <v>26</v>
      </c>
      <c r="C790">
        <v>37</v>
      </c>
      <c r="D790" t="s">
        <v>482</v>
      </c>
      <c r="G790">
        <v>11</v>
      </c>
      <c r="H790">
        <v>1449.7009</v>
      </c>
      <c r="I790" t="s">
        <v>129</v>
      </c>
      <c r="J790">
        <v>50.000003999999997</v>
      </c>
      <c r="K790">
        <v>1454.252459</v>
      </c>
      <c r="L790">
        <v>8.2761000000000001E-2</v>
      </c>
      <c r="M790">
        <v>3.7763390000000001</v>
      </c>
      <c r="N790">
        <v>9.5960000000000004E-2</v>
      </c>
      <c r="O790">
        <v>10.528323</v>
      </c>
      <c r="P790">
        <v>2.2860999999999999E-2</v>
      </c>
    </row>
    <row r="791" spans="1:16" x14ac:dyDescent="0.2">
      <c r="A791" t="s">
        <v>13</v>
      </c>
      <c r="B791">
        <v>26</v>
      </c>
      <c r="C791">
        <v>37</v>
      </c>
      <c r="D791" t="s">
        <v>482</v>
      </c>
      <c r="G791">
        <v>11</v>
      </c>
      <c r="H791">
        <v>1449.7009</v>
      </c>
      <c r="I791" t="s">
        <v>130</v>
      </c>
      <c r="J791">
        <v>0</v>
      </c>
      <c r="K791">
        <v>1450.47612</v>
      </c>
      <c r="L791">
        <v>4.8568E-2</v>
      </c>
      <c r="M791">
        <v>0</v>
      </c>
      <c r="N791">
        <v>0</v>
      </c>
      <c r="O791">
        <v>10.575336</v>
      </c>
      <c r="P791">
        <v>1.7815000000000001E-2</v>
      </c>
    </row>
    <row r="792" spans="1:16" x14ac:dyDescent="0.2">
      <c r="A792" t="s">
        <v>13</v>
      </c>
      <c r="B792">
        <v>26</v>
      </c>
      <c r="C792">
        <v>37</v>
      </c>
      <c r="D792" t="s">
        <v>482</v>
      </c>
      <c r="G792">
        <v>11</v>
      </c>
      <c r="H792">
        <v>1449.7009</v>
      </c>
      <c r="I792" t="s">
        <v>130</v>
      </c>
      <c r="J792">
        <v>0.05</v>
      </c>
      <c r="K792">
        <v>1452.6922079999999</v>
      </c>
      <c r="L792">
        <v>7.6464000000000004E-2</v>
      </c>
      <c r="M792">
        <v>2.2160869999999999</v>
      </c>
      <c r="N792">
        <v>9.0584999999999999E-2</v>
      </c>
      <c r="O792">
        <v>10.374444</v>
      </c>
      <c r="P792">
        <v>1.9112000000000001E-2</v>
      </c>
    </row>
    <row r="793" spans="1:16" x14ac:dyDescent="0.2">
      <c r="A793" t="s">
        <v>13</v>
      </c>
      <c r="B793">
        <v>26</v>
      </c>
      <c r="C793">
        <v>37</v>
      </c>
      <c r="D793" t="s">
        <v>482</v>
      </c>
      <c r="G793">
        <v>11</v>
      </c>
      <c r="H793">
        <v>1449.7009</v>
      </c>
      <c r="I793" t="s">
        <v>130</v>
      </c>
      <c r="J793">
        <v>0.5</v>
      </c>
      <c r="K793">
        <v>1453.200188</v>
      </c>
      <c r="L793">
        <v>6.3773999999999997E-2</v>
      </c>
      <c r="M793">
        <v>2.7240679999999999</v>
      </c>
      <c r="N793">
        <v>8.0161999999999997E-2</v>
      </c>
      <c r="O793">
        <v>10.375679</v>
      </c>
      <c r="P793">
        <v>3.156E-3</v>
      </c>
    </row>
    <row r="794" spans="1:16" x14ac:dyDescent="0.2">
      <c r="A794" t="s">
        <v>13</v>
      </c>
      <c r="B794">
        <v>26</v>
      </c>
      <c r="C794">
        <v>37</v>
      </c>
      <c r="D794" t="s">
        <v>482</v>
      </c>
      <c r="G794">
        <v>11</v>
      </c>
      <c r="H794">
        <v>1449.7009</v>
      </c>
      <c r="I794" t="s">
        <v>130</v>
      </c>
      <c r="J794">
        <v>5</v>
      </c>
      <c r="K794">
        <v>1453.657935</v>
      </c>
      <c r="L794">
        <v>5.8173999999999997E-2</v>
      </c>
      <c r="M794">
        <v>3.1818149999999998</v>
      </c>
      <c r="N794">
        <v>7.5783000000000003E-2</v>
      </c>
      <c r="O794">
        <v>10.354680999999999</v>
      </c>
      <c r="P794">
        <v>6.6369999999999997E-3</v>
      </c>
    </row>
    <row r="795" spans="1:16" x14ac:dyDescent="0.2">
      <c r="A795" t="s">
        <v>13</v>
      </c>
      <c r="B795">
        <v>26</v>
      </c>
      <c r="C795">
        <v>37</v>
      </c>
      <c r="D795" t="s">
        <v>482</v>
      </c>
      <c r="G795">
        <v>11</v>
      </c>
      <c r="H795">
        <v>1449.7009</v>
      </c>
      <c r="I795" t="s">
        <v>130</v>
      </c>
      <c r="J795">
        <v>50.000003999999997</v>
      </c>
      <c r="K795">
        <v>1453.9917559999999</v>
      </c>
      <c r="L795">
        <v>7.2404999999999997E-2</v>
      </c>
      <c r="M795">
        <v>3.5156360000000002</v>
      </c>
      <c r="N795">
        <v>8.7186E-2</v>
      </c>
      <c r="O795">
        <v>10.330335</v>
      </c>
      <c r="P795">
        <v>1.091E-2</v>
      </c>
    </row>
    <row r="796" spans="1:16" x14ac:dyDescent="0.2">
      <c r="A796" t="s">
        <v>13</v>
      </c>
      <c r="B796">
        <v>28</v>
      </c>
      <c r="C796">
        <v>37</v>
      </c>
      <c r="D796" t="s">
        <v>483</v>
      </c>
      <c r="G796">
        <v>9</v>
      </c>
      <c r="H796">
        <v>1173.5898999999999</v>
      </c>
      <c r="I796" t="s">
        <v>129</v>
      </c>
      <c r="J796">
        <v>0</v>
      </c>
      <c r="K796">
        <v>1174.1801379999999</v>
      </c>
      <c r="L796">
        <v>4.8709000000000002E-2</v>
      </c>
      <c r="M796">
        <v>0</v>
      </c>
      <c r="N796">
        <v>0</v>
      </c>
      <c r="O796">
        <v>8.1454389999999997</v>
      </c>
      <c r="P796">
        <v>1.4071999999999999E-2</v>
      </c>
    </row>
    <row r="797" spans="1:16" x14ac:dyDescent="0.2">
      <c r="A797" t="s">
        <v>13</v>
      </c>
      <c r="B797">
        <v>28</v>
      </c>
      <c r="C797">
        <v>37</v>
      </c>
      <c r="D797" t="s">
        <v>483</v>
      </c>
      <c r="G797">
        <v>9</v>
      </c>
      <c r="H797">
        <v>1173.5898999999999</v>
      </c>
      <c r="I797" t="s">
        <v>129</v>
      </c>
      <c r="J797">
        <v>0.05</v>
      </c>
      <c r="K797">
        <v>1176.4910540000001</v>
      </c>
      <c r="L797">
        <v>7.4097999999999997E-2</v>
      </c>
      <c r="M797">
        <v>2.3109169999999999</v>
      </c>
      <c r="N797">
        <v>8.8674000000000003E-2</v>
      </c>
      <c r="O797">
        <v>8.1385260000000006</v>
      </c>
      <c r="P797">
        <v>1.0239E-2</v>
      </c>
    </row>
    <row r="798" spans="1:16" x14ac:dyDescent="0.2">
      <c r="A798" t="s">
        <v>13</v>
      </c>
      <c r="B798">
        <v>28</v>
      </c>
      <c r="C798">
        <v>37</v>
      </c>
      <c r="D798" t="s">
        <v>483</v>
      </c>
      <c r="G798">
        <v>9</v>
      </c>
      <c r="H798">
        <v>1173.5898999999999</v>
      </c>
      <c r="I798" t="s">
        <v>129</v>
      </c>
      <c r="J798">
        <v>0.5</v>
      </c>
      <c r="K798">
        <v>1176.906641</v>
      </c>
      <c r="L798">
        <v>6.8042000000000005E-2</v>
      </c>
      <c r="M798">
        <v>2.7265039999999998</v>
      </c>
      <c r="N798">
        <v>8.3679000000000003E-2</v>
      </c>
      <c r="O798">
        <v>8.15733</v>
      </c>
      <c r="P798">
        <v>2.3594E-2</v>
      </c>
    </row>
    <row r="799" spans="1:16" x14ac:dyDescent="0.2">
      <c r="A799" t="s">
        <v>13</v>
      </c>
      <c r="B799">
        <v>28</v>
      </c>
      <c r="C799">
        <v>37</v>
      </c>
      <c r="D799" t="s">
        <v>483</v>
      </c>
      <c r="G799">
        <v>9</v>
      </c>
      <c r="H799">
        <v>1173.5898999999999</v>
      </c>
      <c r="I799" t="s">
        <v>129</v>
      </c>
      <c r="J799">
        <v>5</v>
      </c>
      <c r="K799">
        <v>1177.344112</v>
      </c>
      <c r="L799">
        <v>2.5222999999999999E-2</v>
      </c>
      <c r="M799">
        <v>3.1639740000000001</v>
      </c>
      <c r="N799">
        <v>5.4851999999999998E-2</v>
      </c>
      <c r="O799">
        <v>8.1465150000000008</v>
      </c>
      <c r="P799">
        <v>5.437E-3</v>
      </c>
    </row>
    <row r="800" spans="1:16" x14ac:dyDescent="0.2">
      <c r="A800" t="s">
        <v>13</v>
      </c>
      <c r="B800">
        <v>28</v>
      </c>
      <c r="C800">
        <v>37</v>
      </c>
      <c r="D800" t="s">
        <v>483</v>
      </c>
      <c r="G800">
        <v>9</v>
      </c>
      <c r="H800">
        <v>1173.5898999999999</v>
      </c>
      <c r="I800" t="s">
        <v>129</v>
      </c>
      <c r="J800">
        <v>50.000003999999997</v>
      </c>
      <c r="K800">
        <v>1177.6033050000001</v>
      </c>
      <c r="L800">
        <v>5.8236999999999997E-2</v>
      </c>
      <c r="M800">
        <v>3.423168</v>
      </c>
      <c r="N800">
        <v>7.5922000000000003E-2</v>
      </c>
      <c r="O800">
        <v>8.1462489999999992</v>
      </c>
      <c r="P800">
        <v>1.1006999999999999E-2</v>
      </c>
    </row>
    <row r="801" spans="1:16" x14ac:dyDescent="0.2">
      <c r="A801" t="s">
        <v>13</v>
      </c>
      <c r="B801">
        <v>28</v>
      </c>
      <c r="C801">
        <v>37</v>
      </c>
      <c r="D801" t="s">
        <v>483</v>
      </c>
      <c r="G801">
        <v>9</v>
      </c>
      <c r="H801">
        <v>1173.5898999999999</v>
      </c>
      <c r="I801" t="s">
        <v>130</v>
      </c>
      <c r="J801">
        <v>0</v>
      </c>
      <c r="K801">
        <v>1174.1801379999999</v>
      </c>
      <c r="L801">
        <v>4.8709000000000002E-2</v>
      </c>
      <c r="M801">
        <v>0</v>
      </c>
      <c r="N801">
        <v>0</v>
      </c>
      <c r="O801">
        <v>8.1454389999999997</v>
      </c>
      <c r="P801">
        <v>1.4071999999999999E-2</v>
      </c>
    </row>
    <row r="802" spans="1:16" x14ac:dyDescent="0.2">
      <c r="A802" t="s">
        <v>13</v>
      </c>
      <c r="B802">
        <v>28</v>
      </c>
      <c r="C802">
        <v>37</v>
      </c>
      <c r="D802" t="s">
        <v>483</v>
      </c>
      <c r="G802">
        <v>9</v>
      </c>
      <c r="H802">
        <v>1173.5898999999999</v>
      </c>
      <c r="I802" t="s">
        <v>130</v>
      </c>
      <c r="J802">
        <v>0.05</v>
      </c>
      <c r="K802">
        <v>1176.564703</v>
      </c>
      <c r="L802">
        <v>0.15346399999999999</v>
      </c>
      <c r="M802">
        <v>2.384566</v>
      </c>
      <c r="N802">
        <v>0.16100800000000001</v>
      </c>
      <c r="O802">
        <v>7.8578489999999999</v>
      </c>
      <c r="P802">
        <v>1.3916E-2</v>
      </c>
    </row>
    <row r="803" spans="1:16" x14ac:dyDescent="0.2">
      <c r="A803" t="s">
        <v>13</v>
      </c>
      <c r="B803">
        <v>28</v>
      </c>
      <c r="C803">
        <v>37</v>
      </c>
      <c r="D803" t="s">
        <v>483</v>
      </c>
      <c r="G803">
        <v>9</v>
      </c>
      <c r="H803">
        <v>1173.5898999999999</v>
      </c>
      <c r="I803" t="s">
        <v>130</v>
      </c>
      <c r="J803">
        <v>0.5</v>
      </c>
      <c r="K803">
        <v>1176.852799</v>
      </c>
      <c r="L803">
        <v>7.4537999999999993E-2</v>
      </c>
      <c r="M803">
        <v>2.6726610000000002</v>
      </c>
      <c r="N803">
        <v>8.9041999999999996E-2</v>
      </c>
      <c r="O803">
        <v>7.852468</v>
      </c>
      <c r="P803">
        <v>1.2016000000000001E-2</v>
      </c>
    </row>
    <row r="804" spans="1:16" x14ac:dyDescent="0.2">
      <c r="A804" t="s">
        <v>13</v>
      </c>
      <c r="B804">
        <v>28</v>
      </c>
      <c r="C804">
        <v>37</v>
      </c>
      <c r="D804" t="s">
        <v>483</v>
      </c>
      <c r="G804">
        <v>9</v>
      </c>
      <c r="H804">
        <v>1173.5898999999999</v>
      </c>
      <c r="I804" t="s">
        <v>130</v>
      </c>
      <c r="J804">
        <v>5</v>
      </c>
      <c r="K804">
        <v>1177.093903</v>
      </c>
      <c r="L804">
        <v>4.2699000000000001E-2</v>
      </c>
      <c r="M804">
        <v>2.9137659999999999</v>
      </c>
      <c r="N804">
        <v>6.4773999999999998E-2</v>
      </c>
      <c r="O804">
        <v>7.8522119999999997</v>
      </c>
      <c r="P804">
        <v>1.1875999999999999E-2</v>
      </c>
    </row>
    <row r="805" spans="1:16" x14ac:dyDescent="0.2">
      <c r="A805" t="s">
        <v>13</v>
      </c>
      <c r="B805">
        <v>28</v>
      </c>
      <c r="C805">
        <v>37</v>
      </c>
      <c r="D805" t="s">
        <v>483</v>
      </c>
      <c r="G805">
        <v>9</v>
      </c>
      <c r="H805">
        <v>1173.5898999999999</v>
      </c>
      <c r="I805" t="s">
        <v>130</v>
      </c>
      <c r="J805">
        <v>50.000003999999997</v>
      </c>
      <c r="K805">
        <v>1177.3236649999999</v>
      </c>
      <c r="L805">
        <v>6.8145999999999998E-2</v>
      </c>
      <c r="M805">
        <v>3.1435279999999999</v>
      </c>
      <c r="N805">
        <v>8.3764000000000005E-2</v>
      </c>
      <c r="O805">
        <v>7.844684</v>
      </c>
      <c r="P805">
        <v>1.6545000000000001E-2</v>
      </c>
    </row>
    <row r="806" spans="1:16" x14ac:dyDescent="0.2">
      <c r="A806" t="s">
        <v>13</v>
      </c>
      <c r="B806">
        <v>38</v>
      </c>
      <c r="C806">
        <v>49</v>
      </c>
      <c r="D806" t="s">
        <v>484</v>
      </c>
      <c r="G806">
        <v>11</v>
      </c>
      <c r="H806">
        <v>1411.8280999999999</v>
      </c>
      <c r="I806" t="s">
        <v>129</v>
      </c>
      <c r="J806">
        <v>0</v>
      </c>
      <c r="K806">
        <v>1412.574075</v>
      </c>
      <c r="L806">
        <v>6.9633E-2</v>
      </c>
      <c r="M806">
        <v>0</v>
      </c>
      <c r="N806">
        <v>0</v>
      </c>
      <c r="O806">
        <v>4.4887800000000002</v>
      </c>
      <c r="P806">
        <v>7.3159999999999996E-3</v>
      </c>
    </row>
    <row r="807" spans="1:16" x14ac:dyDescent="0.2">
      <c r="A807" t="s">
        <v>13</v>
      </c>
      <c r="B807">
        <v>38</v>
      </c>
      <c r="C807">
        <v>49</v>
      </c>
      <c r="D807" t="s">
        <v>484</v>
      </c>
      <c r="G807">
        <v>11</v>
      </c>
      <c r="H807">
        <v>1411.8280999999999</v>
      </c>
      <c r="I807" t="s">
        <v>129</v>
      </c>
      <c r="J807">
        <v>0.05</v>
      </c>
      <c r="K807">
        <v>1413.0983180000001</v>
      </c>
      <c r="L807">
        <v>3.2661999999999997E-2</v>
      </c>
      <c r="M807">
        <v>0.52424400000000004</v>
      </c>
      <c r="N807">
        <v>7.6912999999999995E-2</v>
      </c>
      <c r="O807">
        <v>4.5085519999999999</v>
      </c>
      <c r="P807">
        <v>9.5980000000000006E-3</v>
      </c>
    </row>
    <row r="808" spans="1:16" x14ac:dyDescent="0.2">
      <c r="A808" t="s">
        <v>13</v>
      </c>
      <c r="B808">
        <v>38</v>
      </c>
      <c r="C808">
        <v>49</v>
      </c>
      <c r="D808" t="s">
        <v>484</v>
      </c>
      <c r="G808">
        <v>11</v>
      </c>
      <c r="H808">
        <v>1411.8280999999999</v>
      </c>
      <c r="I808" t="s">
        <v>129</v>
      </c>
      <c r="J808">
        <v>0.5</v>
      </c>
      <c r="K808">
        <v>1413.4555399999999</v>
      </c>
      <c r="L808">
        <v>5.4417E-2</v>
      </c>
      <c r="M808">
        <v>0.88146599999999997</v>
      </c>
      <c r="N808">
        <v>8.8373999999999994E-2</v>
      </c>
      <c r="O808">
        <v>4.51342</v>
      </c>
      <c r="P808">
        <v>1.1677E-2</v>
      </c>
    </row>
    <row r="809" spans="1:16" x14ac:dyDescent="0.2">
      <c r="A809" t="s">
        <v>13</v>
      </c>
      <c r="B809">
        <v>38</v>
      </c>
      <c r="C809">
        <v>49</v>
      </c>
      <c r="D809" t="s">
        <v>484</v>
      </c>
      <c r="G809">
        <v>11</v>
      </c>
      <c r="H809">
        <v>1411.8280999999999</v>
      </c>
      <c r="I809" t="s">
        <v>129</v>
      </c>
      <c r="J809">
        <v>5</v>
      </c>
      <c r="K809">
        <v>1413.7983039999999</v>
      </c>
      <c r="L809">
        <v>7.0110000000000006E-2</v>
      </c>
      <c r="M809">
        <v>1.224229</v>
      </c>
      <c r="N809">
        <v>9.8813999999999999E-2</v>
      </c>
      <c r="O809">
        <v>4.5065379999999999</v>
      </c>
      <c r="P809">
        <v>9.3950000000000006E-3</v>
      </c>
    </row>
    <row r="810" spans="1:16" x14ac:dyDescent="0.2">
      <c r="A810" t="s">
        <v>13</v>
      </c>
      <c r="B810">
        <v>38</v>
      </c>
      <c r="C810">
        <v>49</v>
      </c>
      <c r="D810" t="s">
        <v>484</v>
      </c>
      <c r="G810">
        <v>11</v>
      </c>
      <c r="H810">
        <v>1411.8280999999999</v>
      </c>
      <c r="I810" t="s">
        <v>129</v>
      </c>
      <c r="J810">
        <v>50.000003999999997</v>
      </c>
      <c r="K810">
        <v>1414.2729710000001</v>
      </c>
      <c r="L810">
        <v>9.6327999999999997E-2</v>
      </c>
      <c r="M810">
        <v>1.6988970000000001</v>
      </c>
      <c r="N810">
        <v>0.11886099999999999</v>
      </c>
      <c r="O810">
        <v>4.504264</v>
      </c>
      <c r="P810">
        <v>8.6E-3</v>
      </c>
    </row>
    <row r="811" spans="1:16" x14ac:dyDescent="0.2">
      <c r="A811" t="s">
        <v>13</v>
      </c>
      <c r="B811">
        <v>38</v>
      </c>
      <c r="C811">
        <v>49</v>
      </c>
      <c r="D811" t="s">
        <v>484</v>
      </c>
      <c r="G811">
        <v>11</v>
      </c>
      <c r="H811">
        <v>1411.8280999999999</v>
      </c>
      <c r="I811" t="s">
        <v>130</v>
      </c>
      <c r="J811">
        <v>0</v>
      </c>
      <c r="K811">
        <v>1412.574075</v>
      </c>
      <c r="L811">
        <v>6.9633E-2</v>
      </c>
      <c r="M811">
        <v>0</v>
      </c>
      <c r="N811">
        <v>0</v>
      </c>
      <c r="O811">
        <v>4.4887800000000002</v>
      </c>
      <c r="P811">
        <v>7.3159999999999996E-3</v>
      </c>
    </row>
    <row r="812" spans="1:16" x14ac:dyDescent="0.2">
      <c r="A812" t="s">
        <v>13</v>
      </c>
      <c r="B812">
        <v>38</v>
      </c>
      <c r="C812">
        <v>49</v>
      </c>
      <c r="D812" t="s">
        <v>484</v>
      </c>
      <c r="G812">
        <v>11</v>
      </c>
      <c r="H812">
        <v>1411.8280999999999</v>
      </c>
      <c r="I812" t="s">
        <v>130</v>
      </c>
      <c r="J812">
        <v>0.05</v>
      </c>
      <c r="K812">
        <v>1412.8327549999999</v>
      </c>
      <c r="L812">
        <v>8.9679999999999996E-2</v>
      </c>
      <c r="M812">
        <v>0.25868099999999999</v>
      </c>
      <c r="N812">
        <v>0.11354</v>
      </c>
      <c r="O812">
        <v>4.5052880000000002</v>
      </c>
      <c r="P812">
        <v>2.2899999999999999E-3</v>
      </c>
    </row>
    <row r="813" spans="1:16" x14ac:dyDescent="0.2">
      <c r="A813" t="s">
        <v>13</v>
      </c>
      <c r="B813">
        <v>38</v>
      </c>
      <c r="C813">
        <v>49</v>
      </c>
      <c r="D813" t="s">
        <v>484</v>
      </c>
      <c r="G813">
        <v>11</v>
      </c>
      <c r="H813">
        <v>1411.8280999999999</v>
      </c>
      <c r="I813" t="s">
        <v>130</v>
      </c>
      <c r="J813">
        <v>0.5</v>
      </c>
      <c r="K813">
        <v>1413.3377210000001</v>
      </c>
      <c r="L813">
        <v>0.112454</v>
      </c>
      <c r="M813">
        <v>0.76364699999999996</v>
      </c>
      <c r="N813">
        <v>0.132267</v>
      </c>
      <c r="O813">
        <v>4.5019970000000002</v>
      </c>
      <c r="P813">
        <v>7.195E-3</v>
      </c>
    </row>
    <row r="814" spans="1:16" x14ac:dyDescent="0.2">
      <c r="A814" t="s">
        <v>13</v>
      </c>
      <c r="B814">
        <v>38</v>
      </c>
      <c r="C814">
        <v>49</v>
      </c>
      <c r="D814" t="s">
        <v>484</v>
      </c>
      <c r="G814">
        <v>11</v>
      </c>
      <c r="H814">
        <v>1411.8280999999999</v>
      </c>
      <c r="I814" t="s">
        <v>130</v>
      </c>
      <c r="J814">
        <v>5</v>
      </c>
      <c r="K814">
        <v>1413.6087689999999</v>
      </c>
      <c r="L814">
        <v>6.7845000000000003E-2</v>
      </c>
      <c r="M814">
        <v>1.034694</v>
      </c>
      <c r="N814">
        <v>9.7220000000000001E-2</v>
      </c>
      <c r="O814">
        <v>4.5049260000000002</v>
      </c>
      <c r="P814">
        <v>4.1520000000000003E-3</v>
      </c>
    </row>
    <row r="815" spans="1:16" x14ac:dyDescent="0.2">
      <c r="A815" t="s">
        <v>13</v>
      </c>
      <c r="B815">
        <v>38</v>
      </c>
      <c r="C815">
        <v>49</v>
      </c>
      <c r="D815" t="s">
        <v>484</v>
      </c>
      <c r="G815">
        <v>11</v>
      </c>
      <c r="H815">
        <v>1411.8280999999999</v>
      </c>
      <c r="I815" t="s">
        <v>130</v>
      </c>
      <c r="J815">
        <v>50.000003999999997</v>
      </c>
      <c r="K815">
        <v>1414.1845149999999</v>
      </c>
      <c r="L815">
        <v>0.112342</v>
      </c>
      <c r="M815">
        <v>1.6104400000000001</v>
      </c>
      <c r="N815">
        <v>0.13217200000000001</v>
      </c>
      <c r="O815">
        <v>4.4917699999999998</v>
      </c>
      <c r="P815">
        <v>4.8900000000000002E-3</v>
      </c>
    </row>
    <row r="816" spans="1:16" x14ac:dyDescent="0.2">
      <c r="A816" t="s">
        <v>13</v>
      </c>
      <c r="B816">
        <v>38</v>
      </c>
      <c r="C816">
        <v>51</v>
      </c>
      <c r="D816" t="s">
        <v>485</v>
      </c>
      <c r="G816">
        <v>13</v>
      </c>
      <c r="H816">
        <v>1609.9648999999999</v>
      </c>
      <c r="I816" t="s">
        <v>129</v>
      </c>
      <c r="J816">
        <v>0</v>
      </c>
      <c r="K816">
        <v>1610.891147</v>
      </c>
      <c r="L816">
        <v>7.4923000000000003E-2</v>
      </c>
      <c r="M816">
        <v>0</v>
      </c>
      <c r="N816">
        <v>0</v>
      </c>
      <c r="O816">
        <v>5.71265</v>
      </c>
      <c r="P816">
        <v>1.9976000000000001E-2</v>
      </c>
    </row>
    <row r="817" spans="1:16" x14ac:dyDescent="0.2">
      <c r="A817" t="s">
        <v>13</v>
      </c>
      <c r="B817">
        <v>38</v>
      </c>
      <c r="C817">
        <v>51</v>
      </c>
      <c r="D817" t="s">
        <v>485</v>
      </c>
      <c r="G817">
        <v>13</v>
      </c>
      <c r="H817">
        <v>1609.9648999999999</v>
      </c>
      <c r="I817" t="s">
        <v>129</v>
      </c>
      <c r="J817">
        <v>0.05</v>
      </c>
      <c r="K817">
        <v>1611.332324</v>
      </c>
      <c r="L817">
        <v>8.1584000000000004E-2</v>
      </c>
      <c r="M817">
        <v>0.44117699999999999</v>
      </c>
      <c r="N817">
        <v>0.110767</v>
      </c>
      <c r="O817">
        <v>5.7190630000000002</v>
      </c>
      <c r="P817">
        <v>1.3174E-2</v>
      </c>
    </row>
    <row r="818" spans="1:16" x14ac:dyDescent="0.2">
      <c r="A818" t="s">
        <v>13</v>
      </c>
      <c r="B818">
        <v>38</v>
      </c>
      <c r="C818">
        <v>51</v>
      </c>
      <c r="D818" t="s">
        <v>485</v>
      </c>
      <c r="G818">
        <v>13</v>
      </c>
      <c r="H818">
        <v>1609.9648999999999</v>
      </c>
      <c r="I818" t="s">
        <v>129</v>
      </c>
      <c r="J818">
        <v>0.5</v>
      </c>
      <c r="K818">
        <v>1611.7895249999999</v>
      </c>
      <c r="L818">
        <v>4.0437000000000001E-2</v>
      </c>
      <c r="M818">
        <v>0.89837800000000001</v>
      </c>
      <c r="N818">
        <v>8.5138000000000005E-2</v>
      </c>
      <c r="O818">
        <v>5.7183359999999999</v>
      </c>
      <c r="P818">
        <v>1.2989000000000001E-2</v>
      </c>
    </row>
    <row r="819" spans="1:16" x14ac:dyDescent="0.2">
      <c r="A819" t="s">
        <v>13</v>
      </c>
      <c r="B819">
        <v>38</v>
      </c>
      <c r="C819">
        <v>51</v>
      </c>
      <c r="D819" t="s">
        <v>485</v>
      </c>
      <c r="G819">
        <v>13</v>
      </c>
      <c r="H819">
        <v>1609.9648999999999</v>
      </c>
      <c r="I819" t="s">
        <v>129</v>
      </c>
      <c r="J819">
        <v>5</v>
      </c>
      <c r="K819">
        <v>1612.035509</v>
      </c>
      <c r="L819">
        <v>5.1991999999999997E-2</v>
      </c>
      <c r="M819">
        <v>1.1443620000000001</v>
      </c>
      <c r="N819">
        <v>9.1194999999999998E-2</v>
      </c>
      <c r="O819">
        <v>5.723452</v>
      </c>
      <c r="P819">
        <v>1.2534E-2</v>
      </c>
    </row>
    <row r="820" spans="1:16" x14ac:dyDescent="0.2">
      <c r="A820" t="s">
        <v>13</v>
      </c>
      <c r="B820">
        <v>38</v>
      </c>
      <c r="C820">
        <v>51</v>
      </c>
      <c r="D820" t="s">
        <v>485</v>
      </c>
      <c r="G820">
        <v>13</v>
      </c>
      <c r="H820">
        <v>1609.9648999999999</v>
      </c>
      <c r="I820" t="s">
        <v>129</v>
      </c>
      <c r="J820">
        <v>50.000003999999997</v>
      </c>
      <c r="K820">
        <v>1612.4516140000001</v>
      </c>
      <c r="L820">
        <v>6.6910999999999998E-2</v>
      </c>
      <c r="M820">
        <v>1.560467</v>
      </c>
      <c r="N820">
        <v>0.100452</v>
      </c>
      <c r="O820">
        <v>5.7220519999999997</v>
      </c>
      <c r="P820">
        <v>1.0821000000000001E-2</v>
      </c>
    </row>
    <row r="821" spans="1:16" x14ac:dyDescent="0.2">
      <c r="A821" t="s">
        <v>13</v>
      </c>
      <c r="B821">
        <v>38</v>
      </c>
      <c r="C821">
        <v>51</v>
      </c>
      <c r="D821" t="s">
        <v>485</v>
      </c>
      <c r="G821">
        <v>13</v>
      </c>
      <c r="H821">
        <v>1609.9648999999999</v>
      </c>
      <c r="I821" t="s">
        <v>130</v>
      </c>
      <c r="J821">
        <v>0</v>
      </c>
      <c r="K821">
        <v>1610.891147</v>
      </c>
      <c r="L821">
        <v>7.4923000000000003E-2</v>
      </c>
      <c r="M821">
        <v>0</v>
      </c>
      <c r="N821">
        <v>0</v>
      </c>
      <c r="O821">
        <v>5.71265</v>
      </c>
      <c r="P821">
        <v>1.9976000000000001E-2</v>
      </c>
    </row>
    <row r="822" spans="1:16" x14ac:dyDescent="0.2">
      <c r="A822" t="s">
        <v>13</v>
      </c>
      <c r="B822">
        <v>38</v>
      </c>
      <c r="C822">
        <v>51</v>
      </c>
      <c r="D822" t="s">
        <v>485</v>
      </c>
      <c r="G822">
        <v>13</v>
      </c>
      <c r="H822">
        <v>1609.9648999999999</v>
      </c>
      <c r="I822" t="s">
        <v>130</v>
      </c>
      <c r="J822">
        <v>0.05</v>
      </c>
      <c r="K822">
        <v>1611.1924799999999</v>
      </c>
      <c r="L822">
        <v>0.133192</v>
      </c>
      <c r="M822">
        <v>0.30133300000000002</v>
      </c>
      <c r="N822">
        <v>0.15281800000000001</v>
      </c>
      <c r="O822">
        <v>5.5198790000000004</v>
      </c>
      <c r="P822">
        <v>1.4678999999999999E-2</v>
      </c>
    </row>
    <row r="823" spans="1:16" x14ac:dyDescent="0.2">
      <c r="A823" t="s">
        <v>13</v>
      </c>
      <c r="B823">
        <v>38</v>
      </c>
      <c r="C823">
        <v>51</v>
      </c>
      <c r="D823" t="s">
        <v>485</v>
      </c>
      <c r="G823">
        <v>13</v>
      </c>
      <c r="H823">
        <v>1609.9648999999999</v>
      </c>
      <c r="I823" t="s">
        <v>130</v>
      </c>
      <c r="J823">
        <v>0.5</v>
      </c>
      <c r="K823">
        <v>1611.624771</v>
      </c>
      <c r="L823">
        <v>6.1165999999999998E-2</v>
      </c>
      <c r="M823">
        <v>0.73362400000000005</v>
      </c>
      <c r="N823">
        <v>9.672E-2</v>
      </c>
      <c r="O823">
        <v>5.5171429999999999</v>
      </c>
      <c r="P823">
        <v>9.9710000000000007E-3</v>
      </c>
    </row>
    <row r="824" spans="1:16" x14ac:dyDescent="0.2">
      <c r="A824" t="s">
        <v>13</v>
      </c>
      <c r="B824">
        <v>38</v>
      </c>
      <c r="C824">
        <v>51</v>
      </c>
      <c r="D824" t="s">
        <v>485</v>
      </c>
      <c r="G824">
        <v>13</v>
      </c>
      <c r="H824">
        <v>1609.9648999999999</v>
      </c>
      <c r="I824" t="s">
        <v>130</v>
      </c>
      <c r="J824">
        <v>5</v>
      </c>
      <c r="K824">
        <v>1611.8595519999999</v>
      </c>
      <c r="L824">
        <v>6.1418E-2</v>
      </c>
      <c r="M824">
        <v>0.96840499999999996</v>
      </c>
      <c r="N824">
        <v>9.6879999999999994E-2</v>
      </c>
      <c r="O824">
        <v>5.5185320000000004</v>
      </c>
      <c r="P824">
        <v>1.2421E-2</v>
      </c>
    </row>
    <row r="825" spans="1:16" x14ac:dyDescent="0.2">
      <c r="A825" t="s">
        <v>13</v>
      </c>
      <c r="B825">
        <v>38</v>
      </c>
      <c r="C825">
        <v>51</v>
      </c>
      <c r="D825" t="s">
        <v>485</v>
      </c>
      <c r="G825">
        <v>13</v>
      </c>
      <c r="H825">
        <v>1609.9648999999999</v>
      </c>
      <c r="I825" t="s">
        <v>130</v>
      </c>
      <c r="J825">
        <v>50.000003999999997</v>
      </c>
      <c r="K825">
        <v>1612.3414029999999</v>
      </c>
      <c r="L825">
        <v>0.12557599999999999</v>
      </c>
      <c r="M825">
        <v>1.450256</v>
      </c>
      <c r="N825">
        <v>0.146229</v>
      </c>
      <c r="O825">
        <v>5.481846</v>
      </c>
      <c r="P825">
        <v>3.5313999999999998E-2</v>
      </c>
    </row>
    <row r="826" spans="1:16" x14ac:dyDescent="0.2">
      <c r="A826" t="s">
        <v>13</v>
      </c>
      <c r="B826">
        <v>55</v>
      </c>
      <c r="C826">
        <v>62</v>
      </c>
      <c r="D826" t="s">
        <v>486</v>
      </c>
      <c r="G826">
        <v>6</v>
      </c>
      <c r="H826">
        <v>904.47749999999996</v>
      </c>
      <c r="I826" t="s">
        <v>129</v>
      </c>
      <c r="J826">
        <v>0</v>
      </c>
      <c r="K826">
        <v>904.94676700000002</v>
      </c>
      <c r="L826">
        <v>1.226E-2</v>
      </c>
      <c r="M826">
        <v>0</v>
      </c>
      <c r="N826">
        <v>0</v>
      </c>
      <c r="O826">
        <v>12.394373</v>
      </c>
      <c r="P826">
        <v>4.4374999999999998E-2</v>
      </c>
    </row>
    <row r="827" spans="1:16" x14ac:dyDescent="0.2">
      <c r="A827" t="s">
        <v>13</v>
      </c>
      <c r="B827">
        <v>55</v>
      </c>
      <c r="C827">
        <v>62</v>
      </c>
      <c r="D827" t="s">
        <v>486</v>
      </c>
      <c r="G827">
        <v>6</v>
      </c>
      <c r="H827">
        <v>904.47749999999996</v>
      </c>
      <c r="I827" t="s">
        <v>129</v>
      </c>
      <c r="J827">
        <v>0.05</v>
      </c>
      <c r="K827">
        <v>907.21761200000003</v>
      </c>
      <c r="L827">
        <v>0.23130999999999999</v>
      </c>
      <c r="M827">
        <v>2.270845</v>
      </c>
      <c r="N827">
        <v>0.23163500000000001</v>
      </c>
      <c r="O827">
        <v>12.350951999999999</v>
      </c>
      <c r="P827">
        <v>3.4452000000000003E-2</v>
      </c>
    </row>
    <row r="828" spans="1:16" x14ac:dyDescent="0.2">
      <c r="A828" t="s">
        <v>13</v>
      </c>
      <c r="B828">
        <v>55</v>
      </c>
      <c r="C828">
        <v>62</v>
      </c>
      <c r="D828" t="s">
        <v>486</v>
      </c>
      <c r="G828">
        <v>6</v>
      </c>
      <c r="H828">
        <v>904.47749999999996</v>
      </c>
      <c r="I828" t="s">
        <v>129</v>
      </c>
      <c r="J828">
        <v>0.5</v>
      </c>
      <c r="K828">
        <v>907.44266800000003</v>
      </c>
      <c r="L828">
        <v>0.210199</v>
      </c>
      <c r="M828">
        <v>2.4959009999999999</v>
      </c>
      <c r="N828">
        <v>0.21055599999999999</v>
      </c>
      <c r="O828">
        <v>12.358765</v>
      </c>
      <c r="P828">
        <v>1.8339000000000001E-2</v>
      </c>
    </row>
    <row r="829" spans="1:16" x14ac:dyDescent="0.2">
      <c r="A829" t="s">
        <v>13</v>
      </c>
      <c r="B829">
        <v>55</v>
      </c>
      <c r="C829">
        <v>62</v>
      </c>
      <c r="D829" t="s">
        <v>486</v>
      </c>
      <c r="G829">
        <v>6</v>
      </c>
      <c r="H829">
        <v>904.47749999999996</v>
      </c>
      <c r="I829" t="s">
        <v>129</v>
      </c>
      <c r="J829">
        <v>5</v>
      </c>
      <c r="K829">
        <v>907.92786899999999</v>
      </c>
      <c r="L829">
        <v>0.27534799999999998</v>
      </c>
      <c r="M829">
        <v>2.9811019999999999</v>
      </c>
      <c r="N829">
        <v>0.275621</v>
      </c>
      <c r="O829">
        <v>12.336925000000001</v>
      </c>
      <c r="P829">
        <v>2.5257999999999999E-2</v>
      </c>
    </row>
    <row r="830" spans="1:16" x14ac:dyDescent="0.2">
      <c r="A830" t="s">
        <v>13</v>
      </c>
      <c r="B830">
        <v>55</v>
      </c>
      <c r="C830">
        <v>62</v>
      </c>
      <c r="D830" t="s">
        <v>486</v>
      </c>
      <c r="G830">
        <v>6</v>
      </c>
      <c r="H830">
        <v>904.47749999999996</v>
      </c>
      <c r="I830" t="s">
        <v>129</v>
      </c>
      <c r="J830">
        <v>50.000003999999997</v>
      </c>
      <c r="K830">
        <v>908.08952999999997</v>
      </c>
      <c r="L830">
        <v>0.278696</v>
      </c>
      <c r="M830">
        <v>3.142763</v>
      </c>
      <c r="N830">
        <v>0.27896599999999999</v>
      </c>
      <c r="O830">
        <v>12.343738</v>
      </c>
      <c r="P830">
        <v>2.6006999999999999E-2</v>
      </c>
    </row>
    <row r="831" spans="1:16" x14ac:dyDescent="0.2">
      <c r="A831" t="s">
        <v>13</v>
      </c>
      <c r="B831">
        <v>55</v>
      </c>
      <c r="C831">
        <v>62</v>
      </c>
      <c r="D831" t="s">
        <v>486</v>
      </c>
      <c r="G831">
        <v>6</v>
      </c>
      <c r="H831">
        <v>904.47749999999996</v>
      </c>
      <c r="I831" t="s">
        <v>130</v>
      </c>
      <c r="J831">
        <v>0</v>
      </c>
      <c r="K831">
        <v>904.94676700000002</v>
      </c>
      <c r="L831">
        <v>1.226E-2</v>
      </c>
      <c r="M831">
        <v>0</v>
      </c>
      <c r="N831">
        <v>0</v>
      </c>
      <c r="O831">
        <v>12.394373</v>
      </c>
      <c r="P831">
        <v>4.4374999999999998E-2</v>
      </c>
    </row>
    <row r="832" spans="1:16" x14ac:dyDescent="0.2">
      <c r="A832" t="s">
        <v>13</v>
      </c>
      <c r="B832">
        <v>55</v>
      </c>
      <c r="C832">
        <v>62</v>
      </c>
      <c r="D832" t="s">
        <v>486</v>
      </c>
      <c r="G832">
        <v>6</v>
      </c>
      <c r="H832">
        <v>904.47749999999996</v>
      </c>
      <c r="I832" t="s">
        <v>130</v>
      </c>
      <c r="J832">
        <v>0.05</v>
      </c>
      <c r="K832">
        <v>907.00120100000004</v>
      </c>
      <c r="L832">
        <v>0.21396699999999999</v>
      </c>
      <c r="M832">
        <v>2.0544340000000001</v>
      </c>
      <c r="N832">
        <v>0.21431800000000001</v>
      </c>
      <c r="O832">
        <v>12.309359000000001</v>
      </c>
      <c r="P832">
        <v>2.3587E-2</v>
      </c>
    </row>
    <row r="833" spans="1:16" x14ac:dyDescent="0.2">
      <c r="A833" t="s">
        <v>13</v>
      </c>
      <c r="B833">
        <v>55</v>
      </c>
      <c r="C833">
        <v>62</v>
      </c>
      <c r="D833" t="s">
        <v>486</v>
      </c>
      <c r="G833">
        <v>6</v>
      </c>
      <c r="H833">
        <v>904.47749999999996</v>
      </c>
      <c r="I833" t="s">
        <v>130</v>
      </c>
      <c r="J833">
        <v>0.5</v>
      </c>
      <c r="K833">
        <v>907.31710399999997</v>
      </c>
      <c r="L833">
        <v>0.22986400000000001</v>
      </c>
      <c r="M833">
        <v>2.3703370000000001</v>
      </c>
      <c r="N833">
        <v>0.23019000000000001</v>
      </c>
      <c r="O833">
        <v>12.313136</v>
      </c>
      <c r="P833">
        <v>7.7710000000000001E-3</v>
      </c>
    </row>
    <row r="834" spans="1:16" x14ac:dyDescent="0.2">
      <c r="A834" t="s">
        <v>13</v>
      </c>
      <c r="B834">
        <v>55</v>
      </c>
      <c r="C834">
        <v>62</v>
      </c>
      <c r="D834" t="s">
        <v>486</v>
      </c>
      <c r="G834">
        <v>6</v>
      </c>
      <c r="H834">
        <v>904.47749999999996</v>
      </c>
      <c r="I834" t="s">
        <v>130</v>
      </c>
      <c r="J834">
        <v>5</v>
      </c>
      <c r="K834">
        <v>907.767337</v>
      </c>
      <c r="L834">
        <v>0.26932200000000001</v>
      </c>
      <c r="M834">
        <v>2.82057</v>
      </c>
      <c r="N834">
        <v>0.26960099999999998</v>
      </c>
      <c r="O834">
        <v>12.303286999999999</v>
      </c>
      <c r="P834">
        <v>3.9350000000000001E-3</v>
      </c>
    </row>
    <row r="835" spans="1:16" x14ac:dyDescent="0.2">
      <c r="A835" t="s">
        <v>13</v>
      </c>
      <c r="B835">
        <v>55</v>
      </c>
      <c r="C835">
        <v>62</v>
      </c>
      <c r="D835" t="s">
        <v>486</v>
      </c>
      <c r="G835">
        <v>6</v>
      </c>
      <c r="H835">
        <v>904.47749999999996</v>
      </c>
      <c r="I835" t="s">
        <v>130</v>
      </c>
      <c r="J835">
        <v>50.000003999999997</v>
      </c>
      <c r="K835">
        <v>907.94636300000002</v>
      </c>
      <c r="L835">
        <v>0.23849100000000001</v>
      </c>
      <c r="M835">
        <v>2.9995959999999999</v>
      </c>
      <c r="N835">
        <v>0.23880599999999999</v>
      </c>
      <c r="O835">
        <v>12.298976</v>
      </c>
      <c r="P835">
        <v>1.5127E-2</v>
      </c>
    </row>
    <row r="836" spans="1:16" x14ac:dyDescent="0.2">
      <c r="A836" t="s">
        <v>13</v>
      </c>
      <c r="B836">
        <v>55</v>
      </c>
      <c r="C836">
        <v>66</v>
      </c>
      <c r="D836" t="s">
        <v>487</v>
      </c>
      <c r="G836">
        <v>9</v>
      </c>
      <c r="H836">
        <v>1302.694</v>
      </c>
      <c r="I836" t="s">
        <v>129</v>
      </c>
      <c r="J836">
        <v>0</v>
      </c>
      <c r="K836">
        <v>1303.2855589999999</v>
      </c>
      <c r="L836">
        <v>0.152257</v>
      </c>
      <c r="M836">
        <v>0</v>
      </c>
      <c r="N836">
        <v>0</v>
      </c>
      <c r="O836">
        <v>12.994465999999999</v>
      </c>
      <c r="P836">
        <v>6.7027000000000003E-2</v>
      </c>
    </row>
    <row r="837" spans="1:16" x14ac:dyDescent="0.2">
      <c r="A837" t="s">
        <v>13</v>
      </c>
      <c r="B837">
        <v>55</v>
      </c>
      <c r="C837">
        <v>66</v>
      </c>
      <c r="D837" t="s">
        <v>487</v>
      </c>
      <c r="G837">
        <v>9</v>
      </c>
      <c r="H837">
        <v>1302.694</v>
      </c>
      <c r="I837" t="s">
        <v>129</v>
      </c>
      <c r="J837">
        <v>0.05</v>
      </c>
      <c r="K837">
        <v>1307.3223049999999</v>
      </c>
      <c r="L837">
        <v>0.19101199999999999</v>
      </c>
      <c r="M837">
        <v>4.0367459999999999</v>
      </c>
      <c r="N837">
        <v>0.24426999999999999</v>
      </c>
      <c r="O837">
        <v>12.922157</v>
      </c>
      <c r="P837">
        <v>4.7559999999999998E-2</v>
      </c>
    </row>
    <row r="838" spans="1:16" x14ac:dyDescent="0.2">
      <c r="A838" t="s">
        <v>13</v>
      </c>
      <c r="B838">
        <v>55</v>
      </c>
      <c r="C838">
        <v>66</v>
      </c>
      <c r="D838" t="s">
        <v>487</v>
      </c>
      <c r="G838">
        <v>9</v>
      </c>
      <c r="H838">
        <v>1302.694</v>
      </c>
      <c r="I838" t="s">
        <v>129</v>
      </c>
      <c r="J838">
        <v>0.5</v>
      </c>
      <c r="K838">
        <v>1307.47568</v>
      </c>
      <c r="L838">
        <v>0.19501399999999999</v>
      </c>
      <c r="M838">
        <v>4.1901219999999997</v>
      </c>
      <c r="N838">
        <v>0.24741199999999999</v>
      </c>
      <c r="O838">
        <v>12.936572999999999</v>
      </c>
      <c r="P838">
        <v>3.0757E-2</v>
      </c>
    </row>
    <row r="839" spans="1:16" x14ac:dyDescent="0.2">
      <c r="A839" t="s">
        <v>13</v>
      </c>
      <c r="B839">
        <v>55</v>
      </c>
      <c r="C839">
        <v>66</v>
      </c>
      <c r="D839" t="s">
        <v>487</v>
      </c>
      <c r="G839">
        <v>9</v>
      </c>
      <c r="H839">
        <v>1302.694</v>
      </c>
      <c r="I839" t="s">
        <v>129</v>
      </c>
      <c r="J839">
        <v>5</v>
      </c>
      <c r="K839">
        <v>1307.9742639999999</v>
      </c>
      <c r="L839">
        <v>0.21610399999999999</v>
      </c>
      <c r="M839">
        <v>4.6887049999999997</v>
      </c>
      <c r="N839">
        <v>0.26435399999999998</v>
      </c>
      <c r="O839">
        <v>12.920904999999999</v>
      </c>
      <c r="P839">
        <v>2.3285E-2</v>
      </c>
    </row>
    <row r="840" spans="1:16" x14ac:dyDescent="0.2">
      <c r="A840" t="s">
        <v>13</v>
      </c>
      <c r="B840">
        <v>55</v>
      </c>
      <c r="C840">
        <v>66</v>
      </c>
      <c r="D840" t="s">
        <v>487</v>
      </c>
      <c r="G840">
        <v>9</v>
      </c>
      <c r="H840">
        <v>1302.694</v>
      </c>
      <c r="I840" t="s">
        <v>129</v>
      </c>
      <c r="J840">
        <v>50.000003999999997</v>
      </c>
      <c r="K840">
        <v>1308.099025</v>
      </c>
      <c r="L840">
        <v>0.186219</v>
      </c>
      <c r="M840">
        <v>4.8134670000000002</v>
      </c>
      <c r="N840">
        <v>0.240541</v>
      </c>
      <c r="O840">
        <v>12.953149</v>
      </c>
      <c r="P840">
        <v>2.1026E-2</v>
      </c>
    </row>
    <row r="841" spans="1:16" x14ac:dyDescent="0.2">
      <c r="A841" t="s">
        <v>13</v>
      </c>
      <c r="B841">
        <v>55</v>
      </c>
      <c r="C841">
        <v>66</v>
      </c>
      <c r="D841" t="s">
        <v>487</v>
      </c>
      <c r="G841">
        <v>9</v>
      </c>
      <c r="H841">
        <v>1302.694</v>
      </c>
      <c r="I841" t="s">
        <v>130</v>
      </c>
      <c r="J841">
        <v>0</v>
      </c>
      <c r="K841">
        <v>1303.2855589999999</v>
      </c>
      <c r="L841">
        <v>0.152257</v>
      </c>
      <c r="M841">
        <v>0</v>
      </c>
      <c r="N841">
        <v>0</v>
      </c>
      <c r="O841">
        <v>12.994465999999999</v>
      </c>
      <c r="P841">
        <v>6.7027000000000003E-2</v>
      </c>
    </row>
    <row r="842" spans="1:16" x14ac:dyDescent="0.2">
      <c r="A842" t="s">
        <v>13</v>
      </c>
      <c r="B842">
        <v>55</v>
      </c>
      <c r="C842">
        <v>66</v>
      </c>
      <c r="D842" t="s">
        <v>487</v>
      </c>
      <c r="G842">
        <v>9</v>
      </c>
      <c r="H842">
        <v>1302.694</v>
      </c>
      <c r="I842" t="s">
        <v>130</v>
      </c>
      <c r="J842">
        <v>0.05</v>
      </c>
      <c r="K842">
        <v>1307.174401</v>
      </c>
      <c r="L842">
        <v>0.19209899999999999</v>
      </c>
      <c r="M842">
        <v>3.888843</v>
      </c>
      <c r="N842">
        <v>0.24512100000000001</v>
      </c>
      <c r="O842">
        <v>12.928345999999999</v>
      </c>
      <c r="P842">
        <v>2.1107000000000001E-2</v>
      </c>
    </row>
    <row r="843" spans="1:16" x14ac:dyDescent="0.2">
      <c r="A843" t="s">
        <v>13</v>
      </c>
      <c r="B843">
        <v>55</v>
      </c>
      <c r="C843">
        <v>66</v>
      </c>
      <c r="D843" t="s">
        <v>487</v>
      </c>
      <c r="G843">
        <v>9</v>
      </c>
      <c r="H843">
        <v>1302.694</v>
      </c>
      <c r="I843" t="s">
        <v>130</v>
      </c>
      <c r="J843">
        <v>0.5</v>
      </c>
      <c r="K843">
        <v>1307.3959480000001</v>
      </c>
      <c r="L843">
        <v>0.20121900000000001</v>
      </c>
      <c r="M843">
        <v>4.1103889999999996</v>
      </c>
      <c r="N843">
        <v>0.252332</v>
      </c>
      <c r="O843">
        <v>12.911436999999999</v>
      </c>
      <c r="P843">
        <v>3.8628999999999997E-2</v>
      </c>
    </row>
    <row r="844" spans="1:16" x14ac:dyDescent="0.2">
      <c r="A844" t="s">
        <v>13</v>
      </c>
      <c r="B844">
        <v>55</v>
      </c>
      <c r="C844">
        <v>66</v>
      </c>
      <c r="D844" t="s">
        <v>487</v>
      </c>
      <c r="G844">
        <v>9</v>
      </c>
      <c r="H844">
        <v>1302.694</v>
      </c>
      <c r="I844" t="s">
        <v>130</v>
      </c>
      <c r="J844">
        <v>5</v>
      </c>
      <c r="K844">
        <v>1307.9030929999999</v>
      </c>
      <c r="L844">
        <v>0.219332</v>
      </c>
      <c r="M844">
        <v>4.617534</v>
      </c>
      <c r="N844">
        <v>0.26700000000000002</v>
      </c>
      <c r="O844">
        <v>12.915692999999999</v>
      </c>
      <c r="P844">
        <v>2.9318E-2</v>
      </c>
    </row>
    <row r="845" spans="1:16" x14ac:dyDescent="0.2">
      <c r="A845" t="s">
        <v>13</v>
      </c>
      <c r="B845">
        <v>55</v>
      </c>
      <c r="C845">
        <v>66</v>
      </c>
      <c r="D845" t="s">
        <v>487</v>
      </c>
      <c r="G845">
        <v>9</v>
      </c>
      <c r="H845">
        <v>1302.694</v>
      </c>
      <c r="I845" t="s">
        <v>130</v>
      </c>
      <c r="J845">
        <v>50.000003999999997</v>
      </c>
      <c r="K845">
        <v>1308.1637029999999</v>
      </c>
      <c r="L845">
        <v>0.171651</v>
      </c>
      <c r="M845">
        <v>4.8781439999999998</v>
      </c>
      <c r="N845">
        <v>0.22944800000000001</v>
      </c>
      <c r="O845">
        <v>12.934547999999999</v>
      </c>
      <c r="P845">
        <v>1.9491999999999999E-2</v>
      </c>
    </row>
    <row r="846" spans="1:16" x14ac:dyDescent="0.2">
      <c r="A846" t="s">
        <v>13</v>
      </c>
      <c r="B846">
        <v>55</v>
      </c>
      <c r="C846">
        <v>71</v>
      </c>
      <c r="D846" t="s">
        <v>488</v>
      </c>
      <c r="G846">
        <v>14</v>
      </c>
      <c r="H846">
        <v>1964.0374999999999</v>
      </c>
      <c r="I846" t="s">
        <v>129</v>
      </c>
      <c r="J846">
        <v>0</v>
      </c>
      <c r="K846">
        <v>1965.1180300000001</v>
      </c>
      <c r="L846">
        <v>1.0418E-2</v>
      </c>
      <c r="M846">
        <v>0</v>
      </c>
      <c r="N846">
        <v>0</v>
      </c>
      <c r="O846">
        <v>13.71921</v>
      </c>
      <c r="P846">
        <v>5.6106999999999997E-2</v>
      </c>
    </row>
    <row r="847" spans="1:16" x14ac:dyDescent="0.2">
      <c r="A847" t="s">
        <v>13</v>
      </c>
      <c r="B847">
        <v>55</v>
      </c>
      <c r="C847">
        <v>71</v>
      </c>
      <c r="D847" t="s">
        <v>488</v>
      </c>
      <c r="G847">
        <v>14</v>
      </c>
      <c r="H847">
        <v>1964.0374999999999</v>
      </c>
      <c r="I847" t="s">
        <v>129</v>
      </c>
      <c r="J847">
        <v>0.05</v>
      </c>
      <c r="K847">
        <v>1970.57017</v>
      </c>
      <c r="L847">
        <v>0.103102</v>
      </c>
      <c r="M847">
        <v>5.4521410000000001</v>
      </c>
      <c r="N847">
        <v>0.103627</v>
      </c>
      <c r="O847">
        <v>13.659336</v>
      </c>
      <c r="P847">
        <v>3.7379000000000003E-2</v>
      </c>
    </row>
    <row r="848" spans="1:16" x14ac:dyDescent="0.2">
      <c r="A848" t="s">
        <v>13</v>
      </c>
      <c r="B848">
        <v>55</v>
      </c>
      <c r="C848">
        <v>71</v>
      </c>
      <c r="D848" t="s">
        <v>488</v>
      </c>
      <c r="G848">
        <v>14</v>
      </c>
      <c r="H848">
        <v>1964.0374999999999</v>
      </c>
      <c r="I848" t="s">
        <v>129</v>
      </c>
      <c r="J848">
        <v>0.5</v>
      </c>
      <c r="K848">
        <v>1971.2753319999999</v>
      </c>
      <c r="L848">
        <v>7.5105000000000005E-2</v>
      </c>
      <c r="M848">
        <v>6.1573019999999996</v>
      </c>
      <c r="N848">
        <v>7.5824000000000003E-2</v>
      </c>
      <c r="O848">
        <v>13.66014</v>
      </c>
      <c r="P848">
        <v>2.9662999999999998E-2</v>
      </c>
    </row>
    <row r="849" spans="1:16" x14ac:dyDescent="0.2">
      <c r="A849" t="s">
        <v>13</v>
      </c>
      <c r="B849">
        <v>55</v>
      </c>
      <c r="C849">
        <v>71</v>
      </c>
      <c r="D849" t="s">
        <v>488</v>
      </c>
      <c r="G849">
        <v>14</v>
      </c>
      <c r="H849">
        <v>1964.0374999999999</v>
      </c>
      <c r="I849" t="s">
        <v>129</v>
      </c>
      <c r="J849">
        <v>5</v>
      </c>
      <c r="K849">
        <v>1972.6487380000001</v>
      </c>
      <c r="L849">
        <v>4.0730000000000002E-2</v>
      </c>
      <c r="M849">
        <v>7.5307079999999997</v>
      </c>
      <c r="N849">
        <v>4.2042000000000003E-2</v>
      </c>
      <c r="O849">
        <v>13.631563</v>
      </c>
      <c r="P849">
        <v>2.2536E-2</v>
      </c>
    </row>
    <row r="850" spans="1:16" x14ac:dyDescent="0.2">
      <c r="A850" t="s">
        <v>13</v>
      </c>
      <c r="B850">
        <v>55</v>
      </c>
      <c r="C850">
        <v>71</v>
      </c>
      <c r="D850" t="s">
        <v>488</v>
      </c>
      <c r="G850">
        <v>14</v>
      </c>
      <c r="H850">
        <v>1964.0374999999999</v>
      </c>
      <c r="I850" t="s">
        <v>129</v>
      </c>
      <c r="J850">
        <v>50.000003999999997</v>
      </c>
      <c r="K850">
        <v>1972.7873380000001</v>
      </c>
      <c r="L850">
        <v>4.3718E-2</v>
      </c>
      <c r="M850">
        <v>7.6693090000000002</v>
      </c>
      <c r="N850">
        <v>4.4942000000000003E-2</v>
      </c>
      <c r="O850">
        <v>13.674973</v>
      </c>
      <c r="P850">
        <v>2.0816999999999999E-2</v>
      </c>
    </row>
    <row r="851" spans="1:16" x14ac:dyDescent="0.2">
      <c r="A851" t="s">
        <v>13</v>
      </c>
      <c r="B851">
        <v>55</v>
      </c>
      <c r="C851">
        <v>71</v>
      </c>
      <c r="D851" t="s">
        <v>488</v>
      </c>
      <c r="G851">
        <v>14</v>
      </c>
      <c r="H851">
        <v>1964.0374999999999</v>
      </c>
      <c r="I851" t="s">
        <v>130</v>
      </c>
      <c r="J851">
        <v>0</v>
      </c>
      <c r="K851">
        <v>1965.1329049999999</v>
      </c>
      <c r="L851">
        <v>9.861E-3</v>
      </c>
      <c r="M851">
        <v>0</v>
      </c>
      <c r="N851">
        <v>0</v>
      </c>
      <c r="O851">
        <v>13.720001</v>
      </c>
      <c r="P851">
        <v>5.5712999999999999E-2</v>
      </c>
    </row>
    <row r="852" spans="1:16" x14ac:dyDescent="0.2">
      <c r="A852" t="s">
        <v>13</v>
      </c>
      <c r="B852">
        <v>55</v>
      </c>
      <c r="C852">
        <v>71</v>
      </c>
      <c r="D852" t="s">
        <v>488</v>
      </c>
      <c r="G852">
        <v>14</v>
      </c>
      <c r="H852">
        <v>1964.0374999999999</v>
      </c>
      <c r="I852" t="s">
        <v>130</v>
      </c>
      <c r="J852">
        <v>0.05</v>
      </c>
      <c r="K852">
        <v>1970.3399690000001</v>
      </c>
      <c r="L852">
        <v>2.2384000000000001E-2</v>
      </c>
      <c r="M852">
        <v>5.2070639999999999</v>
      </c>
      <c r="N852">
        <v>2.4459999999999999E-2</v>
      </c>
      <c r="O852">
        <v>13.652742</v>
      </c>
      <c r="P852">
        <v>2.3271E-2</v>
      </c>
    </row>
    <row r="853" spans="1:16" x14ac:dyDescent="0.2">
      <c r="A853" t="s">
        <v>13</v>
      </c>
      <c r="B853">
        <v>55</v>
      </c>
      <c r="C853">
        <v>71</v>
      </c>
      <c r="D853" t="s">
        <v>488</v>
      </c>
      <c r="G853">
        <v>14</v>
      </c>
      <c r="H853">
        <v>1964.0374999999999</v>
      </c>
      <c r="I853" t="s">
        <v>130</v>
      </c>
      <c r="J853">
        <v>0.5</v>
      </c>
      <c r="K853">
        <v>1971.128815</v>
      </c>
      <c r="L853">
        <v>2.1453E-2</v>
      </c>
      <c r="M853">
        <v>5.9959100000000003</v>
      </c>
      <c r="N853">
        <v>2.3611E-2</v>
      </c>
      <c r="O853">
        <v>13.655415</v>
      </c>
      <c r="P853">
        <v>1.2404999999999999E-2</v>
      </c>
    </row>
    <row r="854" spans="1:16" x14ac:dyDescent="0.2">
      <c r="A854" t="s">
        <v>13</v>
      </c>
      <c r="B854">
        <v>55</v>
      </c>
      <c r="C854">
        <v>71</v>
      </c>
      <c r="D854" t="s">
        <v>488</v>
      </c>
      <c r="G854">
        <v>14</v>
      </c>
      <c r="H854">
        <v>1964.0374999999999</v>
      </c>
      <c r="I854" t="s">
        <v>130</v>
      </c>
      <c r="J854">
        <v>5</v>
      </c>
      <c r="K854">
        <v>1972.320727</v>
      </c>
      <c r="L854">
        <v>8.0006999999999995E-2</v>
      </c>
      <c r="M854">
        <v>7.1878219999999997</v>
      </c>
      <c r="N854">
        <v>8.0612000000000003E-2</v>
      </c>
      <c r="O854">
        <v>13.634081999999999</v>
      </c>
      <c r="P854">
        <v>8.8610000000000008E-3</v>
      </c>
    </row>
    <row r="855" spans="1:16" x14ac:dyDescent="0.2">
      <c r="A855" t="s">
        <v>13</v>
      </c>
      <c r="B855">
        <v>55</v>
      </c>
      <c r="C855">
        <v>71</v>
      </c>
      <c r="D855" t="s">
        <v>488</v>
      </c>
      <c r="G855">
        <v>14</v>
      </c>
      <c r="H855">
        <v>1964.0374999999999</v>
      </c>
      <c r="I855" t="s">
        <v>130</v>
      </c>
      <c r="J855">
        <v>50.000003999999997</v>
      </c>
      <c r="K855">
        <v>1972.5951560000001</v>
      </c>
      <c r="L855">
        <v>3.9201E-2</v>
      </c>
      <c r="M855">
        <v>7.4622510000000002</v>
      </c>
      <c r="N855">
        <v>4.0422E-2</v>
      </c>
      <c r="O855">
        <v>13.653506</v>
      </c>
      <c r="P855">
        <v>1.7547E-2</v>
      </c>
    </row>
    <row r="856" spans="1:16" x14ac:dyDescent="0.2">
      <c r="A856" t="s">
        <v>13</v>
      </c>
      <c r="B856">
        <v>56</v>
      </c>
      <c r="C856">
        <v>62</v>
      </c>
      <c r="D856" t="s">
        <v>489</v>
      </c>
      <c r="G856">
        <v>5</v>
      </c>
      <c r="H856">
        <v>757.40899999999999</v>
      </c>
      <c r="I856" t="s">
        <v>129</v>
      </c>
      <c r="J856">
        <v>0</v>
      </c>
      <c r="K856">
        <v>757.85099100000002</v>
      </c>
      <c r="L856">
        <v>5.1163E-2</v>
      </c>
      <c r="M856">
        <v>0</v>
      </c>
      <c r="N856">
        <v>0</v>
      </c>
      <c r="O856">
        <v>9.3362409999999993</v>
      </c>
      <c r="P856">
        <v>1.8959E-2</v>
      </c>
    </row>
    <row r="857" spans="1:16" x14ac:dyDescent="0.2">
      <c r="A857" t="s">
        <v>13</v>
      </c>
      <c r="B857">
        <v>56</v>
      </c>
      <c r="C857">
        <v>62</v>
      </c>
      <c r="D857" t="s">
        <v>489</v>
      </c>
      <c r="G857">
        <v>5</v>
      </c>
      <c r="H857">
        <v>757.40899999999999</v>
      </c>
      <c r="I857" t="s">
        <v>129</v>
      </c>
      <c r="J857">
        <v>0.05</v>
      </c>
      <c r="K857">
        <v>760.211907</v>
      </c>
      <c r="L857">
        <v>3.7637999999999998E-2</v>
      </c>
      <c r="M857">
        <v>2.360916</v>
      </c>
      <c r="N857">
        <v>6.3516000000000003E-2</v>
      </c>
      <c r="O857">
        <v>9.3197279999999996</v>
      </c>
      <c r="P857">
        <v>1.6497999999999999E-2</v>
      </c>
    </row>
    <row r="858" spans="1:16" x14ac:dyDescent="0.2">
      <c r="A858" t="s">
        <v>13</v>
      </c>
      <c r="B858">
        <v>56</v>
      </c>
      <c r="C858">
        <v>62</v>
      </c>
      <c r="D858" t="s">
        <v>489</v>
      </c>
      <c r="G858">
        <v>5</v>
      </c>
      <c r="H858">
        <v>757.40899999999999</v>
      </c>
      <c r="I858" t="s">
        <v>129</v>
      </c>
      <c r="J858">
        <v>0.5</v>
      </c>
      <c r="K858">
        <v>760.380987</v>
      </c>
      <c r="L858">
        <v>5.1093E-2</v>
      </c>
      <c r="M858">
        <v>2.5299960000000001</v>
      </c>
      <c r="N858">
        <v>7.2305999999999995E-2</v>
      </c>
      <c r="O858">
        <v>9.3172630000000005</v>
      </c>
      <c r="P858">
        <v>4.836E-3</v>
      </c>
    </row>
    <row r="859" spans="1:16" x14ac:dyDescent="0.2">
      <c r="A859" t="s">
        <v>13</v>
      </c>
      <c r="B859">
        <v>56</v>
      </c>
      <c r="C859">
        <v>62</v>
      </c>
      <c r="D859" t="s">
        <v>489</v>
      </c>
      <c r="G859">
        <v>5</v>
      </c>
      <c r="H859">
        <v>757.40899999999999</v>
      </c>
      <c r="I859" t="s">
        <v>129</v>
      </c>
      <c r="J859">
        <v>5</v>
      </c>
      <c r="K859">
        <v>760.34512299999994</v>
      </c>
      <c r="L859">
        <v>7.6133999999999993E-2</v>
      </c>
      <c r="M859">
        <v>2.494132</v>
      </c>
      <c r="N859">
        <v>9.1728000000000004E-2</v>
      </c>
      <c r="O859">
        <v>9.3094870000000007</v>
      </c>
      <c r="P859">
        <v>1.0659999999999999E-2</v>
      </c>
    </row>
    <row r="860" spans="1:16" x14ac:dyDescent="0.2">
      <c r="A860" t="s">
        <v>13</v>
      </c>
      <c r="B860">
        <v>56</v>
      </c>
      <c r="C860">
        <v>62</v>
      </c>
      <c r="D860" t="s">
        <v>489</v>
      </c>
      <c r="G860">
        <v>5</v>
      </c>
      <c r="H860">
        <v>757.40899999999999</v>
      </c>
      <c r="I860" t="s">
        <v>129</v>
      </c>
      <c r="J860">
        <v>50.000003999999997</v>
      </c>
      <c r="K860">
        <v>760.17183799999998</v>
      </c>
      <c r="L860">
        <v>4.7417000000000001E-2</v>
      </c>
      <c r="M860">
        <v>2.3208470000000001</v>
      </c>
      <c r="N860">
        <v>6.9757E-2</v>
      </c>
      <c r="O860">
        <v>9.3111730000000001</v>
      </c>
      <c r="P860">
        <v>2.2775E-2</v>
      </c>
    </row>
    <row r="861" spans="1:16" x14ac:dyDescent="0.2">
      <c r="A861" t="s">
        <v>13</v>
      </c>
      <c r="B861">
        <v>56</v>
      </c>
      <c r="C861">
        <v>62</v>
      </c>
      <c r="D861" t="s">
        <v>489</v>
      </c>
      <c r="G861">
        <v>5</v>
      </c>
      <c r="H861">
        <v>757.40899999999999</v>
      </c>
      <c r="I861" t="s">
        <v>130</v>
      </c>
      <c r="J861">
        <v>0</v>
      </c>
      <c r="K861">
        <v>757.85099100000002</v>
      </c>
      <c r="L861">
        <v>5.1163E-2</v>
      </c>
      <c r="M861">
        <v>0</v>
      </c>
      <c r="N861">
        <v>0</v>
      </c>
      <c r="O861">
        <v>9.3362409999999993</v>
      </c>
      <c r="P861">
        <v>1.8959E-2</v>
      </c>
    </row>
    <row r="862" spans="1:16" x14ac:dyDescent="0.2">
      <c r="A862" t="s">
        <v>13</v>
      </c>
      <c r="B862">
        <v>56</v>
      </c>
      <c r="C862">
        <v>62</v>
      </c>
      <c r="D862" t="s">
        <v>489</v>
      </c>
      <c r="G862">
        <v>5</v>
      </c>
      <c r="H862">
        <v>757.40899999999999</v>
      </c>
      <c r="I862" t="s">
        <v>130</v>
      </c>
      <c r="J862">
        <v>0.05</v>
      </c>
      <c r="K862">
        <v>760.20254499999999</v>
      </c>
      <c r="L862">
        <v>8.9397000000000004E-2</v>
      </c>
      <c r="M862">
        <v>2.3515540000000001</v>
      </c>
      <c r="N862">
        <v>0.103002</v>
      </c>
      <c r="O862">
        <v>9.1758839999999999</v>
      </c>
      <c r="P862">
        <v>4.5319999999999996E-3</v>
      </c>
    </row>
    <row r="863" spans="1:16" x14ac:dyDescent="0.2">
      <c r="A863" t="s">
        <v>13</v>
      </c>
      <c r="B863">
        <v>56</v>
      </c>
      <c r="C863">
        <v>62</v>
      </c>
      <c r="D863" t="s">
        <v>489</v>
      </c>
      <c r="G863">
        <v>5</v>
      </c>
      <c r="H863">
        <v>757.40899999999999</v>
      </c>
      <c r="I863" t="s">
        <v>130</v>
      </c>
      <c r="J863">
        <v>0.5</v>
      </c>
      <c r="K863">
        <v>760.37946899999997</v>
      </c>
      <c r="L863">
        <v>3.6431999999999999E-2</v>
      </c>
      <c r="M863">
        <v>2.5284770000000001</v>
      </c>
      <c r="N863">
        <v>6.2809000000000004E-2</v>
      </c>
      <c r="O863">
        <v>9.2067560000000004</v>
      </c>
      <c r="P863">
        <v>0.111235</v>
      </c>
    </row>
    <row r="864" spans="1:16" x14ac:dyDescent="0.2">
      <c r="A864" t="s">
        <v>13</v>
      </c>
      <c r="B864">
        <v>56</v>
      </c>
      <c r="C864">
        <v>62</v>
      </c>
      <c r="D864" t="s">
        <v>489</v>
      </c>
      <c r="G864">
        <v>5</v>
      </c>
      <c r="H864">
        <v>757.40899999999999</v>
      </c>
      <c r="I864" t="s">
        <v>130</v>
      </c>
      <c r="J864">
        <v>5</v>
      </c>
      <c r="K864">
        <v>760.33103700000004</v>
      </c>
      <c r="L864">
        <v>0</v>
      </c>
      <c r="M864">
        <v>2.4800450000000001</v>
      </c>
      <c r="N864">
        <v>5.1163E-2</v>
      </c>
      <c r="O864">
        <v>9.1591199999999997</v>
      </c>
      <c r="P864">
        <v>0</v>
      </c>
    </row>
    <row r="865" spans="1:16" x14ac:dyDescent="0.2">
      <c r="A865" t="s">
        <v>13</v>
      </c>
      <c r="B865">
        <v>56</v>
      </c>
      <c r="C865">
        <v>62</v>
      </c>
      <c r="D865" t="s">
        <v>489</v>
      </c>
      <c r="G865">
        <v>5</v>
      </c>
      <c r="H865">
        <v>757.40899999999999</v>
      </c>
      <c r="I865" t="s">
        <v>130</v>
      </c>
      <c r="J865">
        <v>50.000003999999997</v>
      </c>
      <c r="K865">
        <v>760.22625900000003</v>
      </c>
      <c r="L865">
        <v>3.0049999999999999E-3</v>
      </c>
      <c r="M865">
        <v>2.3752680000000002</v>
      </c>
      <c r="N865">
        <v>5.1250999999999998E-2</v>
      </c>
      <c r="O865">
        <v>9.2132310000000004</v>
      </c>
      <c r="P865">
        <v>9.9917000000000006E-2</v>
      </c>
    </row>
    <row r="866" spans="1:16" x14ac:dyDescent="0.2">
      <c r="A866" t="s">
        <v>13</v>
      </c>
      <c r="B866">
        <v>75</v>
      </c>
      <c r="C866">
        <v>82</v>
      </c>
      <c r="D866" t="s">
        <v>490</v>
      </c>
      <c r="G866">
        <v>7</v>
      </c>
      <c r="H866">
        <v>929.55269999999996</v>
      </c>
      <c r="I866" t="s">
        <v>129</v>
      </c>
      <c r="J866">
        <v>0</v>
      </c>
      <c r="K866">
        <v>930.02850599999999</v>
      </c>
      <c r="L866">
        <v>3.5408000000000002E-2</v>
      </c>
      <c r="M866">
        <v>0</v>
      </c>
      <c r="N866">
        <v>0</v>
      </c>
      <c r="O866">
        <v>4.6806919999999996</v>
      </c>
      <c r="P866">
        <v>6.8760000000000002E-3</v>
      </c>
    </row>
    <row r="867" spans="1:16" x14ac:dyDescent="0.2">
      <c r="A867" t="s">
        <v>13</v>
      </c>
      <c r="B867">
        <v>75</v>
      </c>
      <c r="C867">
        <v>82</v>
      </c>
      <c r="D867" t="s">
        <v>490</v>
      </c>
      <c r="G867">
        <v>7</v>
      </c>
      <c r="H867">
        <v>929.55269999999996</v>
      </c>
      <c r="I867" t="s">
        <v>129</v>
      </c>
      <c r="J867">
        <v>0.05</v>
      </c>
      <c r="K867">
        <v>932.19541500000003</v>
      </c>
      <c r="L867">
        <v>2.7643999999999998E-2</v>
      </c>
      <c r="M867">
        <v>2.166909</v>
      </c>
      <c r="N867">
        <v>4.4921000000000003E-2</v>
      </c>
      <c r="O867">
        <v>4.6795270000000002</v>
      </c>
      <c r="P867">
        <v>5.4770000000000001E-3</v>
      </c>
    </row>
    <row r="868" spans="1:16" x14ac:dyDescent="0.2">
      <c r="A868" t="s">
        <v>13</v>
      </c>
      <c r="B868">
        <v>75</v>
      </c>
      <c r="C868">
        <v>82</v>
      </c>
      <c r="D868" t="s">
        <v>490</v>
      </c>
      <c r="G868">
        <v>7</v>
      </c>
      <c r="H868">
        <v>929.55269999999996</v>
      </c>
      <c r="I868" t="s">
        <v>129</v>
      </c>
      <c r="J868">
        <v>0.5</v>
      </c>
      <c r="K868">
        <v>932.40462200000002</v>
      </c>
      <c r="L868">
        <v>3.755E-2</v>
      </c>
      <c r="M868">
        <v>2.3761160000000001</v>
      </c>
      <c r="N868">
        <v>5.1610999999999997E-2</v>
      </c>
      <c r="O868">
        <v>4.6894349999999996</v>
      </c>
      <c r="P868">
        <v>1.1443E-2</v>
      </c>
    </row>
    <row r="869" spans="1:16" x14ac:dyDescent="0.2">
      <c r="A869" t="s">
        <v>13</v>
      </c>
      <c r="B869">
        <v>75</v>
      </c>
      <c r="C869">
        <v>82</v>
      </c>
      <c r="D869" t="s">
        <v>490</v>
      </c>
      <c r="G869">
        <v>7</v>
      </c>
      <c r="H869">
        <v>929.55269999999996</v>
      </c>
      <c r="I869" t="s">
        <v>129</v>
      </c>
      <c r="J869">
        <v>5</v>
      </c>
      <c r="K869">
        <v>932.68265099999996</v>
      </c>
      <c r="L869">
        <v>4.2957000000000002E-2</v>
      </c>
      <c r="M869">
        <v>2.6541450000000002</v>
      </c>
      <c r="N869">
        <v>5.5669000000000003E-2</v>
      </c>
      <c r="O869">
        <v>4.6917260000000001</v>
      </c>
      <c r="P869">
        <v>5.9199999999999997E-4</v>
      </c>
    </row>
    <row r="870" spans="1:16" x14ac:dyDescent="0.2">
      <c r="A870" t="s">
        <v>13</v>
      </c>
      <c r="B870">
        <v>75</v>
      </c>
      <c r="C870">
        <v>82</v>
      </c>
      <c r="D870" t="s">
        <v>490</v>
      </c>
      <c r="G870">
        <v>7</v>
      </c>
      <c r="H870">
        <v>929.55269999999996</v>
      </c>
      <c r="I870" t="s">
        <v>129</v>
      </c>
      <c r="J870">
        <v>50.000003999999997</v>
      </c>
      <c r="K870">
        <v>933.14612699999998</v>
      </c>
      <c r="L870">
        <v>3.712E-2</v>
      </c>
      <c r="M870">
        <v>3.1176210000000002</v>
      </c>
      <c r="N870">
        <v>5.1298999999999997E-2</v>
      </c>
      <c r="O870">
        <v>4.6869389999999997</v>
      </c>
      <c r="P870">
        <v>2.41481E-5</v>
      </c>
    </row>
    <row r="871" spans="1:16" x14ac:dyDescent="0.2">
      <c r="A871" t="s">
        <v>13</v>
      </c>
      <c r="B871">
        <v>75</v>
      </c>
      <c r="C871">
        <v>82</v>
      </c>
      <c r="D871" t="s">
        <v>490</v>
      </c>
      <c r="G871">
        <v>7</v>
      </c>
      <c r="H871">
        <v>929.55269999999996</v>
      </c>
      <c r="I871" t="s">
        <v>130</v>
      </c>
      <c r="J871">
        <v>0</v>
      </c>
      <c r="K871">
        <v>930.02850599999999</v>
      </c>
      <c r="L871">
        <v>3.5408000000000002E-2</v>
      </c>
      <c r="M871">
        <v>0</v>
      </c>
      <c r="N871">
        <v>0</v>
      </c>
      <c r="O871">
        <v>4.6806919999999996</v>
      </c>
      <c r="P871">
        <v>6.8760000000000002E-3</v>
      </c>
    </row>
    <row r="872" spans="1:16" x14ac:dyDescent="0.2">
      <c r="A872" t="s">
        <v>13</v>
      </c>
      <c r="B872">
        <v>75</v>
      </c>
      <c r="C872">
        <v>82</v>
      </c>
      <c r="D872" t="s">
        <v>490</v>
      </c>
      <c r="G872">
        <v>7</v>
      </c>
      <c r="H872">
        <v>929.55269999999996</v>
      </c>
      <c r="I872" t="s">
        <v>130</v>
      </c>
      <c r="J872">
        <v>0.05</v>
      </c>
      <c r="K872">
        <v>931.86266499999999</v>
      </c>
      <c r="L872">
        <v>0.14709700000000001</v>
      </c>
      <c r="M872">
        <v>1.8341590000000001</v>
      </c>
      <c r="N872">
        <v>0.15129899999999999</v>
      </c>
      <c r="O872">
        <v>4.6749790000000004</v>
      </c>
      <c r="P872">
        <v>9.7599999999999996E-3</v>
      </c>
    </row>
    <row r="873" spans="1:16" x14ac:dyDescent="0.2">
      <c r="A873" t="s">
        <v>13</v>
      </c>
      <c r="B873">
        <v>75</v>
      </c>
      <c r="C873">
        <v>82</v>
      </c>
      <c r="D873" t="s">
        <v>490</v>
      </c>
      <c r="G873">
        <v>7</v>
      </c>
      <c r="H873">
        <v>929.55269999999996</v>
      </c>
      <c r="I873" t="s">
        <v>130</v>
      </c>
      <c r="J873">
        <v>0.5</v>
      </c>
      <c r="K873">
        <v>932.54484500000001</v>
      </c>
      <c r="L873">
        <v>3.3217999999999998E-2</v>
      </c>
      <c r="M873">
        <v>2.5163389999999999</v>
      </c>
      <c r="N873">
        <v>4.8550999999999997E-2</v>
      </c>
      <c r="O873">
        <v>4.6636819999999997</v>
      </c>
      <c r="P873">
        <v>1.916E-3</v>
      </c>
    </row>
    <row r="874" spans="1:16" x14ac:dyDescent="0.2">
      <c r="A874" t="s">
        <v>13</v>
      </c>
      <c r="B874">
        <v>75</v>
      </c>
      <c r="C874">
        <v>82</v>
      </c>
      <c r="D874" t="s">
        <v>490</v>
      </c>
      <c r="G874">
        <v>7</v>
      </c>
      <c r="H874">
        <v>929.55269999999996</v>
      </c>
      <c r="I874" t="s">
        <v>130</v>
      </c>
      <c r="J874">
        <v>5</v>
      </c>
      <c r="K874">
        <v>932.55881199999999</v>
      </c>
      <c r="L874">
        <v>0.12562599999999999</v>
      </c>
      <c r="M874">
        <v>2.5303059999999999</v>
      </c>
      <c r="N874">
        <v>0.130521</v>
      </c>
      <c r="O874">
        <v>4.6761799999999996</v>
      </c>
      <c r="P874">
        <v>1.1980000000000001E-3</v>
      </c>
    </row>
    <row r="875" spans="1:16" x14ac:dyDescent="0.2">
      <c r="A875" t="s">
        <v>13</v>
      </c>
      <c r="B875">
        <v>75</v>
      </c>
      <c r="C875">
        <v>82</v>
      </c>
      <c r="D875" t="s">
        <v>490</v>
      </c>
      <c r="G875">
        <v>7</v>
      </c>
      <c r="H875">
        <v>929.55269999999996</v>
      </c>
      <c r="I875" t="s">
        <v>130</v>
      </c>
      <c r="J875">
        <v>50.000003999999997</v>
      </c>
      <c r="K875">
        <v>933.07688099999996</v>
      </c>
      <c r="L875">
        <v>0</v>
      </c>
      <c r="M875">
        <v>3.0483750000000001</v>
      </c>
      <c r="N875">
        <v>3.5408000000000002E-2</v>
      </c>
      <c r="O875">
        <v>4.667224</v>
      </c>
      <c r="P875">
        <v>0</v>
      </c>
    </row>
    <row r="876" spans="1:16" x14ac:dyDescent="0.2">
      <c r="A876" t="s">
        <v>13</v>
      </c>
      <c r="B876">
        <v>75</v>
      </c>
      <c r="C876">
        <v>92</v>
      </c>
      <c r="D876" t="s">
        <v>491</v>
      </c>
      <c r="G876">
        <v>16</v>
      </c>
      <c r="H876">
        <v>2047.0753</v>
      </c>
      <c r="I876" t="s">
        <v>129</v>
      </c>
      <c r="J876">
        <v>0</v>
      </c>
      <c r="K876">
        <v>2048.2504509999999</v>
      </c>
      <c r="L876">
        <v>5.7345E-2</v>
      </c>
      <c r="M876">
        <v>0</v>
      </c>
      <c r="N876">
        <v>0</v>
      </c>
      <c r="O876">
        <v>9.5869879999999998</v>
      </c>
      <c r="P876">
        <v>3.4962E-2</v>
      </c>
    </row>
    <row r="877" spans="1:16" x14ac:dyDescent="0.2">
      <c r="A877" t="s">
        <v>13</v>
      </c>
      <c r="B877">
        <v>75</v>
      </c>
      <c r="C877">
        <v>92</v>
      </c>
      <c r="D877" t="s">
        <v>491</v>
      </c>
      <c r="G877">
        <v>16</v>
      </c>
      <c r="H877">
        <v>2047.0753</v>
      </c>
      <c r="I877" t="s">
        <v>129</v>
      </c>
      <c r="J877">
        <v>0.05</v>
      </c>
      <c r="K877">
        <v>2052.0216359999999</v>
      </c>
      <c r="L877">
        <v>0.12271700000000001</v>
      </c>
      <c r="M877">
        <v>3.771185</v>
      </c>
      <c r="N877">
        <v>0.13545399999999999</v>
      </c>
      <c r="O877">
        <v>9.5511429999999997</v>
      </c>
      <c r="P877">
        <v>2.2304999999999998E-2</v>
      </c>
    </row>
    <row r="878" spans="1:16" x14ac:dyDescent="0.2">
      <c r="A878" t="s">
        <v>13</v>
      </c>
      <c r="B878">
        <v>75</v>
      </c>
      <c r="C878">
        <v>92</v>
      </c>
      <c r="D878" t="s">
        <v>491</v>
      </c>
      <c r="G878">
        <v>16</v>
      </c>
      <c r="H878">
        <v>2047.0753</v>
      </c>
      <c r="I878" t="s">
        <v>129</v>
      </c>
      <c r="J878">
        <v>0.5</v>
      </c>
      <c r="K878">
        <v>2052.9399870000002</v>
      </c>
      <c r="L878">
        <v>7.0823999999999998E-2</v>
      </c>
      <c r="M878">
        <v>4.6895360000000004</v>
      </c>
      <c r="N878">
        <v>9.1129000000000002E-2</v>
      </c>
      <c r="O878">
        <v>9.5597110000000001</v>
      </c>
      <c r="P878">
        <v>1.2991000000000001E-2</v>
      </c>
    </row>
    <row r="879" spans="1:16" x14ac:dyDescent="0.2">
      <c r="A879" t="s">
        <v>13</v>
      </c>
      <c r="B879">
        <v>75</v>
      </c>
      <c r="C879">
        <v>92</v>
      </c>
      <c r="D879" t="s">
        <v>491</v>
      </c>
      <c r="G879">
        <v>16</v>
      </c>
      <c r="H879">
        <v>2047.0753</v>
      </c>
      <c r="I879" t="s">
        <v>129</v>
      </c>
      <c r="J879">
        <v>5</v>
      </c>
      <c r="K879">
        <v>2053.7396370000001</v>
      </c>
      <c r="L879">
        <v>2.5787000000000001E-2</v>
      </c>
      <c r="M879">
        <v>5.4891860000000001</v>
      </c>
      <c r="N879">
        <v>6.2876000000000001E-2</v>
      </c>
      <c r="O879">
        <v>9.5496960000000009</v>
      </c>
      <c r="P879">
        <v>1.7193E-2</v>
      </c>
    </row>
    <row r="880" spans="1:16" x14ac:dyDescent="0.2">
      <c r="A880" t="s">
        <v>13</v>
      </c>
      <c r="B880">
        <v>75</v>
      </c>
      <c r="C880">
        <v>92</v>
      </c>
      <c r="D880" t="s">
        <v>491</v>
      </c>
      <c r="G880">
        <v>16</v>
      </c>
      <c r="H880">
        <v>2047.0753</v>
      </c>
      <c r="I880" t="s">
        <v>129</v>
      </c>
      <c r="J880">
        <v>50.000003999999997</v>
      </c>
      <c r="K880">
        <v>2054.9589919999999</v>
      </c>
      <c r="L880">
        <v>2.3640999999999999E-2</v>
      </c>
      <c r="M880">
        <v>6.7085410000000003</v>
      </c>
      <c r="N880">
        <v>6.2026999999999999E-2</v>
      </c>
      <c r="O880">
        <v>9.5547009999999997</v>
      </c>
      <c r="P880">
        <v>1.9352000000000001E-2</v>
      </c>
    </row>
    <row r="881" spans="1:16" x14ac:dyDescent="0.2">
      <c r="A881" t="s">
        <v>13</v>
      </c>
      <c r="B881">
        <v>75</v>
      </c>
      <c r="C881">
        <v>92</v>
      </c>
      <c r="D881" t="s">
        <v>491</v>
      </c>
      <c r="G881">
        <v>16</v>
      </c>
      <c r="H881">
        <v>2047.0753</v>
      </c>
      <c r="I881" t="s">
        <v>130</v>
      </c>
      <c r="J881">
        <v>0</v>
      </c>
      <c r="K881">
        <v>2048.2504509999999</v>
      </c>
      <c r="L881">
        <v>5.7345E-2</v>
      </c>
      <c r="M881">
        <v>0</v>
      </c>
      <c r="N881">
        <v>0</v>
      </c>
      <c r="O881">
        <v>9.5869879999999998</v>
      </c>
      <c r="P881">
        <v>3.4962E-2</v>
      </c>
    </row>
    <row r="882" spans="1:16" x14ac:dyDescent="0.2">
      <c r="A882" t="s">
        <v>13</v>
      </c>
      <c r="B882">
        <v>75</v>
      </c>
      <c r="C882">
        <v>92</v>
      </c>
      <c r="D882" t="s">
        <v>491</v>
      </c>
      <c r="G882">
        <v>16</v>
      </c>
      <c r="H882">
        <v>2047.0753</v>
      </c>
      <c r="I882" t="s">
        <v>130</v>
      </c>
      <c r="J882">
        <v>0.05</v>
      </c>
      <c r="K882">
        <v>2051.525768</v>
      </c>
      <c r="L882">
        <v>6.2431E-2</v>
      </c>
      <c r="M882">
        <v>3.2753169999999998</v>
      </c>
      <c r="N882">
        <v>8.4770999999999999E-2</v>
      </c>
      <c r="O882">
        <v>9.4158259999999991</v>
      </c>
      <c r="P882">
        <v>1.8919999999999999E-2</v>
      </c>
    </row>
    <row r="883" spans="1:16" x14ac:dyDescent="0.2">
      <c r="A883" t="s">
        <v>13</v>
      </c>
      <c r="B883">
        <v>75</v>
      </c>
      <c r="C883">
        <v>92</v>
      </c>
      <c r="D883" t="s">
        <v>491</v>
      </c>
      <c r="G883">
        <v>16</v>
      </c>
      <c r="H883">
        <v>2047.0753</v>
      </c>
      <c r="I883" t="s">
        <v>130</v>
      </c>
      <c r="J883">
        <v>0.5</v>
      </c>
      <c r="K883">
        <v>2052.4308959999998</v>
      </c>
      <c r="L883">
        <v>0.17300099999999999</v>
      </c>
      <c r="M883">
        <v>4.1804449999999997</v>
      </c>
      <c r="N883">
        <v>0.182257</v>
      </c>
      <c r="O883">
        <v>9.4069310000000002</v>
      </c>
      <c r="P883">
        <v>9.809E-3</v>
      </c>
    </row>
    <row r="884" spans="1:16" x14ac:dyDescent="0.2">
      <c r="A884" t="s">
        <v>13</v>
      </c>
      <c r="B884">
        <v>75</v>
      </c>
      <c r="C884">
        <v>92</v>
      </c>
      <c r="D884" t="s">
        <v>491</v>
      </c>
      <c r="G884">
        <v>16</v>
      </c>
      <c r="H884">
        <v>2047.0753</v>
      </c>
      <c r="I884" t="s">
        <v>130</v>
      </c>
      <c r="J884">
        <v>5</v>
      </c>
      <c r="K884">
        <v>2053.4328350000001</v>
      </c>
      <c r="L884">
        <v>0.116603</v>
      </c>
      <c r="M884">
        <v>5.1823839999999999</v>
      </c>
      <c r="N884">
        <v>0.129942</v>
      </c>
      <c r="O884">
        <v>9.394914</v>
      </c>
      <c r="P884">
        <v>8.4900000000000004E-4</v>
      </c>
    </row>
    <row r="885" spans="1:16" x14ac:dyDescent="0.2">
      <c r="A885" t="s">
        <v>13</v>
      </c>
      <c r="B885">
        <v>75</v>
      </c>
      <c r="C885">
        <v>92</v>
      </c>
      <c r="D885" t="s">
        <v>491</v>
      </c>
      <c r="G885">
        <v>16</v>
      </c>
      <c r="H885">
        <v>2047.0753</v>
      </c>
      <c r="I885" t="s">
        <v>130</v>
      </c>
      <c r="J885">
        <v>50.000003999999997</v>
      </c>
      <c r="K885">
        <v>2054.335439</v>
      </c>
      <c r="L885">
        <v>0.23001099999999999</v>
      </c>
      <c r="M885">
        <v>6.0849880000000001</v>
      </c>
      <c r="N885">
        <v>0.23705200000000001</v>
      </c>
      <c r="O885">
        <v>9.3899819999999998</v>
      </c>
      <c r="P885">
        <v>9.4400000000000005E-3</v>
      </c>
    </row>
    <row r="886" spans="1:16" x14ac:dyDescent="0.2">
      <c r="A886" t="s">
        <v>13</v>
      </c>
      <c r="B886">
        <v>75</v>
      </c>
      <c r="C886">
        <v>96</v>
      </c>
      <c r="D886" t="s">
        <v>492</v>
      </c>
      <c r="G886">
        <v>20</v>
      </c>
      <c r="H886">
        <v>2462.2820000000002</v>
      </c>
      <c r="I886" t="s">
        <v>129</v>
      </c>
      <c r="J886">
        <v>0</v>
      </c>
      <c r="K886">
        <v>2463.651715</v>
      </c>
      <c r="L886">
        <v>2.6856999999999999E-2</v>
      </c>
      <c r="M886">
        <v>0</v>
      </c>
      <c r="N886">
        <v>0</v>
      </c>
      <c r="O886">
        <v>8.8587530000000001</v>
      </c>
      <c r="P886">
        <v>2.3890999999999999E-2</v>
      </c>
    </row>
    <row r="887" spans="1:16" x14ac:dyDescent="0.2">
      <c r="A887" t="s">
        <v>13</v>
      </c>
      <c r="B887">
        <v>75</v>
      </c>
      <c r="C887">
        <v>96</v>
      </c>
      <c r="D887" t="s">
        <v>492</v>
      </c>
      <c r="G887">
        <v>20</v>
      </c>
      <c r="H887">
        <v>2462.2820000000002</v>
      </c>
      <c r="I887" t="s">
        <v>129</v>
      </c>
      <c r="J887">
        <v>0.05</v>
      </c>
      <c r="K887">
        <v>2469.377563</v>
      </c>
      <c r="L887">
        <v>0.15551999999999999</v>
      </c>
      <c r="M887">
        <v>5.7258490000000002</v>
      </c>
      <c r="N887">
        <v>0.15782199999999999</v>
      </c>
      <c r="O887">
        <v>8.8181139999999996</v>
      </c>
      <c r="P887">
        <v>2.0396000000000001E-2</v>
      </c>
    </row>
    <row r="888" spans="1:16" x14ac:dyDescent="0.2">
      <c r="A888" t="s">
        <v>13</v>
      </c>
      <c r="B888">
        <v>75</v>
      </c>
      <c r="C888">
        <v>96</v>
      </c>
      <c r="D888" t="s">
        <v>492</v>
      </c>
      <c r="G888">
        <v>20</v>
      </c>
      <c r="H888">
        <v>2462.2820000000002</v>
      </c>
      <c r="I888" t="s">
        <v>129</v>
      </c>
      <c r="J888">
        <v>0.5</v>
      </c>
      <c r="K888">
        <v>2470.3278660000001</v>
      </c>
      <c r="L888">
        <v>0.12889400000000001</v>
      </c>
      <c r="M888">
        <v>6.6761509999999999</v>
      </c>
      <c r="N888">
        <v>0.131662</v>
      </c>
      <c r="O888">
        <v>8.8135359999999991</v>
      </c>
      <c r="P888">
        <v>1.1315E-2</v>
      </c>
    </row>
    <row r="889" spans="1:16" x14ac:dyDescent="0.2">
      <c r="A889" t="s">
        <v>13</v>
      </c>
      <c r="B889">
        <v>75</v>
      </c>
      <c r="C889">
        <v>96</v>
      </c>
      <c r="D889" t="s">
        <v>492</v>
      </c>
      <c r="G889">
        <v>20</v>
      </c>
      <c r="H889">
        <v>2462.2820000000002</v>
      </c>
      <c r="I889" t="s">
        <v>129</v>
      </c>
      <c r="J889">
        <v>5</v>
      </c>
      <c r="K889">
        <v>2471.71279</v>
      </c>
      <c r="L889">
        <v>0.33839000000000002</v>
      </c>
      <c r="M889">
        <v>8.0610750000000007</v>
      </c>
      <c r="N889">
        <v>0.33945399999999998</v>
      </c>
      <c r="O889">
        <v>8.8176410000000001</v>
      </c>
      <c r="P889">
        <v>1.6015999999999999E-2</v>
      </c>
    </row>
    <row r="890" spans="1:16" x14ac:dyDescent="0.2">
      <c r="A890" t="s">
        <v>13</v>
      </c>
      <c r="B890">
        <v>75</v>
      </c>
      <c r="C890">
        <v>96</v>
      </c>
      <c r="D890" t="s">
        <v>492</v>
      </c>
      <c r="G890">
        <v>20</v>
      </c>
      <c r="H890">
        <v>2462.2820000000002</v>
      </c>
      <c r="I890" t="s">
        <v>129</v>
      </c>
      <c r="J890">
        <v>50.000003999999997</v>
      </c>
      <c r="K890">
        <v>2472.5397630000002</v>
      </c>
      <c r="L890">
        <v>0.16305</v>
      </c>
      <c r="M890">
        <v>8.8880490000000005</v>
      </c>
      <c r="N890">
        <v>0.165247</v>
      </c>
      <c r="O890">
        <v>8.8098829999999992</v>
      </c>
      <c r="P890">
        <v>2.2079999999999999E-2</v>
      </c>
    </row>
    <row r="891" spans="1:16" x14ac:dyDescent="0.2">
      <c r="A891" t="s">
        <v>13</v>
      </c>
      <c r="B891">
        <v>75</v>
      </c>
      <c r="C891">
        <v>96</v>
      </c>
      <c r="D891" t="s">
        <v>492</v>
      </c>
      <c r="G891">
        <v>20</v>
      </c>
      <c r="H891">
        <v>2462.2820000000002</v>
      </c>
      <c r="I891" t="s">
        <v>130</v>
      </c>
      <c r="J891">
        <v>0</v>
      </c>
      <c r="K891">
        <v>2463.651715</v>
      </c>
      <c r="L891">
        <v>2.6856999999999999E-2</v>
      </c>
      <c r="M891">
        <v>0</v>
      </c>
      <c r="N891">
        <v>0</v>
      </c>
      <c r="O891">
        <v>8.8587530000000001</v>
      </c>
      <c r="P891">
        <v>2.3890999999999999E-2</v>
      </c>
    </row>
    <row r="892" spans="1:16" x14ac:dyDescent="0.2">
      <c r="A892" t="s">
        <v>13</v>
      </c>
      <c r="B892">
        <v>75</v>
      </c>
      <c r="C892">
        <v>96</v>
      </c>
      <c r="D892" t="s">
        <v>492</v>
      </c>
      <c r="G892">
        <v>20</v>
      </c>
      <c r="H892">
        <v>2462.2820000000002</v>
      </c>
      <c r="I892" t="s">
        <v>130</v>
      </c>
      <c r="J892">
        <v>0.05</v>
      </c>
      <c r="K892">
        <v>2469.0239929999998</v>
      </c>
      <c r="L892">
        <v>0.23782400000000001</v>
      </c>
      <c r="M892">
        <v>5.3722789999999998</v>
      </c>
      <c r="N892">
        <v>0.23933599999999999</v>
      </c>
      <c r="O892">
        <v>8.6552190000000007</v>
      </c>
      <c r="P892">
        <v>1.1457999999999999E-2</v>
      </c>
    </row>
    <row r="893" spans="1:16" x14ac:dyDescent="0.2">
      <c r="A893" t="s">
        <v>13</v>
      </c>
      <c r="B893">
        <v>75</v>
      </c>
      <c r="C893">
        <v>96</v>
      </c>
      <c r="D893" t="s">
        <v>492</v>
      </c>
      <c r="G893">
        <v>20</v>
      </c>
      <c r="H893">
        <v>2462.2820000000002</v>
      </c>
      <c r="I893" t="s">
        <v>130</v>
      </c>
      <c r="J893">
        <v>0.5</v>
      </c>
      <c r="K893">
        <v>2469.6773429999998</v>
      </c>
      <c r="L893">
        <v>0.175153</v>
      </c>
      <c r="M893">
        <v>6.0256280000000002</v>
      </c>
      <c r="N893">
        <v>0.1772</v>
      </c>
      <c r="O893">
        <v>8.6402560000000008</v>
      </c>
      <c r="P893">
        <v>1.2619E-2</v>
      </c>
    </row>
    <row r="894" spans="1:16" x14ac:dyDescent="0.2">
      <c r="A894" t="s">
        <v>13</v>
      </c>
      <c r="B894">
        <v>75</v>
      </c>
      <c r="C894">
        <v>96</v>
      </c>
      <c r="D894" t="s">
        <v>492</v>
      </c>
      <c r="G894">
        <v>20</v>
      </c>
      <c r="H894">
        <v>2462.2820000000002</v>
      </c>
      <c r="I894" t="s">
        <v>130</v>
      </c>
      <c r="J894">
        <v>5</v>
      </c>
      <c r="K894">
        <v>2470.8874070000002</v>
      </c>
      <c r="L894">
        <v>7.7847E-2</v>
      </c>
      <c r="M894">
        <v>7.2356920000000002</v>
      </c>
      <c r="N894">
        <v>8.2350000000000007E-2</v>
      </c>
      <c r="O894">
        <v>8.6372389999999992</v>
      </c>
      <c r="P894">
        <v>3.7829999999999999E-3</v>
      </c>
    </row>
    <row r="895" spans="1:16" x14ac:dyDescent="0.2">
      <c r="A895" t="s">
        <v>13</v>
      </c>
      <c r="B895">
        <v>75</v>
      </c>
      <c r="C895">
        <v>96</v>
      </c>
      <c r="D895" t="s">
        <v>492</v>
      </c>
      <c r="G895">
        <v>20</v>
      </c>
      <c r="H895">
        <v>2462.2820000000002</v>
      </c>
      <c r="I895" t="s">
        <v>130</v>
      </c>
      <c r="J895">
        <v>50.000003999999997</v>
      </c>
      <c r="K895">
        <v>2471.999296</v>
      </c>
      <c r="L895">
        <v>0.17938999999999999</v>
      </c>
      <c r="M895">
        <v>8.3475819999999992</v>
      </c>
      <c r="N895">
        <v>0.18139</v>
      </c>
      <c r="O895">
        <v>8.6345729999999996</v>
      </c>
      <c r="P895">
        <v>1.5032999999999999E-2</v>
      </c>
    </row>
    <row r="896" spans="1:16" x14ac:dyDescent="0.2">
      <c r="A896" t="s">
        <v>13</v>
      </c>
      <c r="B896">
        <v>102</v>
      </c>
      <c r="C896">
        <v>108</v>
      </c>
      <c r="D896" t="s">
        <v>493</v>
      </c>
      <c r="G896">
        <v>6</v>
      </c>
      <c r="H896">
        <v>983.50570000000005</v>
      </c>
      <c r="I896" t="s">
        <v>129</v>
      </c>
      <c r="J896">
        <v>0</v>
      </c>
      <c r="K896">
        <v>983.97779800000001</v>
      </c>
      <c r="L896">
        <v>0.102172</v>
      </c>
      <c r="M896">
        <v>0</v>
      </c>
      <c r="N896">
        <v>0</v>
      </c>
      <c r="O896">
        <v>5.8368690000000001</v>
      </c>
      <c r="P896">
        <v>3.0297000000000001E-2</v>
      </c>
    </row>
    <row r="897" spans="1:16" x14ac:dyDescent="0.2">
      <c r="A897" t="s">
        <v>13</v>
      </c>
      <c r="B897">
        <v>102</v>
      </c>
      <c r="C897">
        <v>108</v>
      </c>
      <c r="D897" t="s">
        <v>493</v>
      </c>
      <c r="G897">
        <v>6</v>
      </c>
      <c r="H897">
        <v>983.50570000000005</v>
      </c>
      <c r="I897" t="s">
        <v>129</v>
      </c>
      <c r="J897">
        <v>0.05</v>
      </c>
      <c r="K897">
        <v>984.19225900000004</v>
      </c>
      <c r="L897">
        <v>7.3972999999999997E-2</v>
      </c>
      <c r="M897">
        <v>0.21446100000000001</v>
      </c>
      <c r="N897">
        <v>0.126139</v>
      </c>
      <c r="O897">
        <v>5.8357479999999997</v>
      </c>
      <c r="P897">
        <v>9.7000000000000003E-3</v>
      </c>
    </row>
    <row r="898" spans="1:16" x14ac:dyDescent="0.2">
      <c r="A898" t="s">
        <v>13</v>
      </c>
      <c r="B898">
        <v>102</v>
      </c>
      <c r="C898">
        <v>108</v>
      </c>
      <c r="D898" t="s">
        <v>493</v>
      </c>
      <c r="G898">
        <v>6</v>
      </c>
      <c r="H898">
        <v>983.50570000000005</v>
      </c>
      <c r="I898" t="s">
        <v>129</v>
      </c>
      <c r="J898">
        <v>0.5</v>
      </c>
      <c r="K898">
        <v>984.65453100000002</v>
      </c>
      <c r="L898">
        <v>2.8598999999999999E-2</v>
      </c>
      <c r="M898">
        <v>0.67673300000000003</v>
      </c>
      <c r="N898">
        <v>0.106099</v>
      </c>
      <c r="O898">
        <v>5.8483980000000004</v>
      </c>
      <c r="P898">
        <v>1.5949000000000001E-2</v>
      </c>
    </row>
    <row r="899" spans="1:16" x14ac:dyDescent="0.2">
      <c r="A899" t="s">
        <v>13</v>
      </c>
      <c r="B899">
        <v>102</v>
      </c>
      <c r="C899">
        <v>108</v>
      </c>
      <c r="D899" t="s">
        <v>493</v>
      </c>
      <c r="G899">
        <v>6</v>
      </c>
      <c r="H899">
        <v>983.50570000000005</v>
      </c>
      <c r="I899" t="s">
        <v>129</v>
      </c>
      <c r="J899">
        <v>5</v>
      </c>
      <c r="K899">
        <v>985.38234799999998</v>
      </c>
      <c r="L899">
        <v>2.9818000000000001E-2</v>
      </c>
      <c r="M899">
        <v>1.40455</v>
      </c>
      <c r="N899">
        <v>0.106434</v>
      </c>
      <c r="O899">
        <v>5.8534050000000004</v>
      </c>
      <c r="P899">
        <v>4.9909999999999998E-3</v>
      </c>
    </row>
    <row r="900" spans="1:16" x14ac:dyDescent="0.2">
      <c r="A900" t="s">
        <v>13</v>
      </c>
      <c r="B900">
        <v>102</v>
      </c>
      <c r="C900">
        <v>108</v>
      </c>
      <c r="D900" t="s">
        <v>493</v>
      </c>
      <c r="G900">
        <v>6</v>
      </c>
      <c r="H900">
        <v>983.50570000000005</v>
      </c>
      <c r="I900" t="s">
        <v>129</v>
      </c>
      <c r="J900">
        <v>50.000003999999997</v>
      </c>
      <c r="K900">
        <v>985.40803400000004</v>
      </c>
      <c r="L900">
        <v>6.3344999999999999E-2</v>
      </c>
      <c r="M900">
        <v>1.4302360000000001</v>
      </c>
      <c r="N900">
        <v>0.120215</v>
      </c>
      <c r="O900">
        <v>5.8329430000000002</v>
      </c>
      <c r="P900">
        <v>1.0026999999999999E-2</v>
      </c>
    </row>
    <row r="901" spans="1:16" x14ac:dyDescent="0.2">
      <c r="A901" t="s">
        <v>13</v>
      </c>
      <c r="B901">
        <v>102</v>
      </c>
      <c r="C901">
        <v>108</v>
      </c>
      <c r="D901" t="s">
        <v>493</v>
      </c>
      <c r="G901">
        <v>6</v>
      </c>
      <c r="H901">
        <v>983.50570000000005</v>
      </c>
      <c r="I901" t="s">
        <v>130</v>
      </c>
      <c r="J901">
        <v>0</v>
      </c>
      <c r="K901">
        <v>983.95693500000004</v>
      </c>
      <c r="L901">
        <v>4.6498999999999999E-2</v>
      </c>
      <c r="M901">
        <v>0</v>
      </c>
      <c r="N901">
        <v>0</v>
      </c>
      <c r="O901">
        <v>5.83622</v>
      </c>
      <c r="P901">
        <v>3.0109E-2</v>
      </c>
    </row>
    <row r="902" spans="1:16" x14ac:dyDescent="0.2">
      <c r="A902" t="s">
        <v>13</v>
      </c>
      <c r="B902">
        <v>102</v>
      </c>
      <c r="C902">
        <v>108</v>
      </c>
      <c r="D902" t="s">
        <v>493</v>
      </c>
      <c r="G902">
        <v>6</v>
      </c>
      <c r="H902">
        <v>983.50570000000005</v>
      </c>
      <c r="I902" t="s">
        <v>130</v>
      </c>
      <c r="J902">
        <v>0.05</v>
      </c>
      <c r="K902">
        <v>984.16457200000002</v>
      </c>
      <c r="L902">
        <v>7.0897000000000002E-2</v>
      </c>
      <c r="M902">
        <v>0.20763699999999999</v>
      </c>
      <c r="N902">
        <v>8.4784999999999999E-2</v>
      </c>
      <c r="O902">
        <v>5.7515770000000002</v>
      </c>
      <c r="P902">
        <v>6.3530000000000001E-3</v>
      </c>
    </row>
    <row r="903" spans="1:16" x14ac:dyDescent="0.2">
      <c r="A903" t="s">
        <v>13</v>
      </c>
      <c r="B903">
        <v>102</v>
      </c>
      <c r="C903">
        <v>108</v>
      </c>
      <c r="D903" t="s">
        <v>493</v>
      </c>
      <c r="G903">
        <v>6</v>
      </c>
      <c r="H903">
        <v>983.50570000000005</v>
      </c>
      <c r="I903" t="s">
        <v>130</v>
      </c>
      <c r="J903">
        <v>0.5</v>
      </c>
      <c r="K903">
        <v>984.54045099999996</v>
      </c>
      <c r="L903">
        <v>6.8021999999999999E-2</v>
      </c>
      <c r="M903">
        <v>0.58351600000000003</v>
      </c>
      <c r="N903">
        <v>8.2395999999999997E-2</v>
      </c>
      <c r="O903">
        <v>5.7483630000000003</v>
      </c>
      <c r="P903">
        <v>5.8570000000000002E-3</v>
      </c>
    </row>
    <row r="904" spans="1:16" x14ac:dyDescent="0.2">
      <c r="A904" t="s">
        <v>13</v>
      </c>
      <c r="B904">
        <v>102</v>
      </c>
      <c r="C904">
        <v>108</v>
      </c>
      <c r="D904" t="s">
        <v>493</v>
      </c>
      <c r="G904">
        <v>6</v>
      </c>
      <c r="H904">
        <v>983.50570000000005</v>
      </c>
      <c r="I904" t="s">
        <v>130</v>
      </c>
      <c r="J904">
        <v>5</v>
      </c>
      <c r="K904">
        <v>985.28676499999995</v>
      </c>
      <c r="L904">
        <v>6.8096000000000004E-2</v>
      </c>
      <c r="M904">
        <v>1.3298300000000001</v>
      </c>
      <c r="N904">
        <v>8.2457000000000003E-2</v>
      </c>
      <c r="O904">
        <v>5.7514900000000004</v>
      </c>
      <c r="P904">
        <v>1.7470000000000001E-3</v>
      </c>
    </row>
    <row r="905" spans="1:16" x14ac:dyDescent="0.2">
      <c r="A905" t="s">
        <v>13</v>
      </c>
      <c r="B905">
        <v>102</v>
      </c>
      <c r="C905">
        <v>108</v>
      </c>
      <c r="D905" t="s">
        <v>493</v>
      </c>
      <c r="G905">
        <v>6</v>
      </c>
      <c r="H905">
        <v>983.50570000000005</v>
      </c>
      <c r="I905" t="s">
        <v>130</v>
      </c>
      <c r="J905">
        <v>50.000003999999997</v>
      </c>
      <c r="K905">
        <v>985.38240399999995</v>
      </c>
      <c r="L905">
        <v>3.6901000000000003E-2</v>
      </c>
      <c r="M905">
        <v>1.4254690000000001</v>
      </c>
      <c r="N905">
        <v>5.9361999999999998E-2</v>
      </c>
      <c r="O905">
        <v>5.7191450000000001</v>
      </c>
      <c r="P905">
        <v>4.6639999999999997E-3</v>
      </c>
    </row>
    <row r="906" spans="1:16" x14ac:dyDescent="0.2">
      <c r="A906" t="s">
        <v>13</v>
      </c>
      <c r="B906">
        <v>111</v>
      </c>
      <c r="C906">
        <v>122</v>
      </c>
      <c r="D906" t="s">
        <v>494</v>
      </c>
      <c r="G906">
        <v>10</v>
      </c>
      <c r="H906">
        <v>1495.7652</v>
      </c>
      <c r="I906" t="s">
        <v>129</v>
      </c>
      <c r="J906">
        <v>0</v>
      </c>
      <c r="K906">
        <v>1496.4203419999999</v>
      </c>
      <c r="L906">
        <v>1.9290000000000002E-2</v>
      </c>
      <c r="M906">
        <v>0</v>
      </c>
      <c r="N906">
        <v>0</v>
      </c>
      <c r="O906">
        <v>9.4008579999999995</v>
      </c>
      <c r="P906">
        <v>5.0051999999999999E-2</v>
      </c>
    </row>
    <row r="907" spans="1:16" x14ac:dyDescent="0.2">
      <c r="A907" t="s">
        <v>13</v>
      </c>
      <c r="B907">
        <v>111</v>
      </c>
      <c r="C907">
        <v>122</v>
      </c>
      <c r="D907" t="s">
        <v>494</v>
      </c>
      <c r="G907">
        <v>10</v>
      </c>
      <c r="H907">
        <v>1495.7652</v>
      </c>
      <c r="I907" t="s">
        <v>129</v>
      </c>
      <c r="J907">
        <v>0.05</v>
      </c>
      <c r="K907">
        <v>1497.866816</v>
      </c>
      <c r="L907">
        <v>4.8304E-2</v>
      </c>
      <c r="M907">
        <v>1.446474</v>
      </c>
      <c r="N907">
        <v>5.2012999999999997E-2</v>
      </c>
      <c r="O907">
        <v>9.3170439999999992</v>
      </c>
      <c r="P907">
        <v>2.9100999999999998E-2</v>
      </c>
    </row>
    <row r="908" spans="1:16" x14ac:dyDescent="0.2">
      <c r="A908" t="s">
        <v>13</v>
      </c>
      <c r="B908">
        <v>111</v>
      </c>
      <c r="C908">
        <v>122</v>
      </c>
      <c r="D908" t="s">
        <v>494</v>
      </c>
      <c r="G908">
        <v>10</v>
      </c>
      <c r="H908">
        <v>1495.7652</v>
      </c>
      <c r="I908" t="s">
        <v>129</v>
      </c>
      <c r="J908">
        <v>0.5</v>
      </c>
      <c r="K908">
        <v>1498.180157</v>
      </c>
      <c r="L908">
        <v>5.9471999999999997E-2</v>
      </c>
      <c r="M908">
        <v>1.7598149999999999</v>
      </c>
      <c r="N908">
        <v>6.2521999999999994E-2</v>
      </c>
      <c r="O908">
        <v>9.4064929999999993</v>
      </c>
      <c r="P908">
        <v>4.6635999999999997E-2</v>
      </c>
    </row>
    <row r="909" spans="1:16" x14ac:dyDescent="0.2">
      <c r="A909" t="s">
        <v>13</v>
      </c>
      <c r="B909">
        <v>111</v>
      </c>
      <c r="C909">
        <v>122</v>
      </c>
      <c r="D909" t="s">
        <v>494</v>
      </c>
      <c r="G909">
        <v>10</v>
      </c>
      <c r="H909">
        <v>1495.7652</v>
      </c>
      <c r="I909" t="s">
        <v>129</v>
      </c>
      <c r="J909">
        <v>5</v>
      </c>
      <c r="K909">
        <v>1499.2057609999999</v>
      </c>
      <c r="L909">
        <v>0.1391</v>
      </c>
      <c r="M909">
        <v>2.7854190000000001</v>
      </c>
      <c r="N909">
        <v>0.140431</v>
      </c>
      <c r="O909">
        <v>9.3466129999999996</v>
      </c>
      <c r="P909">
        <v>1.9001000000000001E-2</v>
      </c>
    </row>
    <row r="910" spans="1:16" x14ac:dyDescent="0.2">
      <c r="A910" t="s">
        <v>13</v>
      </c>
      <c r="B910">
        <v>111</v>
      </c>
      <c r="C910">
        <v>122</v>
      </c>
      <c r="D910" t="s">
        <v>494</v>
      </c>
      <c r="G910">
        <v>10</v>
      </c>
      <c r="H910">
        <v>1495.7652</v>
      </c>
      <c r="I910" t="s">
        <v>129</v>
      </c>
      <c r="J910">
        <v>50.000003999999997</v>
      </c>
      <c r="K910">
        <v>1499.839837</v>
      </c>
      <c r="L910">
        <v>0.182755</v>
      </c>
      <c r="M910">
        <v>3.4194960000000001</v>
      </c>
      <c r="N910">
        <v>0.18376999999999999</v>
      </c>
      <c r="O910">
        <v>9.3062050000000003</v>
      </c>
      <c r="P910">
        <v>9.3089999999999996E-3</v>
      </c>
    </row>
    <row r="911" spans="1:16" x14ac:dyDescent="0.2">
      <c r="A911" t="s">
        <v>13</v>
      </c>
      <c r="B911">
        <v>111</v>
      </c>
      <c r="C911">
        <v>122</v>
      </c>
      <c r="D911" t="s">
        <v>494</v>
      </c>
      <c r="G911">
        <v>10</v>
      </c>
      <c r="H911">
        <v>1495.7652</v>
      </c>
      <c r="I911" t="s">
        <v>130</v>
      </c>
      <c r="J911">
        <v>0</v>
      </c>
      <c r="K911">
        <v>1496.4203419999999</v>
      </c>
      <c r="L911">
        <v>1.9290000000000002E-2</v>
      </c>
      <c r="M911">
        <v>0</v>
      </c>
      <c r="N911">
        <v>0</v>
      </c>
      <c r="O911">
        <v>9.4008579999999995</v>
      </c>
      <c r="P911">
        <v>5.0051999999999999E-2</v>
      </c>
    </row>
    <row r="912" spans="1:16" x14ac:dyDescent="0.2">
      <c r="A912" t="s">
        <v>13</v>
      </c>
      <c r="B912">
        <v>111</v>
      </c>
      <c r="C912">
        <v>122</v>
      </c>
      <c r="D912" t="s">
        <v>494</v>
      </c>
      <c r="G912">
        <v>10</v>
      </c>
      <c r="H912">
        <v>1495.7652</v>
      </c>
      <c r="I912" t="s">
        <v>130</v>
      </c>
      <c r="J912">
        <v>0.05</v>
      </c>
      <c r="K912">
        <v>1497.8972140000001</v>
      </c>
      <c r="L912">
        <v>8.3515000000000006E-2</v>
      </c>
      <c r="M912">
        <v>1.476872</v>
      </c>
      <c r="N912">
        <v>8.5713999999999999E-2</v>
      </c>
      <c r="O912">
        <v>9.2619229999999995</v>
      </c>
      <c r="P912">
        <v>0.154699</v>
      </c>
    </row>
    <row r="913" spans="1:16" x14ac:dyDescent="0.2">
      <c r="A913" t="s">
        <v>13</v>
      </c>
      <c r="B913">
        <v>111</v>
      </c>
      <c r="C913">
        <v>122</v>
      </c>
      <c r="D913" t="s">
        <v>494</v>
      </c>
      <c r="G913">
        <v>10</v>
      </c>
      <c r="H913">
        <v>1495.7652</v>
      </c>
      <c r="I913" t="s">
        <v>130</v>
      </c>
      <c r="J913">
        <v>0.5</v>
      </c>
      <c r="K913">
        <v>1498.1308309999999</v>
      </c>
      <c r="L913">
        <v>0</v>
      </c>
      <c r="M913">
        <v>1.7104889999999999</v>
      </c>
      <c r="N913">
        <v>1.9290000000000002E-2</v>
      </c>
      <c r="O913">
        <v>9.3927309999999995</v>
      </c>
      <c r="P913">
        <v>0</v>
      </c>
    </row>
    <row r="914" spans="1:16" x14ac:dyDescent="0.2">
      <c r="A914" t="s">
        <v>13</v>
      </c>
      <c r="B914">
        <v>111</v>
      </c>
      <c r="C914">
        <v>122</v>
      </c>
      <c r="D914" t="s">
        <v>494</v>
      </c>
      <c r="G914">
        <v>10</v>
      </c>
      <c r="H914">
        <v>1495.7652</v>
      </c>
      <c r="I914" t="s">
        <v>130</v>
      </c>
      <c r="J914">
        <v>5</v>
      </c>
      <c r="K914">
        <v>1499.092369</v>
      </c>
      <c r="L914">
        <v>4.3796000000000002E-2</v>
      </c>
      <c r="M914">
        <v>2.6720269999999999</v>
      </c>
      <c r="N914">
        <v>4.7856000000000003E-2</v>
      </c>
      <c r="O914">
        <v>9.5831529999999994</v>
      </c>
      <c r="P914">
        <v>0.16720099999999999</v>
      </c>
    </row>
    <row r="915" spans="1:16" x14ac:dyDescent="0.2">
      <c r="A915" t="s">
        <v>13</v>
      </c>
      <c r="B915">
        <v>111</v>
      </c>
      <c r="C915">
        <v>122</v>
      </c>
      <c r="D915" t="s">
        <v>494</v>
      </c>
      <c r="G915">
        <v>10</v>
      </c>
      <c r="H915">
        <v>1495.7652</v>
      </c>
      <c r="I915" t="s">
        <v>130</v>
      </c>
      <c r="J915">
        <v>50.000003999999997</v>
      </c>
      <c r="K915">
        <v>1499.6483089999999</v>
      </c>
      <c r="L915">
        <v>7.5618000000000005E-2</v>
      </c>
      <c r="M915">
        <v>3.2279680000000002</v>
      </c>
      <c r="N915">
        <v>7.8039999999999998E-2</v>
      </c>
      <c r="O915">
        <v>9.5055890000000005</v>
      </c>
      <c r="P915">
        <v>0.18746699999999999</v>
      </c>
    </row>
    <row r="916" spans="1:16" x14ac:dyDescent="0.2">
      <c r="A916" t="s">
        <v>13</v>
      </c>
      <c r="B916">
        <v>123</v>
      </c>
      <c r="C916">
        <v>130</v>
      </c>
      <c r="D916" t="s">
        <v>495</v>
      </c>
      <c r="G916">
        <v>7</v>
      </c>
      <c r="H916">
        <v>1062.6095</v>
      </c>
      <c r="I916" t="s">
        <v>129</v>
      </c>
      <c r="J916">
        <v>0</v>
      </c>
      <c r="K916">
        <v>1063.1803159999999</v>
      </c>
      <c r="L916">
        <v>2.6395999999999999E-2</v>
      </c>
      <c r="M916">
        <v>0</v>
      </c>
      <c r="N916">
        <v>0</v>
      </c>
      <c r="O916">
        <v>12.033685999999999</v>
      </c>
      <c r="P916">
        <v>3.1049E-2</v>
      </c>
    </row>
    <row r="917" spans="1:16" x14ac:dyDescent="0.2">
      <c r="A917" t="s">
        <v>13</v>
      </c>
      <c r="B917">
        <v>123</v>
      </c>
      <c r="C917">
        <v>130</v>
      </c>
      <c r="D917" t="s">
        <v>495</v>
      </c>
      <c r="G917">
        <v>7</v>
      </c>
      <c r="H917">
        <v>1062.6095</v>
      </c>
      <c r="I917" t="s">
        <v>129</v>
      </c>
      <c r="J917">
        <v>0.05</v>
      </c>
      <c r="K917">
        <v>1063.206283</v>
      </c>
      <c r="L917">
        <v>3.1836000000000003E-2</v>
      </c>
      <c r="M917">
        <v>2.5967E-2</v>
      </c>
      <c r="N917">
        <v>4.1355999999999997E-2</v>
      </c>
      <c r="O917">
        <v>12.005347</v>
      </c>
      <c r="P917">
        <v>2.8126000000000002E-2</v>
      </c>
    </row>
    <row r="918" spans="1:16" x14ac:dyDescent="0.2">
      <c r="A918" t="s">
        <v>13</v>
      </c>
      <c r="B918">
        <v>123</v>
      </c>
      <c r="C918">
        <v>130</v>
      </c>
      <c r="D918" t="s">
        <v>495</v>
      </c>
      <c r="G918">
        <v>7</v>
      </c>
      <c r="H918">
        <v>1062.6095</v>
      </c>
      <c r="I918" t="s">
        <v>129</v>
      </c>
      <c r="J918">
        <v>0.5</v>
      </c>
      <c r="K918">
        <v>1063.2295810000001</v>
      </c>
      <c r="L918">
        <v>3.4189999999999998E-2</v>
      </c>
      <c r="M918">
        <v>4.9265000000000003E-2</v>
      </c>
      <c r="N918">
        <v>4.3194000000000003E-2</v>
      </c>
      <c r="O918">
        <v>12.021288</v>
      </c>
      <c r="P918">
        <v>6.659E-3</v>
      </c>
    </row>
    <row r="919" spans="1:16" x14ac:dyDescent="0.2">
      <c r="A919" t="s">
        <v>13</v>
      </c>
      <c r="B919">
        <v>123</v>
      </c>
      <c r="C919">
        <v>130</v>
      </c>
      <c r="D919" t="s">
        <v>495</v>
      </c>
      <c r="G919">
        <v>7</v>
      </c>
      <c r="H919">
        <v>1062.6095</v>
      </c>
      <c r="I919" t="s">
        <v>129</v>
      </c>
      <c r="J919">
        <v>5</v>
      </c>
      <c r="K919">
        <v>1063.282367</v>
      </c>
      <c r="L919">
        <v>4.9098999999999997E-2</v>
      </c>
      <c r="M919">
        <v>0.102051</v>
      </c>
      <c r="N919">
        <v>5.5744000000000002E-2</v>
      </c>
      <c r="O919">
        <v>12.014538999999999</v>
      </c>
      <c r="P919">
        <v>1.2336E-2</v>
      </c>
    </row>
    <row r="920" spans="1:16" x14ac:dyDescent="0.2">
      <c r="A920" t="s">
        <v>13</v>
      </c>
      <c r="B920">
        <v>123</v>
      </c>
      <c r="C920">
        <v>130</v>
      </c>
      <c r="D920" t="s">
        <v>495</v>
      </c>
      <c r="G920">
        <v>7</v>
      </c>
      <c r="H920">
        <v>1062.6095</v>
      </c>
      <c r="I920" t="s">
        <v>129</v>
      </c>
      <c r="J920">
        <v>50.000003999999997</v>
      </c>
      <c r="K920">
        <v>1063.282987</v>
      </c>
      <c r="L920">
        <v>4.5113E-2</v>
      </c>
      <c r="M920">
        <v>0.102671</v>
      </c>
      <c r="N920">
        <v>5.2268000000000002E-2</v>
      </c>
      <c r="O920">
        <v>12.01066</v>
      </c>
      <c r="P920">
        <v>2.4049000000000001E-2</v>
      </c>
    </row>
    <row r="921" spans="1:16" x14ac:dyDescent="0.2">
      <c r="A921" t="s">
        <v>13</v>
      </c>
      <c r="B921">
        <v>123</v>
      </c>
      <c r="C921">
        <v>130</v>
      </c>
      <c r="D921" t="s">
        <v>495</v>
      </c>
      <c r="G921">
        <v>7</v>
      </c>
      <c r="H921">
        <v>1062.6095</v>
      </c>
      <c r="I921" t="s">
        <v>130</v>
      </c>
      <c r="J921">
        <v>0</v>
      </c>
      <c r="K921">
        <v>1063.1803159999999</v>
      </c>
      <c r="L921">
        <v>2.6395999999999999E-2</v>
      </c>
      <c r="M921">
        <v>0</v>
      </c>
      <c r="N921">
        <v>0</v>
      </c>
      <c r="O921">
        <v>12.033685999999999</v>
      </c>
      <c r="P921">
        <v>3.1049E-2</v>
      </c>
    </row>
    <row r="922" spans="1:16" x14ac:dyDescent="0.2">
      <c r="A922" t="s">
        <v>13</v>
      </c>
      <c r="B922">
        <v>123</v>
      </c>
      <c r="C922">
        <v>130</v>
      </c>
      <c r="D922" t="s">
        <v>495</v>
      </c>
      <c r="G922">
        <v>7</v>
      </c>
      <c r="H922">
        <v>1062.6095</v>
      </c>
      <c r="I922" t="s">
        <v>130</v>
      </c>
      <c r="J922">
        <v>0.05</v>
      </c>
      <c r="K922">
        <v>1063.1344570000001</v>
      </c>
      <c r="L922">
        <v>3.9279000000000001E-2</v>
      </c>
      <c r="M922">
        <v>-4.5858999999999997E-2</v>
      </c>
      <c r="N922">
        <v>4.7323999999999998E-2</v>
      </c>
      <c r="O922">
        <v>11.895161999999999</v>
      </c>
      <c r="P922">
        <v>2.0393999999999999E-2</v>
      </c>
    </row>
    <row r="923" spans="1:16" x14ac:dyDescent="0.2">
      <c r="A923" t="s">
        <v>13</v>
      </c>
      <c r="B923">
        <v>123</v>
      </c>
      <c r="C923">
        <v>130</v>
      </c>
      <c r="D923" t="s">
        <v>495</v>
      </c>
      <c r="G923">
        <v>7</v>
      </c>
      <c r="H923">
        <v>1062.6095</v>
      </c>
      <c r="I923" t="s">
        <v>130</v>
      </c>
      <c r="J923">
        <v>0.5</v>
      </c>
      <c r="K923">
        <v>1063.200116</v>
      </c>
      <c r="L923">
        <v>1.3214E-2</v>
      </c>
      <c r="M923">
        <v>1.9800000000000002E-2</v>
      </c>
      <c r="N923">
        <v>2.9519E-2</v>
      </c>
      <c r="O923">
        <v>11.916823000000001</v>
      </c>
      <c r="P923">
        <v>9.9480000000000002E-3</v>
      </c>
    </row>
    <row r="924" spans="1:16" x14ac:dyDescent="0.2">
      <c r="A924" t="s">
        <v>13</v>
      </c>
      <c r="B924">
        <v>123</v>
      </c>
      <c r="C924">
        <v>130</v>
      </c>
      <c r="D924" t="s">
        <v>495</v>
      </c>
      <c r="G924">
        <v>7</v>
      </c>
      <c r="H924">
        <v>1062.6095</v>
      </c>
      <c r="I924" t="s">
        <v>130</v>
      </c>
      <c r="J924">
        <v>5</v>
      </c>
      <c r="K924">
        <v>1063.180944</v>
      </c>
      <c r="L924">
        <v>6.6306000000000004E-2</v>
      </c>
      <c r="M924">
        <v>6.2799999999999998E-4</v>
      </c>
      <c r="N924">
        <v>7.1367E-2</v>
      </c>
      <c r="O924">
        <v>11.907812</v>
      </c>
      <c r="P924">
        <v>6.6829999999999997E-3</v>
      </c>
    </row>
    <row r="925" spans="1:16" x14ac:dyDescent="0.2">
      <c r="A925" t="s">
        <v>13</v>
      </c>
      <c r="B925">
        <v>123</v>
      </c>
      <c r="C925">
        <v>130</v>
      </c>
      <c r="D925" t="s">
        <v>495</v>
      </c>
      <c r="G925">
        <v>7</v>
      </c>
      <c r="H925">
        <v>1062.6095</v>
      </c>
      <c r="I925" t="s">
        <v>130</v>
      </c>
      <c r="J925">
        <v>50.000003999999997</v>
      </c>
      <c r="K925">
        <v>1063.1957299999999</v>
      </c>
      <c r="L925">
        <v>3.8665999999999999E-2</v>
      </c>
      <c r="M925">
        <v>1.5414000000000001E-2</v>
      </c>
      <c r="N925">
        <v>4.6816999999999998E-2</v>
      </c>
      <c r="O925">
        <v>11.89823</v>
      </c>
      <c r="P925">
        <v>1.985E-2</v>
      </c>
    </row>
    <row r="926" spans="1:16" x14ac:dyDescent="0.2">
      <c r="A926" t="s">
        <v>13</v>
      </c>
      <c r="B926">
        <v>136</v>
      </c>
      <c r="C926">
        <v>155</v>
      </c>
      <c r="D926" t="s">
        <v>496</v>
      </c>
      <c r="G926">
        <v>19</v>
      </c>
      <c r="H926">
        <v>2221.1142</v>
      </c>
      <c r="I926" t="s">
        <v>129</v>
      </c>
      <c r="J926">
        <v>0</v>
      </c>
      <c r="K926">
        <v>2222.4090259999998</v>
      </c>
      <c r="L926">
        <v>0.13466800000000001</v>
      </c>
      <c r="M926">
        <v>0</v>
      </c>
      <c r="N926">
        <v>0</v>
      </c>
      <c r="O926">
        <v>5.0567029999999997</v>
      </c>
      <c r="P926">
        <v>1.5674E-2</v>
      </c>
    </row>
    <row r="927" spans="1:16" x14ac:dyDescent="0.2">
      <c r="A927" t="s">
        <v>13</v>
      </c>
      <c r="B927">
        <v>136</v>
      </c>
      <c r="C927">
        <v>155</v>
      </c>
      <c r="D927" t="s">
        <v>496</v>
      </c>
      <c r="G927">
        <v>19</v>
      </c>
      <c r="H927">
        <v>2221.1142</v>
      </c>
      <c r="I927" t="s">
        <v>129</v>
      </c>
      <c r="J927">
        <v>0.05</v>
      </c>
      <c r="K927">
        <v>2222.8086680000001</v>
      </c>
      <c r="L927">
        <v>0.118562</v>
      </c>
      <c r="M927">
        <v>0.39964300000000003</v>
      </c>
      <c r="N927">
        <v>0.179423</v>
      </c>
      <c r="O927">
        <v>4.9869000000000003</v>
      </c>
      <c r="P927">
        <v>0.167017</v>
      </c>
    </row>
    <row r="928" spans="1:16" x14ac:dyDescent="0.2">
      <c r="A928" t="s">
        <v>13</v>
      </c>
      <c r="B928">
        <v>136</v>
      </c>
      <c r="C928">
        <v>155</v>
      </c>
      <c r="D928" t="s">
        <v>496</v>
      </c>
      <c r="G928">
        <v>19</v>
      </c>
      <c r="H928">
        <v>2221.1142</v>
      </c>
      <c r="I928" t="s">
        <v>129</v>
      </c>
      <c r="J928">
        <v>0.5</v>
      </c>
      <c r="K928">
        <v>2222.919504</v>
      </c>
      <c r="L928">
        <v>0.311502</v>
      </c>
      <c r="M928">
        <v>0.51047900000000002</v>
      </c>
      <c r="N928">
        <v>0.339366</v>
      </c>
      <c r="O928">
        <v>4.7886709999999999</v>
      </c>
      <c r="P928">
        <v>0.191473</v>
      </c>
    </row>
    <row r="929" spans="1:16" x14ac:dyDescent="0.2">
      <c r="A929" t="s">
        <v>13</v>
      </c>
      <c r="B929">
        <v>136</v>
      </c>
      <c r="C929">
        <v>155</v>
      </c>
      <c r="D929" t="s">
        <v>496</v>
      </c>
      <c r="G929">
        <v>19</v>
      </c>
      <c r="H929">
        <v>2221.1142</v>
      </c>
      <c r="I929" t="s">
        <v>129</v>
      </c>
      <c r="J929">
        <v>50.000003999999997</v>
      </c>
      <c r="K929">
        <v>2223.3952020000002</v>
      </c>
      <c r="L929">
        <v>0.55590200000000001</v>
      </c>
      <c r="M929">
        <v>0.98617600000000005</v>
      </c>
      <c r="N929">
        <v>0.57198099999999996</v>
      </c>
      <c r="O929">
        <v>4.8589979999999997</v>
      </c>
      <c r="P929">
        <v>0.20080500000000001</v>
      </c>
    </row>
    <row r="930" spans="1:16" x14ac:dyDescent="0.2">
      <c r="A930" t="s">
        <v>13</v>
      </c>
      <c r="B930">
        <v>136</v>
      </c>
      <c r="C930">
        <v>155</v>
      </c>
      <c r="D930" t="s">
        <v>496</v>
      </c>
      <c r="G930">
        <v>19</v>
      </c>
      <c r="H930">
        <v>2221.1142</v>
      </c>
      <c r="I930" t="s">
        <v>130</v>
      </c>
      <c r="J930">
        <v>0</v>
      </c>
      <c r="K930">
        <v>2222.4090259999998</v>
      </c>
      <c r="L930">
        <v>0.13466800000000001</v>
      </c>
      <c r="M930">
        <v>0</v>
      </c>
      <c r="N930">
        <v>0</v>
      </c>
      <c r="O930">
        <v>5.0567029999999997</v>
      </c>
      <c r="P930">
        <v>1.5674E-2</v>
      </c>
    </row>
    <row r="931" spans="1:16" x14ac:dyDescent="0.2">
      <c r="A931" t="s">
        <v>13</v>
      </c>
      <c r="B931">
        <v>136</v>
      </c>
      <c r="C931">
        <v>155</v>
      </c>
      <c r="D931" t="s">
        <v>496</v>
      </c>
      <c r="G931">
        <v>19</v>
      </c>
      <c r="H931">
        <v>2221.1142</v>
      </c>
      <c r="I931" t="s">
        <v>130</v>
      </c>
      <c r="J931">
        <v>0.05</v>
      </c>
      <c r="K931">
        <v>2222.476737</v>
      </c>
      <c r="L931">
        <v>7.6841999999999994E-2</v>
      </c>
      <c r="M931">
        <v>6.7711999999999994E-2</v>
      </c>
      <c r="N931">
        <v>0.15504899999999999</v>
      </c>
      <c r="O931">
        <v>4.8438689999999998</v>
      </c>
      <c r="P931">
        <v>0.105366</v>
      </c>
    </row>
    <row r="932" spans="1:16" x14ac:dyDescent="0.2">
      <c r="A932" t="s">
        <v>13</v>
      </c>
      <c r="B932">
        <v>136</v>
      </c>
      <c r="C932">
        <v>155</v>
      </c>
      <c r="D932" t="s">
        <v>496</v>
      </c>
      <c r="G932">
        <v>19</v>
      </c>
      <c r="H932">
        <v>2221.1142</v>
      </c>
      <c r="I932" t="s">
        <v>130</v>
      </c>
      <c r="J932">
        <v>0.5</v>
      </c>
      <c r="K932">
        <v>2222.8193190000002</v>
      </c>
      <c r="L932">
        <v>0.218531</v>
      </c>
      <c r="M932">
        <v>0.41029300000000002</v>
      </c>
      <c r="N932">
        <v>0.25669399999999998</v>
      </c>
      <c r="O932">
        <v>4.8359480000000001</v>
      </c>
      <c r="P932">
        <v>0.105044</v>
      </c>
    </row>
    <row r="933" spans="1:16" x14ac:dyDescent="0.2">
      <c r="A933" t="s">
        <v>13</v>
      </c>
      <c r="B933">
        <v>136</v>
      </c>
      <c r="C933">
        <v>155</v>
      </c>
      <c r="D933" t="s">
        <v>496</v>
      </c>
      <c r="G933">
        <v>19</v>
      </c>
      <c r="H933">
        <v>2221.1142</v>
      </c>
      <c r="I933" t="s">
        <v>130</v>
      </c>
      <c r="J933">
        <v>50.000003999999997</v>
      </c>
      <c r="K933">
        <v>2223.1979889999998</v>
      </c>
      <c r="L933">
        <v>0.50208900000000001</v>
      </c>
      <c r="M933">
        <v>0.78896299999999997</v>
      </c>
      <c r="N933">
        <v>0.51983599999999996</v>
      </c>
      <c r="O933">
        <v>4.7836569999999998</v>
      </c>
      <c r="P933">
        <v>0.12529299999999999</v>
      </c>
    </row>
    <row r="934" spans="1:16" x14ac:dyDescent="0.2">
      <c r="A934" t="s">
        <v>13</v>
      </c>
      <c r="B934">
        <v>156</v>
      </c>
      <c r="C934">
        <v>163</v>
      </c>
      <c r="D934" t="s">
        <v>497</v>
      </c>
      <c r="G934">
        <v>7</v>
      </c>
      <c r="H934">
        <v>1004.52</v>
      </c>
      <c r="I934" t="s">
        <v>129</v>
      </c>
      <c r="J934">
        <v>0</v>
      </c>
      <c r="K934">
        <v>1005.033295</v>
      </c>
      <c r="L934">
        <v>4.7010999999999997E-2</v>
      </c>
      <c r="M934">
        <v>0</v>
      </c>
      <c r="N934">
        <v>0</v>
      </c>
      <c r="O934">
        <v>17.472664000000002</v>
      </c>
      <c r="P934">
        <v>2.2782E-2</v>
      </c>
    </row>
    <row r="935" spans="1:16" x14ac:dyDescent="0.2">
      <c r="A935" t="s">
        <v>13</v>
      </c>
      <c r="B935">
        <v>156</v>
      </c>
      <c r="C935">
        <v>163</v>
      </c>
      <c r="D935" t="s">
        <v>497</v>
      </c>
      <c r="G935">
        <v>7</v>
      </c>
      <c r="H935">
        <v>1004.52</v>
      </c>
      <c r="I935" t="s">
        <v>129</v>
      </c>
      <c r="J935">
        <v>0.05</v>
      </c>
      <c r="K935">
        <v>1005.105934</v>
      </c>
      <c r="L935">
        <v>3.3965000000000002E-2</v>
      </c>
      <c r="M935">
        <v>7.2638999999999995E-2</v>
      </c>
      <c r="N935">
        <v>5.7997E-2</v>
      </c>
      <c r="O935">
        <v>17.449839000000001</v>
      </c>
      <c r="P935">
        <v>1.9949999999999999E-2</v>
      </c>
    </row>
    <row r="936" spans="1:16" x14ac:dyDescent="0.2">
      <c r="A936" t="s">
        <v>13</v>
      </c>
      <c r="B936">
        <v>156</v>
      </c>
      <c r="C936">
        <v>163</v>
      </c>
      <c r="D936" t="s">
        <v>497</v>
      </c>
      <c r="G936">
        <v>7</v>
      </c>
      <c r="H936">
        <v>1004.52</v>
      </c>
      <c r="I936" t="s">
        <v>129</v>
      </c>
      <c r="J936">
        <v>0.5</v>
      </c>
      <c r="K936">
        <v>1005.1890540000001</v>
      </c>
      <c r="L936">
        <v>0.103766</v>
      </c>
      <c r="M936">
        <v>0.15575900000000001</v>
      </c>
      <c r="N936">
        <v>0.11391900000000001</v>
      </c>
      <c r="O936">
        <v>17.459458999999999</v>
      </c>
      <c r="P936">
        <v>8.2920000000000008E-3</v>
      </c>
    </row>
    <row r="937" spans="1:16" x14ac:dyDescent="0.2">
      <c r="A937" t="s">
        <v>13</v>
      </c>
      <c r="B937">
        <v>156</v>
      </c>
      <c r="C937">
        <v>163</v>
      </c>
      <c r="D937" t="s">
        <v>497</v>
      </c>
      <c r="G937">
        <v>7</v>
      </c>
      <c r="H937">
        <v>1004.52</v>
      </c>
      <c r="I937" t="s">
        <v>129</v>
      </c>
      <c r="J937">
        <v>5</v>
      </c>
      <c r="K937">
        <v>1005.297131</v>
      </c>
      <c r="L937">
        <v>7.3723999999999998E-2</v>
      </c>
      <c r="M937">
        <v>0.26383499999999999</v>
      </c>
      <c r="N937">
        <v>8.7437000000000001E-2</v>
      </c>
      <c r="O937">
        <v>17.448763</v>
      </c>
      <c r="P937">
        <v>1.2853E-2</v>
      </c>
    </row>
    <row r="938" spans="1:16" x14ac:dyDescent="0.2">
      <c r="A938" t="s">
        <v>13</v>
      </c>
      <c r="B938">
        <v>156</v>
      </c>
      <c r="C938">
        <v>163</v>
      </c>
      <c r="D938" t="s">
        <v>497</v>
      </c>
      <c r="G938">
        <v>7</v>
      </c>
      <c r="H938">
        <v>1004.52</v>
      </c>
      <c r="I938" t="s">
        <v>129</v>
      </c>
      <c r="J938">
        <v>50.000003999999997</v>
      </c>
      <c r="K938">
        <v>1005.520344</v>
      </c>
      <c r="L938">
        <v>4.8064999999999997E-2</v>
      </c>
      <c r="M938">
        <v>0.48704900000000001</v>
      </c>
      <c r="N938">
        <v>6.7233000000000001E-2</v>
      </c>
      <c r="O938">
        <v>17.446591999999999</v>
      </c>
      <c r="P938">
        <v>1.5315E-2</v>
      </c>
    </row>
    <row r="939" spans="1:16" x14ac:dyDescent="0.2">
      <c r="A939" t="s">
        <v>13</v>
      </c>
      <c r="B939">
        <v>156</v>
      </c>
      <c r="C939">
        <v>163</v>
      </c>
      <c r="D939" t="s">
        <v>497</v>
      </c>
      <c r="G939">
        <v>7</v>
      </c>
      <c r="H939">
        <v>1004.52</v>
      </c>
      <c r="I939" t="s">
        <v>130</v>
      </c>
      <c r="J939">
        <v>0</v>
      </c>
      <c r="K939">
        <v>1005.033295</v>
      </c>
      <c r="L939">
        <v>4.7010999999999997E-2</v>
      </c>
      <c r="M939">
        <v>0</v>
      </c>
      <c r="N939">
        <v>0</v>
      </c>
      <c r="O939">
        <v>17.472664000000002</v>
      </c>
      <c r="P939">
        <v>2.2782E-2</v>
      </c>
    </row>
    <row r="940" spans="1:16" x14ac:dyDescent="0.2">
      <c r="A940" t="s">
        <v>13</v>
      </c>
      <c r="B940">
        <v>156</v>
      </c>
      <c r="C940">
        <v>163</v>
      </c>
      <c r="D940" t="s">
        <v>497</v>
      </c>
      <c r="G940">
        <v>7</v>
      </c>
      <c r="H940">
        <v>1004.52</v>
      </c>
      <c r="I940" t="s">
        <v>130</v>
      </c>
      <c r="J940">
        <v>0.05</v>
      </c>
      <c r="K940">
        <v>1005.0835049999999</v>
      </c>
      <c r="L940">
        <v>3.9088999999999999E-2</v>
      </c>
      <c r="M940">
        <v>5.0208999999999997E-2</v>
      </c>
      <c r="N940">
        <v>6.1138999999999999E-2</v>
      </c>
      <c r="O940">
        <v>17.462063000000001</v>
      </c>
      <c r="P940">
        <v>1.4959E-2</v>
      </c>
    </row>
    <row r="941" spans="1:16" x14ac:dyDescent="0.2">
      <c r="A941" t="s">
        <v>13</v>
      </c>
      <c r="B941">
        <v>156</v>
      </c>
      <c r="C941">
        <v>163</v>
      </c>
      <c r="D941" t="s">
        <v>497</v>
      </c>
      <c r="G941">
        <v>7</v>
      </c>
      <c r="H941">
        <v>1004.52</v>
      </c>
      <c r="I941" t="s">
        <v>130</v>
      </c>
      <c r="J941">
        <v>0.5</v>
      </c>
      <c r="K941">
        <v>1005.206844</v>
      </c>
      <c r="L941">
        <v>0.103285</v>
      </c>
      <c r="M941">
        <v>0.17354800000000001</v>
      </c>
      <c r="N941">
        <v>0.113481</v>
      </c>
      <c r="O941">
        <v>17.467897000000001</v>
      </c>
      <c r="P941">
        <v>1.0116999999999999E-2</v>
      </c>
    </row>
    <row r="942" spans="1:16" x14ac:dyDescent="0.2">
      <c r="A942" t="s">
        <v>13</v>
      </c>
      <c r="B942">
        <v>156</v>
      </c>
      <c r="C942">
        <v>163</v>
      </c>
      <c r="D942" t="s">
        <v>497</v>
      </c>
      <c r="G942">
        <v>7</v>
      </c>
      <c r="H942">
        <v>1004.52</v>
      </c>
      <c r="I942" t="s">
        <v>130</v>
      </c>
      <c r="J942">
        <v>5</v>
      </c>
      <c r="K942">
        <v>1005.1968010000001</v>
      </c>
      <c r="L942">
        <v>5.3827E-2</v>
      </c>
      <c r="M942">
        <v>0.16350600000000001</v>
      </c>
      <c r="N942">
        <v>7.1466000000000002E-2</v>
      </c>
      <c r="O942">
        <v>17.468043999999999</v>
      </c>
      <c r="P942">
        <v>2.5560000000000001E-3</v>
      </c>
    </row>
    <row r="943" spans="1:16" x14ac:dyDescent="0.2">
      <c r="A943" t="s">
        <v>13</v>
      </c>
      <c r="B943">
        <v>156</v>
      </c>
      <c r="C943">
        <v>163</v>
      </c>
      <c r="D943" t="s">
        <v>497</v>
      </c>
      <c r="G943">
        <v>7</v>
      </c>
      <c r="H943">
        <v>1004.52</v>
      </c>
      <c r="I943" t="s">
        <v>130</v>
      </c>
      <c r="J943">
        <v>50.000003999999997</v>
      </c>
      <c r="K943">
        <v>1005.489403</v>
      </c>
      <c r="L943">
        <v>5.1898E-2</v>
      </c>
      <c r="M943">
        <v>0.45610699999999998</v>
      </c>
      <c r="N943">
        <v>7.0024000000000003E-2</v>
      </c>
      <c r="O943">
        <v>17.462219000000001</v>
      </c>
      <c r="P943">
        <v>1.1696E-2</v>
      </c>
    </row>
    <row r="944" spans="1:16" x14ac:dyDescent="0.2">
      <c r="A944" t="s">
        <v>13</v>
      </c>
      <c r="B944">
        <v>157</v>
      </c>
      <c r="C944">
        <v>163</v>
      </c>
      <c r="D944" t="s">
        <v>498</v>
      </c>
      <c r="G944">
        <v>6</v>
      </c>
      <c r="H944">
        <v>905.45159999999998</v>
      </c>
      <c r="I944" t="s">
        <v>129</v>
      </c>
      <c r="J944">
        <v>0</v>
      </c>
      <c r="K944">
        <v>905.86476700000003</v>
      </c>
      <c r="L944">
        <v>8.0804000000000001E-2</v>
      </c>
      <c r="M944">
        <v>0</v>
      </c>
      <c r="N944">
        <v>0</v>
      </c>
      <c r="O944">
        <v>17.36581</v>
      </c>
      <c r="P944">
        <v>2.7629999999999998E-2</v>
      </c>
    </row>
    <row r="945" spans="1:16" x14ac:dyDescent="0.2">
      <c r="A945" t="s">
        <v>13</v>
      </c>
      <c r="B945">
        <v>157</v>
      </c>
      <c r="C945">
        <v>163</v>
      </c>
      <c r="D945" t="s">
        <v>498</v>
      </c>
      <c r="G945">
        <v>6</v>
      </c>
      <c r="H945">
        <v>905.45159999999998</v>
      </c>
      <c r="I945" t="s">
        <v>129</v>
      </c>
      <c r="J945">
        <v>0.05</v>
      </c>
      <c r="K945">
        <v>905.92734299999995</v>
      </c>
      <c r="L945">
        <v>3.3144E-2</v>
      </c>
      <c r="M945">
        <v>6.2576000000000007E-2</v>
      </c>
      <c r="N945">
        <v>8.7336999999999998E-2</v>
      </c>
      <c r="O945">
        <v>17.337962999999998</v>
      </c>
      <c r="P945">
        <v>1.7479000000000001E-2</v>
      </c>
    </row>
    <row r="946" spans="1:16" x14ac:dyDescent="0.2">
      <c r="A946" t="s">
        <v>13</v>
      </c>
      <c r="B946">
        <v>157</v>
      </c>
      <c r="C946">
        <v>163</v>
      </c>
      <c r="D946" t="s">
        <v>498</v>
      </c>
      <c r="G946">
        <v>6</v>
      </c>
      <c r="H946">
        <v>905.45159999999998</v>
      </c>
      <c r="I946" t="s">
        <v>129</v>
      </c>
      <c r="J946">
        <v>0.5</v>
      </c>
      <c r="K946">
        <v>905.97029699999996</v>
      </c>
      <c r="L946">
        <v>6.7369999999999999E-2</v>
      </c>
      <c r="M946">
        <v>0.10553</v>
      </c>
      <c r="N946">
        <v>0.10520500000000001</v>
      </c>
      <c r="O946">
        <v>17.350607</v>
      </c>
      <c r="P946">
        <v>1.2503999999999999E-2</v>
      </c>
    </row>
    <row r="947" spans="1:16" x14ac:dyDescent="0.2">
      <c r="A947" t="s">
        <v>13</v>
      </c>
      <c r="B947">
        <v>157</v>
      </c>
      <c r="C947">
        <v>163</v>
      </c>
      <c r="D947" t="s">
        <v>498</v>
      </c>
      <c r="G947">
        <v>6</v>
      </c>
      <c r="H947">
        <v>905.45159999999998</v>
      </c>
      <c r="I947" t="s">
        <v>129</v>
      </c>
      <c r="J947">
        <v>5</v>
      </c>
      <c r="K947">
        <v>906.03824399999996</v>
      </c>
      <c r="L947">
        <v>5.1929000000000003E-2</v>
      </c>
      <c r="M947">
        <v>0.17347799999999999</v>
      </c>
      <c r="N947">
        <v>9.6051999999999998E-2</v>
      </c>
      <c r="O947">
        <v>17.339538999999998</v>
      </c>
      <c r="P947">
        <v>1.4604000000000001E-2</v>
      </c>
    </row>
    <row r="948" spans="1:16" x14ac:dyDescent="0.2">
      <c r="A948" t="s">
        <v>13</v>
      </c>
      <c r="B948">
        <v>157</v>
      </c>
      <c r="C948">
        <v>163</v>
      </c>
      <c r="D948" t="s">
        <v>498</v>
      </c>
      <c r="G948">
        <v>6</v>
      </c>
      <c r="H948">
        <v>905.45159999999998</v>
      </c>
      <c r="I948" t="s">
        <v>129</v>
      </c>
      <c r="J948">
        <v>50.000003999999997</v>
      </c>
      <c r="K948">
        <v>906.09422099999995</v>
      </c>
      <c r="L948">
        <v>7.6047000000000003E-2</v>
      </c>
      <c r="M948">
        <v>0.22945499999999999</v>
      </c>
      <c r="N948">
        <v>0.110961</v>
      </c>
      <c r="O948">
        <v>17.347249999999999</v>
      </c>
      <c r="P948">
        <v>1.7375999999999999E-2</v>
      </c>
    </row>
    <row r="949" spans="1:16" x14ac:dyDescent="0.2">
      <c r="A949" t="s">
        <v>13</v>
      </c>
      <c r="B949">
        <v>157</v>
      </c>
      <c r="C949">
        <v>163</v>
      </c>
      <c r="D949" t="s">
        <v>498</v>
      </c>
      <c r="G949">
        <v>6</v>
      </c>
      <c r="H949">
        <v>905.45159999999998</v>
      </c>
      <c r="I949" t="s">
        <v>130</v>
      </c>
      <c r="J949">
        <v>0</v>
      </c>
      <c r="K949">
        <v>905.86476700000003</v>
      </c>
      <c r="L949">
        <v>8.0804000000000001E-2</v>
      </c>
      <c r="M949">
        <v>0</v>
      </c>
      <c r="N949">
        <v>0</v>
      </c>
      <c r="O949">
        <v>17.36581</v>
      </c>
      <c r="P949">
        <v>2.7629999999999998E-2</v>
      </c>
    </row>
    <row r="950" spans="1:16" x14ac:dyDescent="0.2">
      <c r="A950" t="s">
        <v>13</v>
      </c>
      <c r="B950">
        <v>157</v>
      </c>
      <c r="C950">
        <v>163</v>
      </c>
      <c r="D950" t="s">
        <v>498</v>
      </c>
      <c r="G950">
        <v>6</v>
      </c>
      <c r="H950">
        <v>905.45159999999998</v>
      </c>
      <c r="I950" t="s">
        <v>130</v>
      </c>
      <c r="J950">
        <v>0.05</v>
      </c>
      <c r="K950">
        <v>905.968751</v>
      </c>
      <c r="L950">
        <v>0.134354</v>
      </c>
      <c r="M950">
        <v>0.10398499999999999</v>
      </c>
      <c r="N950">
        <v>0.156781</v>
      </c>
      <c r="O950">
        <v>17.362932000000001</v>
      </c>
      <c r="P950">
        <v>1.1540999999999999E-2</v>
      </c>
    </row>
    <row r="951" spans="1:16" x14ac:dyDescent="0.2">
      <c r="A951" t="s">
        <v>13</v>
      </c>
      <c r="B951">
        <v>157</v>
      </c>
      <c r="C951">
        <v>163</v>
      </c>
      <c r="D951" t="s">
        <v>498</v>
      </c>
      <c r="G951">
        <v>6</v>
      </c>
      <c r="H951">
        <v>905.45159999999998</v>
      </c>
      <c r="I951" t="s">
        <v>130</v>
      </c>
      <c r="J951">
        <v>0.5</v>
      </c>
      <c r="K951">
        <v>906.027961</v>
      </c>
      <c r="L951">
        <v>4.0613000000000003E-2</v>
      </c>
      <c r="M951">
        <v>0.16319500000000001</v>
      </c>
      <c r="N951">
        <v>9.0436000000000002E-2</v>
      </c>
      <c r="O951">
        <v>17.359331000000001</v>
      </c>
      <c r="P951">
        <v>5.666E-3</v>
      </c>
    </row>
    <row r="952" spans="1:16" x14ac:dyDescent="0.2">
      <c r="A952" t="s">
        <v>13</v>
      </c>
      <c r="B952">
        <v>157</v>
      </c>
      <c r="C952">
        <v>163</v>
      </c>
      <c r="D952" t="s">
        <v>498</v>
      </c>
      <c r="G952">
        <v>6</v>
      </c>
      <c r="H952">
        <v>905.45159999999998</v>
      </c>
      <c r="I952" t="s">
        <v>130</v>
      </c>
      <c r="J952">
        <v>5</v>
      </c>
      <c r="K952">
        <v>906.02894900000001</v>
      </c>
      <c r="L952">
        <v>5.7910999999999997E-2</v>
      </c>
      <c r="M952">
        <v>0.16418199999999999</v>
      </c>
      <c r="N952">
        <v>9.9413000000000001E-2</v>
      </c>
      <c r="O952">
        <v>17.352543000000001</v>
      </c>
      <c r="P952">
        <v>8.3260000000000001E-3</v>
      </c>
    </row>
    <row r="953" spans="1:16" x14ac:dyDescent="0.2">
      <c r="A953" t="s">
        <v>13</v>
      </c>
      <c r="B953">
        <v>157</v>
      </c>
      <c r="C953">
        <v>163</v>
      </c>
      <c r="D953" t="s">
        <v>498</v>
      </c>
      <c r="G953">
        <v>6</v>
      </c>
      <c r="H953">
        <v>905.45159999999998</v>
      </c>
      <c r="I953" t="s">
        <v>130</v>
      </c>
      <c r="J953">
        <v>50.000003999999997</v>
      </c>
      <c r="K953">
        <v>906.052099</v>
      </c>
      <c r="L953">
        <v>8.7036000000000002E-2</v>
      </c>
      <c r="M953">
        <v>0.187332</v>
      </c>
      <c r="N953">
        <v>0.11876200000000001</v>
      </c>
      <c r="O953">
        <v>17.355011000000001</v>
      </c>
      <c r="P953">
        <v>1.1528999999999999E-2</v>
      </c>
    </row>
    <row r="954" spans="1:16" x14ac:dyDescent="0.2">
      <c r="A954" t="s">
        <v>13</v>
      </c>
      <c r="B954">
        <v>168</v>
      </c>
      <c r="C954">
        <v>174</v>
      </c>
      <c r="D954" t="s">
        <v>499</v>
      </c>
      <c r="G954">
        <v>5</v>
      </c>
      <c r="H954">
        <v>813.41409999999996</v>
      </c>
      <c r="I954" t="s">
        <v>129</v>
      </c>
      <c r="J954">
        <v>0</v>
      </c>
      <c r="K954">
        <v>813.777829</v>
      </c>
      <c r="L954">
        <v>2.0114E-2</v>
      </c>
      <c r="M954">
        <v>0</v>
      </c>
      <c r="N954">
        <v>0</v>
      </c>
      <c r="O954">
        <v>11.37598</v>
      </c>
      <c r="P954">
        <v>5.1318000000000003E-2</v>
      </c>
    </row>
    <row r="955" spans="1:16" x14ac:dyDescent="0.2">
      <c r="A955" t="s">
        <v>13</v>
      </c>
      <c r="B955">
        <v>168</v>
      </c>
      <c r="C955">
        <v>174</v>
      </c>
      <c r="D955" t="s">
        <v>499</v>
      </c>
      <c r="G955">
        <v>5</v>
      </c>
      <c r="H955">
        <v>813.41409999999996</v>
      </c>
      <c r="I955" t="s">
        <v>129</v>
      </c>
      <c r="J955">
        <v>0.05</v>
      </c>
      <c r="K955">
        <v>814.175522</v>
      </c>
      <c r="L955">
        <v>9.4999999999999998E-3</v>
      </c>
      <c r="M955">
        <v>0.39769300000000002</v>
      </c>
      <c r="N955">
        <v>2.2244E-2</v>
      </c>
      <c r="O955">
        <v>11.343603999999999</v>
      </c>
      <c r="P955">
        <v>3.6228000000000003E-2</v>
      </c>
    </row>
    <row r="956" spans="1:16" x14ac:dyDescent="0.2">
      <c r="A956" t="s">
        <v>13</v>
      </c>
      <c r="B956">
        <v>168</v>
      </c>
      <c r="C956">
        <v>174</v>
      </c>
      <c r="D956" t="s">
        <v>499</v>
      </c>
      <c r="G956">
        <v>5</v>
      </c>
      <c r="H956">
        <v>813.41409999999996</v>
      </c>
      <c r="I956" t="s">
        <v>129</v>
      </c>
      <c r="J956">
        <v>0.5</v>
      </c>
      <c r="K956">
        <v>814.35206500000004</v>
      </c>
      <c r="L956">
        <v>6.0240000000000002E-2</v>
      </c>
      <c r="M956">
        <v>0.57423599999999997</v>
      </c>
      <c r="N956">
        <v>6.3508999999999996E-2</v>
      </c>
      <c r="O956">
        <v>11.363379</v>
      </c>
      <c r="P956">
        <v>1.1538E-2</v>
      </c>
    </row>
    <row r="957" spans="1:16" x14ac:dyDescent="0.2">
      <c r="A957" t="s">
        <v>13</v>
      </c>
      <c r="B957">
        <v>168</v>
      </c>
      <c r="C957">
        <v>174</v>
      </c>
      <c r="D957" t="s">
        <v>499</v>
      </c>
      <c r="G957">
        <v>5</v>
      </c>
      <c r="H957">
        <v>813.41409999999996</v>
      </c>
      <c r="I957" t="s">
        <v>129</v>
      </c>
      <c r="J957">
        <v>5</v>
      </c>
      <c r="K957">
        <v>814.83727099999999</v>
      </c>
      <c r="L957">
        <v>8.1790000000000002E-2</v>
      </c>
      <c r="M957">
        <v>1.0594429999999999</v>
      </c>
      <c r="N957">
        <v>8.4226999999999996E-2</v>
      </c>
      <c r="O957">
        <v>11.328937</v>
      </c>
      <c r="P957">
        <v>1.8981999999999999E-2</v>
      </c>
    </row>
    <row r="958" spans="1:16" x14ac:dyDescent="0.2">
      <c r="A958" t="s">
        <v>13</v>
      </c>
      <c r="B958">
        <v>168</v>
      </c>
      <c r="C958">
        <v>174</v>
      </c>
      <c r="D958" t="s">
        <v>499</v>
      </c>
      <c r="G958">
        <v>5</v>
      </c>
      <c r="H958">
        <v>813.41409999999996</v>
      </c>
      <c r="I958" t="s">
        <v>129</v>
      </c>
      <c r="J958">
        <v>50.000003999999997</v>
      </c>
      <c r="K958">
        <v>815.31035499999996</v>
      </c>
      <c r="L958">
        <v>2.3635E-2</v>
      </c>
      <c r="M958">
        <v>1.5325260000000001</v>
      </c>
      <c r="N958">
        <v>3.1035E-2</v>
      </c>
      <c r="O958">
        <v>11.349487</v>
      </c>
      <c r="P958">
        <v>4.3734000000000002E-2</v>
      </c>
    </row>
    <row r="959" spans="1:16" x14ac:dyDescent="0.2">
      <c r="A959" t="s">
        <v>13</v>
      </c>
      <c r="B959">
        <v>168</v>
      </c>
      <c r="C959">
        <v>174</v>
      </c>
      <c r="D959" t="s">
        <v>499</v>
      </c>
      <c r="G959">
        <v>5</v>
      </c>
      <c r="H959">
        <v>813.41409999999996</v>
      </c>
      <c r="I959" t="s">
        <v>130</v>
      </c>
      <c r="J959">
        <v>0</v>
      </c>
      <c r="K959">
        <v>813.777829</v>
      </c>
      <c r="L959">
        <v>2.0114E-2</v>
      </c>
      <c r="M959">
        <v>0</v>
      </c>
      <c r="N959">
        <v>0</v>
      </c>
      <c r="O959">
        <v>11.37598</v>
      </c>
      <c r="P959">
        <v>5.1318000000000003E-2</v>
      </c>
    </row>
    <row r="960" spans="1:16" x14ac:dyDescent="0.2">
      <c r="A960" t="s">
        <v>13</v>
      </c>
      <c r="B960">
        <v>168</v>
      </c>
      <c r="C960">
        <v>174</v>
      </c>
      <c r="D960" t="s">
        <v>499</v>
      </c>
      <c r="G960">
        <v>5</v>
      </c>
      <c r="H960">
        <v>813.41409999999996</v>
      </c>
      <c r="I960" t="s">
        <v>130</v>
      </c>
      <c r="J960">
        <v>0.05</v>
      </c>
      <c r="K960">
        <v>814.08115099999998</v>
      </c>
      <c r="L960">
        <v>2.6197999999999999E-2</v>
      </c>
      <c r="M960">
        <v>0.30332300000000001</v>
      </c>
      <c r="N960">
        <v>3.3029000000000003E-2</v>
      </c>
      <c r="O960">
        <v>11.308662</v>
      </c>
      <c r="P960">
        <v>1.7097999999999999E-2</v>
      </c>
    </row>
    <row r="961" spans="1:16" x14ac:dyDescent="0.2">
      <c r="A961" t="s">
        <v>13</v>
      </c>
      <c r="B961">
        <v>168</v>
      </c>
      <c r="C961">
        <v>174</v>
      </c>
      <c r="D961" t="s">
        <v>499</v>
      </c>
      <c r="G961">
        <v>5</v>
      </c>
      <c r="H961">
        <v>813.41409999999996</v>
      </c>
      <c r="I961" t="s">
        <v>130</v>
      </c>
      <c r="J961">
        <v>0.5</v>
      </c>
      <c r="K961">
        <v>814.25272900000004</v>
      </c>
      <c r="L961">
        <v>7.9438999999999996E-2</v>
      </c>
      <c r="M961">
        <v>0.47490100000000002</v>
      </c>
      <c r="N961">
        <v>8.1946000000000005E-2</v>
      </c>
      <c r="O961">
        <v>11.305726999999999</v>
      </c>
      <c r="P961">
        <v>8.9130000000000008E-3</v>
      </c>
    </row>
    <row r="962" spans="1:16" x14ac:dyDescent="0.2">
      <c r="A962" t="s">
        <v>13</v>
      </c>
      <c r="B962">
        <v>168</v>
      </c>
      <c r="C962">
        <v>174</v>
      </c>
      <c r="D962" t="s">
        <v>499</v>
      </c>
      <c r="G962">
        <v>5</v>
      </c>
      <c r="H962">
        <v>813.41409999999996</v>
      </c>
      <c r="I962" t="s">
        <v>130</v>
      </c>
      <c r="J962">
        <v>5</v>
      </c>
      <c r="K962">
        <v>814.70219999999995</v>
      </c>
      <c r="L962">
        <v>8.8977000000000001E-2</v>
      </c>
      <c r="M962">
        <v>0.92437100000000005</v>
      </c>
      <c r="N962">
        <v>9.1221999999999998E-2</v>
      </c>
      <c r="O962">
        <v>11.299191</v>
      </c>
      <c r="P962">
        <v>2.506E-3</v>
      </c>
    </row>
    <row r="963" spans="1:16" x14ac:dyDescent="0.2">
      <c r="A963" t="s">
        <v>13</v>
      </c>
      <c r="B963">
        <v>168</v>
      </c>
      <c r="C963">
        <v>174</v>
      </c>
      <c r="D963" t="s">
        <v>499</v>
      </c>
      <c r="G963">
        <v>5</v>
      </c>
      <c r="H963">
        <v>813.41409999999996</v>
      </c>
      <c r="I963" t="s">
        <v>130</v>
      </c>
      <c r="J963">
        <v>50.000003999999997</v>
      </c>
      <c r="K963">
        <v>815.18632500000001</v>
      </c>
      <c r="L963">
        <v>1.9422999999999999E-2</v>
      </c>
      <c r="M963">
        <v>1.4084970000000001</v>
      </c>
      <c r="N963">
        <v>2.7961E-2</v>
      </c>
      <c r="O963">
        <v>11.294952</v>
      </c>
      <c r="P963">
        <v>5.5750000000000001E-3</v>
      </c>
    </row>
    <row r="964" spans="1:16" x14ac:dyDescent="0.2">
      <c r="A964" t="s">
        <v>13</v>
      </c>
      <c r="B964">
        <v>168</v>
      </c>
      <c r="C964">
        <v>183</v>
      </c>
      <c r="D964" t="s">
        <v>500</v>
      </c>
      <c r="G964">
        <v>12</v>
      </c>
      <c r="H964">
        <v>1811.8487</v>
      </c>
      <c r="I964" t="s">
        <v>129</v>
      </c>
      <c r="J964">
        <v>0</v>
      </c>
      <c r="K964">
        <v>1812.7272330000001</v>
      </c>
      <c r="L964">
        <v>3.0957999999999999E-2</v>
      </c>
      <c r="M964">
        <v>0</v>
      </c>
      <c r="N964">
        <v>0</v>
      </c>
      <c r="O964">
        <v>12.524087</v>
      </c>
      <c r="P964">
        <v>3.1713999999999999E-2</v>
      </c>
    </row>
    <row r="965" spans="1:16" x14ac:dyDescent="0.2">
      <c r="A965" t="s">
        <v>13</v>
      </c>
      <c r="B965">
        <v>168</v>
      </c>
      <c r="C965">
        <v>183</v>
      </c>
      <c r="D965" t="s">
        <v>500</v>
      </c>
      <c r="G965">
        <v>12</v>
      </c>
      <c r="H965">
        <v>1811.8487</v>
      </c>
      <c r="I965" t="s">
        <v>129</v>
      </c>
      <c r="J965">
        <v>0.05</v>
      </c>
      <c r="K965">
        <v>1814.03576</v>
      </c>
      <c r="L965">
        <v>0.13206699999999999</v>
      </c>
      <c r="M965">
        <v>1.308527</v>
      </c>
      <c r="N965">
        <v>0.13564699999999999</v>
      </c>
      <c r="O965">
        <v>12.490208000000001</v>
      </c>
      <c r="P965">
        <v>2.3220999999999999E-2</v>
      </c>
    </row>
    <row r="966" spans="1:16" x14ac:dyDescent="0.2">
      <c r="A966" t="s">
        <v>13</v>
      </c>
      <c r="B966">
        <v>168</v>
      </c>
      <c r="C966">
        <v>183</v>
      </c>
      <c r="D966" t="s">
        <v>500</v>
      </c>
      <c r="G966">
        <v>12</v>
      </c>
      <c r="H966">
        <v>1811.8487</v>
      </c>
      <c r="I966" t="s">
        <v>129</v>
      </c>
      <c r="J966">
        <v>0.5</v>
      </c>
      <c r="K966">
        <v>1814.7407539999999</v>
      </c>
      <c r="L966">
        <v>0.101531</v>
      </c>
      <c r="M966">
        <v>2.0135209999999999</v>
      </c>
      <c r="N966">
        <v>0.106145</v>
      </c>
      <c r="O966">
        <v>12.491448999999999</v>
      </c>
      <c r="P966">
        <v>7.8580000000000004E-3</v>
      </c>
    </row>
    <row r="967" spans="1:16" x14ac:dyDescent="0.2">
      <c r="A967" t="s">
        <v>13</v>
      </c>
      <c r="B967">
        <v>168</v>
      </c>
      <c r="C967">
        <v>183</v>
      </c>
      <c r="D967" t="s">
        <v>500</v>
      </c>
      <c r="G967">
        <v>12</v>
      </c>
      <c r="H967">
        <v>1811.8487</v>
      </c>
      <c r="I967" t="s">
        <v>129</v>
      </c>
      <c r="J967">
        <v>5</v>
      </c>
      <c r="K967">
        <v>1815.7239340000001</v>
      </c>
      <c r="L967">
        <v>0.100914</v>
      </c>
      <c r="M967">
        <v>2.9967009999999998</v>
      </c>
      <c r="N967">
        <v>0.105556</v>
      </c>
      <c r="O967">
        <v>12.467034</v>
      </c>
      <c r="P967">
        <v>1.9834000000000001E-2</v>
      </c>
    </row>
    <row r="968" spans="1:16" x14ac:dyDescent="0.2">
      <c r="A968" t="s">
        <v>13</v>
      </c>
      <c r="B968">
        <v>168</v>
      </c>
      <c r="C968">
        <v>183</v>
      </c>
      <c r="D968" t="s">
        <v>500</v>
      </c>
      <c r="G968">
        <v>12</v>
      </c>
      <c r="H968">
        <v>1811.8487</v>
      </c>
      <c r="I968" t="s">
        <v>129</v>
      </c>
      <c r="J968">
        <v>50.000003999999997</v>
      </c>
      <c r="K968">
        <v>1816.4264889999999</v>
      </c>
      <c r="L968">
        <v>0.17214199999999999</v>
      </c>
      <c r="M968">
        <v>3.6992560000000001</v>
      </c>
      <c r="N968">
        <v>0.174903</v>
      </c>
      <c r="O968">
        <v>12.484764</v>
      </c>
      <c r="P968">
        <v>1.8381999999999999E-2</v>
      </c>
    </row>
    <row r="969" spans="1:16" x14ac:dyDescent="0.2">
      <c r="A969" t="s">
        <v>13</v>
      </c>
      <c r="B969">
        <v>168</v>
      </c>
      <c r="C969">
        <v>183</v>
      </c>
      <c r="D969" t="s">
        <v>500</v>
      </c>
      <c r="G969">
        <v>12</v>
      </c>
      <c r="H969">
        <v>1811.8487</v>
      </c>
      <c r="I969" t="s">
        <v>130</v>
      </c>
      <c r="J969">
        <v>0</v>
      </c>
      <c r="K969">
        <v>1812.7272330000001</v>
      </c>
      <c r="L969">
        <v>3.0957999999999999E-2</v>
      </c>
      <c r="M969">
        <v>0</v>
      </c>
      <c r="N969">
        <v>0</v>
      </c>
      <c r="O969">
        <v>12.524087</v>
      </c>
      <c r="P969">
        <v>3.1713999999999999E-2</v>
      </c>
    </row>
    <row r="970" spans="1:16" x14ac:dyDescent="0.2">
      <c r="A970" t="s">
        <v>13</v>
      </c>
      <c r="B970">
        <v>168</v>
      </c>
      <c r="C970">
        <v>183</v>
      </c>
      <c r="D970" t="s">
        <v>500</v>
      </c>
      <c r="G970">
        <v>12</v>
      </c>
      <c r="H970">
        <v>1811.8487</v>
      </c>
      <c r="I970" t="s">
        <v>130</v>
      </c>
      <c r="J970">
        <v>0.05</v>
      </c>
      <c r="K970">
        <v>1813.937222</v>
      </c>
      <c r="L970">
        <v>0.12105100000000001</v>
      </c>
      <c r="M970">
        <v>1.209989</v>
      </c>
      <c r="N970">
        <v>0.124947</v>
      </c>
      <c r="O970">
        <v>12.466518000000001</v>
      </c>
      <c r="P970">
        <v>2.5118000000000001E-2</v>
      </c>
    </row>
    <row r="971" spans="1:16" x14ac:dyDescent="0.2">
      <c r="A971" t="s">
        <v>13</v>
      </c>
      <c r="B971">
        <v>168</v>
      </c>
      <c r="C971">
        <v>183</v>
      </c>
      <c r="D971" t="s">
        <v>500</v>
      </c>
      <c r="G971">
        <v>12</v>
      </c>
      <c r="H971">
        <v>1811.8487</v>
      </c>
      <c r="I971" t="s">
        <v>130</v>
      </c>
      <c r="J971">
        <v>0.5</v>
      </c>
      <c r="K971">
        <v>1814.552852</v>
      </c>
      <c r="L971">
        <v>3.0731000000000001E-2</v>
      </c>
      <c r="M971">
        <v>1.8256190000000001</v>
      </c>
      <c r="N971">
        <v>4.3621E-2</v>
      </c>
      <c r="O971">
        <v>12.464002000000001</v>
      </c>
      <c r="P971">
        <v>8.0669999999999995E-3</v>
      </c>
    </row>
    <row r="972" spans="1:16" x14ac:dyDescent="0.2">
      <c r="A972" t="s">
        <v>13</v>
      </c>
      <c r="B972">
        <v>168</v>
      </c>
      <c r="C972">
        <v>183</v>
      </c>
      <c r="D972" t="s">
        <v>500</v>
      </c>
      <c r="G972">
        <v>12</v>
      </c>
      <c r="H972">
        <v>1811.8487</v>
      </c>
      <c r="I972" t="s">
        <v>130</v>
      </c>
      <c r="J972">
        <v>5</v>
      </c>
      <c r="K972">
        <v>1815.5809790000001</v>
      </c>
      <c r="L972">
        <v>0.1162</v>
      </c>
      <c r="M972">
        <v>2.8537460000000001</v>
      </c>
      <c r="N972">
        <v>0.120253</v>
      </c>
      <c r="O972">
        <v>12.446419000000001</v>
      </c>
      <c r="P972">
        <v>3.0170000000000002E-3</v>
      </c>
    </row>
    <row r="973" spans="1:16" x14ac:dyDescent="0.2">
      <c r="A973" t="s">
        <v>13</v>
      </c>
      <c r="B973">
        <v>168</v>
      </c>
      <c r="C973">
        <v>183</v>
      </c>
      <c r="D973" t="s">
        <v>500</v>
      </c>
      <c r="G973">
        <v>12</v>
      </c>
      <c r="H973">
        <v>1811.8487</v>
      </c>
      <c r="I973" t="s">
        <v>130</v>
      </c>
      <c r="J973">
        <v>50.000003999999997</v>
      </c>
      <c r="K973">
        <v>1816.3369279999999</v>
      </c>
      <c r="L973">
        <v>2.997E-2</v>
      </c>
      <c r="M973">
        <v>3.6096949999999999</v>
      </c>
      <c r="N973">
        <v>4.3089000000000002E-2</v>
      </c>
      <c r="O973">
        <v>12.439895999999999</v>
      </c>
      <c r="P973">
        <v>1.7044E-2</v>
      </c>
    </row>
    <row r="974" spans="1:16" x14ac:dyDescent="0.2">
      <c r="A974" t="s">
        <v>13</v>
      </c>
      <c r="B974">
        <v>171</v>
      </c>
      <c r="C974">
        <v>183</v>
      </c>
      <c r="D974" t="s">
        <v>501</v>
      </c>
      <c r="G974">
        <v>9</v>
      </c>
      <c r="H974">
        <v>1506.7111</v>
      </c>
      <c r="I974" t="s">
        <v>129</v>
      </c>
      <c r="J974">
        <v>0</v>
      </c>
      <c r="K974">
        <v>1507.6154200000001</v>
      </c>
      <c r="L974">
        <v>9.4296000000000005E-2</v>
      </c>
      <c r="M974">
        <v>0</v>
      </c>
      <c r="N974">
        <v>0</v>
      </c>
      <c r="O974">
        <v>11.161944999999999</v>
      </c>
      <c r="P974">
        <v>2.1038999999999999E-2</v>
      </c>
    </row>
    <row r="975" spans="1:16" x14ac:dyDescent="0.2">
      <c r="A975" t="s">
        <v>13</v>
      </c>
      <c r="B975">
        <v>171</v>
      </c>
      <c r="C975">
        <v>183</v>
      </c>
      <c r="D975" t="s">
        <v>501</v>
      </c>
      <c r="G975">
        <v>9</v>
      </c>
      <c r="H975">
        <v>1506.7111</v>
      </c>
      <c r="I975" t="s">
        <v>129</v>
      </c>
      <c r="J975">
        <v>0.05</v>
      </c>
      <c r="K975">
        <v>1508.7018169999999</v>
      </c>
      <c r="L975">
        <v>3.7224E-2</v>
      </c>
      <c r="M975">
        <v>1.0863970000000001</v>
      </c>
      <c r="N975">
        <v>0.10137699999999999</v>
      </c>
      <c r="O975">
        <v>11.138930999999999</v>
      </c>
      <c r="P975">
        <v>1.0938E-2</v>
      </c>
    </row>
    <row r="976" spans="1:16" x14ac:dyDescent="0.2">
      <c r="A976" t="s">
        <v>13</v>
      </c>
      <c r="B976">
        <v>171</v>
      </c>
      <c r="C976">
        <v>183</v>
      </c>
      <c r="D976" t="s">
        <v>501</v>
      </c>
      <c r="G976">
        <v>9</v>
      </c>
      <c r="H976">
        <v>1506.7111</v>
      </c>
      <c r="I976" t="s">
        <v>129</v>
      </c>
      <c r="J976">
        <v>0.5</v>
      </c>
      <c r="K976">
        <v>1509.19407</v>
      </c>
      <c r="L976">
        <v>4.5996000000000002E-2</v>
      </c>
      <c r="M976">
        <v>1.5786500000000001</v>
      </c>
      <c r="N976">
        <v>0.104916</v>
      </c>
      <c r="O976">
        <v>11.147867</v>
      </c>
      <c r="P976">
        <v>1.0806E-2</v>
      </c>
    </row>
    <row r="977" spans="1:16" x14ac:dyDescent="0.2">
      <c r="A977" t="s">
        <v>13</v>
      </c>
      <c r="B977">
        <v>171</v>
      </c>
      <c r="C977">
        <v>183</v>
      </c>
      <c r="D977" t="s">
        <v>501</v>
      </c>
      <c r="G977">
        <v>9</v>
      </c>
      <c r="H977">
        <v>1506.7111</v>
      </c>
      <c r="I977" t="s">
        <v>129</v>
      </c>
      <c r="J977">
        <v>5</v>
      </c>
      <c r="K977">
        <v>1510.0849049999999</v>
      </c>
      <c r="L977">
        <v>4.1930000000000002E-2</v>
      </c>
      <c r="M977">
        <v>2.4694850000000002</v>
      </c>
      <c r="N977">
        <v>0.103198</v>
      </c>
      <c r="O977">
        <v>11.142075</v>
      </c>
      <c r="P977">
        <v>1.545E-2</v>
      </c>
    </row>
    <row r="978" spans="1:16" x14ac:dyDescent="0.2">
      <c r="A978" t="s">
        <v>13</v>
      </c>
      <c r="B978">
        <v>171</v>
      </c>
      <c r="C978">
        <v>183</v>
      </c>
      <c r="D978" t="s">
        <v>501</v>
      </c>
      <c r="G978">
        <v>9</v>
      </c>
      <c r="H978">
        <v>1506.7111</v>
      </c>
      <c r="I978" t="s">
        <v>129</v>
      </c>
      <c r="J978">
        <v>50.000003999999997</v>
      </c>
      <c r="K978">
        <v>1510.584771</v>
      </c>
      <c r="L978">
        <v>6.1906000000000003E-2</v>
      </c>
      <c r="M978">
        <v>2.9693510000000001</v>
      </c>
      <c r="N978">
        <v>0.112801</v>
      </c>
      <c r="O978">
        <v>11.125113000000001</v>
      </c>
      <c r="P978">
        <v>1.5186E-2</v>
      </c>
    </row>
    <row r="979" spans="1:16" x14ac:dyDescent="0.2">
      <c r="A979" t="s">
        <v>13</v>
      </c>
      <c r="B979">
        <v>171</v>
      </c>
      <c r="C979">
        <v>183</v>
      </c>
      <c r="D979" t="s">
        <v>501</v>
      </c>
      <c r="G979">
        <v>9</v>
      </c>
      <c r="H979">
        <v>1506.7111</v>
      </c>
      <c r="I979" t="s">
        <v>130</v>
      </c>
      <c r="J979">
        <v>0</v>
      </c>
      <c r="K979">
        <v>1507.5835</v>
      </c>
      <c r="L979">
        <v>0.13345599999999999</v>
      </c>
      <c r="M979">
        <v>0</v>
      </c>
      <c r="N979">
        <v>0</v>
      </c>
      <c r="O979">
        <v>11.163753</v>
      </c>
      <c r="P979">
        <v>1.9497E-2</v>
      </c>
    </row>
    <row r="980" spans="1:16" x14ac:dyDescent="0.2">
      <c r="A980" t="s">
        <v>13</v>
      </c>
      <c r="B980">
        <v>171</v>
      </c>
      <c r="C980">
        <v>183</v>
      </c>
      <c r="D980" t="s">
        <v>501</v>
      </c>
      <c r="G980">
        <v>9</v>
      </c>
      <c r="H980">
        <v>1506.7111</v>
      </c>
      <c r="I980" t="s">
        <v>130</v>
      </c>
      <c r="J980">
        <v>0.05</v>
      </c>
      <c r="K980">
        <v>1508.473309</v>
      </c>
      <c r="L980">
        <v>1.256E-3</v>
      </c>
      <c r="M980">
        <v>0.88980899999999996</v>
      </c>
      <c r="N980">
        <v>0.133462</v>
      </c>
      <c r="O980">
        <v>11.070805999999999</v>
      </c>
      <c r="P980">
        <v>1.6244000000000001E-2</v>
      </c>
    </row>
    <row r="981" spans="1:16" x14ac:dyDescent="0.2">
      <c r="A981" t="s">
        <v>13</v>
      </c>
      <c r="B981">
        <v>171</v>
      </c>
      <c r="C981">
        <v>183</v>
      </c>
      <c r="D981" t="s">
        <v>501</v>
      </c>
      <c r="G981">
        <v>9</v>
      </c>
      <c r="H981">
        <v>1506.7111</v>
      </c>
      <c r="I981" t="s">
        <v>130</v>
      </c>
      <c r="J981">
        <v>0.5</v>
      </c>
      <c r="K981">
        <v>1509.23702</v>
      </c>
      <c r="L981">
        <v>1.7696E-2</v>
      </c>
      <c r="M981">
        <v>1.6535200000000001</v>
      </c>
      <c r="N981">
        <v>0.13462399999999999</v>
      </c>
      <c r="O981">
        <v>11.070214999999999</v>
      </c>
      <c r="P981">
        <v>6.7559999999999999E-3</v>
      </c>
    </row>
    <row r="982" spans="1:16" x14ac:dyDescent="0.2">
      <c r="A982" t="s">
        <v>13</v>
      </c>
      <c r="B982">
        <v>171</v>
      </c>
      <c r="C982">
        <v>183</v>
      </c>
      <c r="D982" t="s">
        <v>501</v>
      </c>
      <c r="G982">
        <v>9</v>
      </c>
      <c r="H982">
        <v>1506.7111</v>
      </c>
      <c r="I982" t="s">
        <v>130</v>
      </c>
      <c r="J982">
        <v>5</v>
      </c>
      <c r="K982">
        <v>1509.831993</v>
      </c>
      <c r="L982">
        <v>0.11179500000000001</v>
      </c>
      <c r="M982">
        <v>2.2484929999999999</v>
      </c>
      <c r="N982">
        <v>0.174094</v>
      </c>
      <c r="O982">
        <v>11.066886</v>
      </c>
      <c r="P982">
        <v>1.207E-3</v>
      </c>
    </row>
    <row r="983" spans="1:16" x14ac:dyDescent="0.2">
      <c r="A983" t="s">
        <v>13</v>
      </c>
      <c r="B983">
        <v>171</v>
      </c>
      <c r="C983">
        <v>183</v>
      </c>
      <c r="D983" t="s">
        <v>501</v>
      </c>
      <c r="G983">
        <v>9</v>
      </c>
      <c r="H983">
        <v>1506.7111</v>
      </c>
      <c r="I983" t="s">
        <v>130</v>
      </c>
      <c r="J983">
        <v>50.000003999999997</v>
      </c>
      <c r="K983">
        <v>1510.298986</v>
      </c>
      <c r="L983">
        <v>1.6344000000000001E-2</v>
      </c>
      <c r="M983">
        <v>2.715487</v>
      </c>
      <c r="N983">
        <v>0.13445299999999999</v>
      </c>
      <c r="O983">
        <v>11.051333</v>
      </c>
      <c r="P983">
        <v>8.3330000000000001E-3</v>
      </c>
    </row>
    <row r="984" spans="1:16" x14ac:dyDescent="0.2">
      <c r="A984" t="s">
        <v>13</v>
      </c>
      <c r="B984">
        <v>187</v>
      </c>
      <c r="C984">
        <v>196</v>
      </c>
      <c r="D984" t="s">
        <v>502</v>
      </c>
      <c r="G984">
        <v>9</v>
      </c>
      <c r="H984">
        <v>1304.6164000000001</v>
      </c>
      <c r="I984" t="s">
        <v>129</v>
      </c>
      <c r="J984">
        <v>0</v>
      </c>
      <c r="K984">
        <v>1305.415933</v>
      </c>
      <c r="L984">
        <v>4.4547999999999997E-2</v>
      </c>
      <c r="M984">
        <v>0</v>
      </c>
      <c r="N984">
        <v>0</v>
      </c>
      <c r="O984">
        <v>5.476051</v>
      </c>
      <c r="P984">
        <v>2.0830000000000001E-2</v>
      </c>
    </row>
    <row r="985" spans="1:16" x14ac:dyDescent="0.2">
      <c r="A985" t="s">
        <v>13</v>
      </c>
      <c r="B985">
        <v>187</v>
      </c>
      <c r="C985">
        <v>196</v>
      </c>
      <c r="D985" t="s">
        <v>502</v>
      </c>
      <c r="G985">
        <v>9</v>
      </c>
      <c r="H985">
        <v>1304.6164000000001</v>
      </c>
      <c r="I985" t="s">
        <v>129</v>
      </c>
      <c r="J985">
        <v>0.05</v>
      </c>
      <c r="K985">
        <v>1305.9545029999999</v>
      </c>
      <c r="L985">
        <v>4.4907000000000002E-2</v>
      </c>
      <c r="M985">
        <v>0.53856899999999996</v>
      </c>
      <c r="N985">
        <v>6.3255000000000006E-2</v>
      </c>
      <c r="O985">
        <v>5.4956079999999998</v>
      </c>
      <c r="P985">
        <v>2.0542999999999999E-2</v>
      </c>
    </row>
    <row r="986" spans="1:16" x14ac:dyDescent="0.2">
      <c r="A986" t="s">
        <v>13</v>
      </c>
      <c r="B986">
        <v>187</v>
      </c>
      <c r="C986">
        <v>196</v>
      </c>
      <c r="D986" t="s">
        <v>502</v>
      </c>
      <c r="G986">
        <v>9</v>
      </c>
      <c r="H986">
        <v>1304.6164000000001</v>
      </c>
      <c r="I986" t="s">
        <v>129</v>
      </c>
      <c r="J986">
        <v>0.5</v>
      </c>
      <c r="K986">
        <v>1306.3525119999999</v>
      </c>
      <c r="L986">
        <v>0.127855</v>
      </c>
      <c r="M986">
        <v>0.93657800000000002</v>
      </c>
      <c r="N986">
        <v>0.13539300000000001</v>
      </c>
      <c r="O986">
        <v>5.4918589999999998</v>
      </c>
      <c r="P986">
        <v>2.1121000000000001E-2</v>
      </c>
    </row>
    <row r="987" spans="1:16" x14ac:dyDescent="0.2">
      <c r="A987" t="s">
        <v>13</v>
      </c>
      <c r="B987">
        <v>187</v>
      </c>
      <c r="C987">
        <v>196</v>
      </c>
      <c r="D987" t="s">
        <v>502</v>
      </c>
      <c r="G987">
        <v>9</v>
      </c>
      <c r="H987">
        <v>1304.6164000000001</v>
      </c>
      <c r="I987" t="s">
        <v>129</v>
      </c>
      <c r="J987">
        <v>5</v>
      </c>
      <c r="K987">
        <v>1307.011129</v>
      </c>
      <c r="L987">
        <v>5.6500000000000002E-2</v>
      </c>
      <c r="M987">
        <v>1.5951949999999999</v>
      </c>
      <c r="N987">
        <v>7.195E-2</v>
      </c>
      <c r="O987">
        <v>5.4998230000000001</v>
      </c>
      <c r="P987">
        <v>1.0311000000000001E-2</v>
      </c>
    </row>
    <row r="988" spans="1:16" x14ac:dyDescent="0.2">
      <c r="A988" t="s">
        <v>13</v>
      </c>
      <c r="B988">
        <v>187</v>
      </c>
      <c r="C988">
        <v>196</v>
      </c>
      <c r="D988" t="s">
        <v>502</v>
      </c>
      <c r="G988">
        <v>9</v>
      </c>
      <c r="H988">
        <v>1304.6164000000001</v>
      </c>
      <c r="I988" t="s">
        <v>129</v>
      </c>
      <c r="J988">
        <v>50.000003999999997</v>
      </c>
      <c r="K988">
        <v>1307.45264</v>
      </c>
      <c r="L988">
        <v>5.9442000000000002E-2</v>
      </c>
      <c r="M988">
        <v>2.0367069999999998</v>
      </c>
      <c r="N988">
        <v>7.4282000000000001E-2</v>
      </c>
      <c r="O988">
        <v>5.4818709999999999</v>
      </c>
      <c r="P988">
        <v>1.2721E-2</v>
      </c>
    </row>
    <row r="989" spans="1:16" x14ac:dyDescent="0.2">
      <c r="A989" t="s">
        <v>13</v>
      </c>
      <c r="B989">
        <v>187</v>
      </c>
      <c r="C989">
        <v>196</v>
      </c>
      <c r="D989" t="s">
        <v>502</v>
      </c>
      <c r="G989">
        <v>9</v>
      </c>
      <c r="H989">
        <v>1304.6164000000001</v>
      </c>
      <c r="I989" t="s">
        <v>130</v>
      </c>
      <c r="J989">
        <v>0</v>
      </c>
      <c r="K989">
        <v>1305.415933</v>
      </c>
      <c r="L989">
        <v>4.4547999999999997E-2</v>
      </c>
      <c r="M989">
        <v>0</v>
      </c>
      <c r="N989">
        <v>0</v>
      </c>
      <c r="O989">
        <v>5.476051</v>
      </c>
      <c r="P989">
        <v>2.0830000000000001E-2</v>
      </c>
    </row>
    <row r="990" spans="1:16" x14ac:dyDescent="0.2">
      <c r="A990" t="s">
        <v>13</v>
      </c>
      <c r="B990">
        <v>187</v>
      </c>
      <c r="C990">
        <v>196</v>
      </c>
      <c r="D990" t="s">
        <v>502</v>
      </c>
      <c r="G990">
        <v>9</v>
      </c>
      <c r="H990">
        <v>1304.6164000000001</v>
      </c>
      <c r="I990" t="s">
        <v>130</v>
      </c>
      <c r="J990">
        <v>0.05</v>
      </c>
      <c r="K990">
        <v>1305.692798</v>
      </c>
      <c r="L990">
        <v>3.5528999999999998E-2</v>
      </c>
      <c r="M990">
        <v>0.27686500000000003</v>
      </c>
      <c r="N990">
        <v>5.6980999999999997E-2</v>
      </c>
      <c r="O990">
        <v>5.3450119999999997</v>
      </c>
      <c r="P990">
        <v>5.3810000000000004E-3</v>
      </c>
    </row>
    <row r="991" spans="1:16" x14ac:dyDescent="0.2">
      <c r="A991" t="s">
        <v>13</v>
      </c>
      <c r="B991">
        <v>187</v>
      </c>
      <c r="C991">
        <v>196</v>
      </c>
      <c r="D991" t="s">
        <v>502</v>
      </c>
      <c r="G991">
        <v>9</v>
      </c>
      <c r="H991">
        <v>1304.6164000000001</v>
      </c>
      <c r="I991" t="s">
        <v>130</v>
      </c>
      <c r="J991">
        <v>0.5</v>
      </c>
      <c r="K991">
        <v>1306.2007430000001</v>
      </c>
      <c r="L991">
        <v>5.9714999999999997E-2</v>
      </c>
      <c r="M991">
        <v>0.78480899999999998</v>
      </c>
      <c r="N991">
        <v>7.4500999999999998E-2</v>
      </c>
      <c r="O991">
        <v>5.3353020000000004</v>
      </c>
      <c r="P991">
        <v>6.6259999999999999E-3</v>
      </c>
    </row>
    <row r="992" spans="1:16" x14ac:dyDescent="0.2">
      <c r="A992" t="s">
        <v>13</v>
      </c>
      <c r="B992">
        <v>187</v>
      </c>
      <c r="C992">
        <v>196</v>
      </c>
      <c r="D992" t="s">
        <v>502</v>
      </c>
      <c r="G992">
        <v>9</v>
      </c>
      <c r="H992">
        <v>1304.6164000000001</v>
      </c>
      <c r="I992" t="s">
        <v>130</v>
      </c>
      <c r="J992">
        <v>5</v>
      </c>
      <c r="K992">
        <v>1306.829203</v>
      </c>
      <c r="L992">
        <v>0.122655</v>
      </c>
      <c r="M992">
        <v>1.4132690000000001</v>
      </c>
      <c r="N992">
        <v>0.130494</v>
      </c>
      <c r="O992">
        <v>5.3428339999999999</v>
      </c>
      <c r="P992">
        <v>6.9760000000000004E-3</v>
      </c>
    </row>
    <row r="993" spans="1:16" x14ac:dyDescent="0.2">
      <c r="A993" t="s">
        <v>13</v>
      </c>
      <c r="B993">
        <v>187</v>
      </c>
      <c r="C993">
        <v>196</v>
      </c>
      <c r="D993" t="s">
        <v>502</v>
      </c>
      <c r="G993">
        <v>9</v>
      </c>
      <c r="H993">
        <v>1304.6164000000001</v>
      </c>
      <c r="I993" t="s">
        <v>130</v>
      </c>
      <c r="J993">
        <v>50.000003999999997</v>
      </c>
      <c r="K993">
        <v>1307.319201</v>
      </c>
      <c r="L993">
        <v>0.20095399999999999</v>
      </c>
      <c r="M993">
        <v>1.903267</v>
      </c>
      <c r="N993">
        <v>0.20583299999999999</v>
      </c>
      <c r="O993">
        <v>5.3096639999999997</v>
      </c>
      <c r="P993">
        <v>3.7659999999999998E-3</v>
      </c>
    </row>
    <row r="994" spans="1:16" x14ac:dyDescent="0.2">
      <c r="A994" t="s">
        <v>13</v>
      </c>
      <c r="B994">
        <v>187</v>
      </c>
      <c r="C994">
        <v>207</v>
      </c>
      <c r="D994" t="s">
        <v>503</v>
      </c>
      <c r="G994">
        <v>19</v>
      </c>
      <c r="H994">
        <v>2477.1813000000002</v>
      </c>
      <c r="I994" t="s">
        <v>129</v>
      </c>
      <c r="J994">
        <v>0</v>
      </c>
      <c r="K994">
        <v>2478.6093369999999</v>
      </c>
      <c r="L994">
        <v>3.3175999999999997E-2</v>
      </c>
      <c r="M994">
        <v>0</v>
      </c>
      <c r="N994">
        <v>0</v>
      </c>
      <c r="O994">
        <v>10.617013999999999</v>
      </c>
      <c r="P994">
        <v>2.5013000000000001E-2</v>
      </c>
    </row>
    <row r="995" spans="1:16" x14ac:dyDescent="0.2">
      <c r="A995" t="s">
        <v>13</v>
      </c>
      <c r="B995">
        <v>187</v>
      </c>
      <c r="C995">
        <v>207</v>
      </c>
      <c r="D995" t="s">
        <v>503</v>
      </c>
      <c r="G995">
        <v>19</v>
      </c>
      <c r="H995">
        <v>2477.1813000000002</v>
      </c>
      <c r="I995" t="s">
        <v>129</v>
      </c>
      <c r="J995">
        <v>0.05</v>
      </c>
      <c r="K995">
        <v>2481.1128159999998</v>
      </c>
      <c r="L995">
        <v>8.5417999999999994E-2</v>
      </c>
      <c r="M995">
        <v>2.503479</v>
      </c>
      <c r="N995">
        <v>9.1633999999999993E-2</v>
      </c>
      <c r="O995">
        <v>10.578238000000001</v>
      </c>
      <c r="P995">
        <v>2.3172999999999999E-2</v>
      </c>
    </row>
    <row r="996" spans="1:16" x14ac:dyDescent="0.2">
      <c r="A996" t="s">
        <v>13</v>
      </c>
      <c r="B996">
        <v>187</v>
      </c>
      <c r="C996">
        <v>207</v>
      </c>
      <c r="D996" t="s">
        <v>503</v>
      </c>
      <c r="G996">
        <v>19</v>
      </c>
      <c r="H996">
        <v>2477.1813000000002</v>
      </c>
      <c r="I996" t="s">
        <v>129</v>
      </c>
      <c r="J996">
        <v>0.5</v>
      </c>
      <c r="K996">
        <v>2481.2477530000001</v>
      </c>
      <c r="L996">
        <v>9.4145000000000006E-2</v>
      </c>
      <c r="M996">
        <v>2.6384150000000002</v>
      </c>
      <c r="N996">
        <v>9.9820000000000006E-2</v>
      </c>
      <c r="O996">
        <v>10.581383000000001</v>
      </c>
      <c r="P996">
        <v>1.2687E-2</v>
      </c>
    </row>
    <row r="997" spans="1:16" x14ac:dyDescent="0.2">
      <c r="A997" t="s">
        <v>13</v>
      </c>
      <c r="B997">
        <v>187</v>
      </c>
      <c r="C997">
        <v>207</v>
      </c>
      <c r="D997" t="s">
        <v>503</v>
      </c>
      <c r="G997">
        <v>19</v>
      </c>
      <c r="H997">
        <v>2477.1813000000002</v>
      </c>
      <c r="I997" t="s">
        <v>129</v>
      </c>
      <c r="J997">
        <v>5</v>
      </c>
      <c r="K997">
        <v>2481.807515</v>
      </c>
      <c r="L997">
        <v>0.401671</v>
      </c>
      <c r="M997">
        <v>3.198178</v>
      </c>
      <c r="N997">
        <v>0.40303899999999998</v>
      </c>
      <c r="O997">
        <v>10.689491</v>
      </c>
      <c r="P997">
        <v>0.218218</v>
      </c>
    </row>
    <row r="998" spans="1:16" x14ac:dyDescent="0.2">
      <c r="A998" t="s">
        <v>13</v>
      </c>
      <c r="B998">
        <v>187</v>
      </c>
      <c r="C998">
        <v>207</v>
      </c>
      <c r="D998" t="s">
        <v>503</v>
      </c>
      <c r="G998">
        <v>19</v>
      </c>
      <c r="H998">
        <v>2477.1813000000002</v>
      </c>
      <c r="I998" t="s">
        <v>129</v>
      </c>
      <c r="J998">
        <v>50.000003999999997</v>
      </c>
      <c r="K998">
        <v>2481.7753619999999</v>
      </c>
      <c r="L998">
        <v>0.31179200000000001</v>
      </c>
      <c r="M998">
        <v>3.1660249999999999</v>
      </c>
      <c r="N998">
        <v>0.313552</v>
      </c>
      <c r="O998">
        <v>10.721591</v>
      </c>
      <c r="P998">
        <v>0.22000500000000001</v>
      </c>
    </row>
    <row r="999" spans="1:16" x14ac:dyDescent="0.2">
      <c r="A999" t="s">
        <v>13</v>
      </c>
      <c r="B999">
        <v>187</v>
      </c>
      <c r="C999">
        <v>207</v>
      </c>
      <c r="D999" t="s">
        <v>503</v>
      </c>
      <c r="G999">
        <v>19</v>
      </c>
      <c r="H999">
        <v>2477.1813000000002</v>
      </c>
      <c r="I999" t="s">
        <v>130</v>
      </c>
      <c r="J999">
        <v>0</v>
      </c>
      <c r="K999">
        <v>2478.6093369999999</v>
      </c>
      <c r="L999">
        <v>3.3175999999999997E-2</v>
      </c>
      <c r="M999">
        <v>0</v>
      </c>
      <c r="N999">
        <v>0</v>
      </c>
      <c r="O999">
        <v>10.617013999999999</v>
      </c>
      <c r="P999">
        <v>2.5013000000000001E-2</v>
      </c>
    </row>
    <row r="1000" spans="1:16" x14ac:dyDescent="0.2">
      <c r="A1000" t="s">
        <v>13</v>
      </c>
      <c r="B1000">
        <v>187</v>
      </c>
      <c r="C1000">
        <v>207</v>
      </c>
      <c r="D1000" t="s">
        <v>503</v>
      </c>
      <c r="G1000">
        <v>19</v>
      </c>
      <c r="H1000">
        <v>2477.1813000000002</v>
      </c>
      <c r="I1000" t="s">
        <v>130</v>
      </c>
      <c r="J1000">
        <v>0.05</v>
      </c>
      <c r="K1000">
        <v>2480.5812390000001</v>
      </c>
      <c r="L1000">
        <v>8.6734000000000006E-2</v>
      </c>
      <c r="M1000">
        <v>1.971902</v>
      </c>
      <c r="N1000">
        <v>9.2863000000000001E-2</v>
      </c>
      <c r="O1000">
        <v>10.384907999999999</v>
      </c>
      <c r="P1000">
        <v>2.1582E-2</v>
      </c>
    </row>
    <row r="1001" spans="1:16" x14ac:dyDescent="0.2">
      <c r="A1001" t="s">
        <v>13</v>
      </c>
      <c r="B1001">
        <v>187</v>
      </c>
      <c r="C1001">
        <v>207</v>
      </c>
      <c r="D1001" t="s">
        <v>503</v>
      </c>
      <c r="G1001">
        <v>19</v>
      </c>
      <c r="H1001">
        <v>2477.1813000000002</v>
      </c>
      <c r="I1001" t="s">
        <v>130</v>
      </c>
      <c r="J1001">
        <v>0.5</v>
      </c>
      <c r="K1001">
        <v>2480.7461330000001</v>
      </c>
      <c r="L1001">
        <v>6.7449999999999996E-2</v>
      </c>
      <c r="M1001">
        <v>2.1367959999999999</v>
      </c>
      <c r="N1001">
        <v>7.5166999999999998E-2</v>
      </c>
      <c r="O1001">
        <v>10.756916</v>
      </c>
      <c r="P1001">
        <v>0.33599499999999999</v>
      </c>
    </row>
    <row r="1002" spans="1:16" x14ac:dyDescent="0.2">
      <c r="A1002" t="s">
        <v>13</v>
      </c>
      <c r="B1002">
        <v>187</v>
      </c>
      <c r="C1002">
        <v>207</v>
      </c>
      <c r="D1002" t="s">
        <v>503</v>
      </c>
      <c r="G1002">
        <v>19</v>
      </c>
      <c r="H1002">
        <v>2477.1813000000002</v>
      </c>
      <c r="I1002" t="s">
        <v>130</v>
      </c>
      <c r="J1002">
        <v>5</v>
      </c>
      <c r="K1002">
        <v>2481.2865459999998</v>
      </c>
      <c r="L1002">
        <v>0.22345300000000001</v>
      </c>
      <c r="M1002">
        <v>2.6772089999999999</v>
      </c>
      <c r="N1002">
        <v>0.22590199999999999</v>
      </c>
      <c r="O1002">
        <v>10.350306</v>
      </c>
      <c r="P1002">
        <v>9.4599999999999997E-3</v>
      </c>
    </row>
    <row r="1003" spans="1:16" x14ac:dyDescent="0.2">
      <c r="A1003" t="s">
        <v>13</v>
      </c>
      <c r="B1003">
        <v>187</v>
      </c>
      <c r="C1003">
        <v>207</v>
      </c>
      <c r="D1003" t="s">
        <v>503</v>
      </c>
      <c r="G1003">
        <v>19</v>
      </c>
      <c r="H1003">
        <v>2477.1813000000002</v>
      </c>
      <c r="I1003" t="s">
        <v>130</v>
      </c>
      <c r="J1003">
        <v>50.000003999999997</v>
      </c>
      <c r="K1003">
        <v>2481.6842590000001</v>
      </c>
      <c r="L1003">
        <v>0.19103100000000001</v>
      </c>
      <c r="M1003">
        <v>3.0749209999999998</v>
      </c>
      <c r="N1003">
        <v>0.19389000000000001</v>
      </c>
      <c r="O1003">
        <v>10.345109000000001</v>
      </c>
      <c r="P1003">
        <v>4.1130000000000003E-3</v>
      </c>
    </row>
    <row r="1004" spans="1:16" x14ac:dyDescent="0.2">
      <c r="A1004" t="s">
        <v>13</v>
      </c>
      <c r="B1004">
        <v>197</v>
      </c>
      <c r="C1004">
        <v>208</v>
      </c>
      <c r="D1004" t="s">
        <v>504</v>
      </c>
      <c r="G1004">
        <v>10</v>
      </c>
      <c r="H1004">
        <v>1338.6511</v>
      </c>
      <c r="I1004" t="s">
        <v>129</v>
      </c>
      <c r="J1004">
        <v>0</v>
      </c>
      <c r="K1004">
        <v>1339.407966</v>
      </c>
      <c r="L1004">
        <v>2.6540000000000001E-3</v>
      </c>
      <c r="M1004">
        <v>0</v>
      </c>
      <c r="N1004">
        <v>0</v>
      </c>
      <c r="O1004">
        <v>13.450576</v>
      </c>
      <c r="P1004">
        <v>3.0793000000000001E-2</v>
      </c>
    </row>
    <row r="1005" spans="1:16" x14ac:dyDescent="0.2">
      <c r="A1005" t="s">
        <v>13</v>
      </c>
      <c r="B1005">
        <v>197</v>
      </c>
      <c r="C1005">
        <v>208</v>
      </c>
      <c r="D1005" t="s">
        <v>504</v>
      </c>
      <c r="G1005">
        <v>10</v>
      </c>
      <c r="H1005">
        <v>1338.6511</v>
      </c>
      <c r="I1005" t="s">
        <v>129</v>
      </c>
      <c r="J1005">
        <v>0.05</v>
      </c>
      <c r="K1005">
        <v>1341.754232</v>
      </c>
      <c r="L1005">
        <v>5.2167999999999999E-2</v>
      </c>
      <c r="M1005">
        <v>2.346266</v>
      </c>
      <c r="N1005">
        <v>5.2235999999999998E-2</v>
      </c>
      <c r="O1005">
        <v>13.407662</v>
      </c>
      <c r="P1005">
        <v>2.342E-2</v>
      </c>
    </row>
    <row r="1006" spans="1:16" x14ac:dyDescent="0.2">
      <c r="A1006" t="s">
        <v>13</v>
      </c>
      <c r="B1006">
        <v>197</v>
      </c>
      <c r="C1006">
        <v>208</v>
      </c>
      <c r="D1006" t="s">
        <v>504</v>
      </c>
      <c r="G1006">
        <v>10</v>
      </c>
      <c r="H1006">
        <v>1338.6511</v>
      </c>
      <c r="I1006" t="s">
        <v>129</v>
      </c>
      <c r="J1006">
        <v>0.5</v>
      </c>
      <c r="K1006">
        <v>1341.784371</v>
      </c>
      <c r="L1006">
        <v>4.2653999999999997E-2</v>
      </c>
      <c r="M1006">
        <v>2.3764050000000001</v>
      </c>
      <c r="N1006">
        <v>4.2736999999999997E-2</v>
      </c>
      <c r="O1006">
        <v>13.415608000000001</v>
      </c>
      <c r="P1006">
        <v>1.9088999999999998E-2</v>
      </c>
    </row>
    <row r="1007" spans="1:16" x14ac:dyDescent="0.2">
      <c r="A1007" t="s">
        <v>13</v>
      </c>
      <c r="B1007">
        <v>197</v>
      </c>
      <c r="C1007">
        <v>208</v>
      </c>
      <c r="D1007" t="s">
        <v>504</v>
      </c>
      <c r="G1007">
        <v>10</v>
      </c>
      <c r="H1007">
        <v>1338.6511</v>
      </c>
      <c r="I1007" t="s">
        <v>129</v>
      </c>
      <c r="J1007">
        <v>5</v>
      </c>
      <c r="K1007">
        <v>1341.865517</v>
      </c>
      <c r="L1007">
        <v>2.0493999999999998E-2</v>
      </c>
      <c r="M1007">
        <v>2.457551</v>
      </c>
      <c r="N1007">
        <v>2.0664999999999999E-2</v>
      </c>
      <c r="O1007">
        <v>13.399281999999999</v>
      </c>
      <c r="P1007">
        <v>1.6504000000000001E-2</v>
      </c>
    </row>
    <row r="1008" spans="1:16" x14ac:dyDescent="0.2">
      <c r="A1008" t="s">
        <v>13</v>
      </c>
      <c r="B1008">
        <v>197</v>
      </c>
      <c r="C1008">
        <v>208</v>
      </c>
      <c r="D1008" t="s">
        <v>504</v>
      </c>
      <c r="G1008">
        <v>10</v>
      </c>
      <c r="H1008">
        <v>1338.6511</v>
      </c>
      <c r="I1008" t="s">
        <v>129</v>
      </c>
      <c r="J1008">
        <v>50.000003999999997</v>
      </c>
      <c r="K1008">
        <v>1341.8823010000001</v>
      </c>
      <c r="L1008">
        <v>7.3811000000000002E-2</v>
      </c>
      <c r="M1008">
        <v>2.474335</v>
      </c>
      <c r="N1008">
        <v>7.3858999999999994E-2</v>
      </c>
      <c r="O1008">
        <v>13.397050999999999</v>
      </c>
      <c r="P1008">
        <v>2.1191000000000002E-2</v>
      </c>
    </row>
    <row r="1009" spans="1:16" x14ac:dyDescent="0.2">
      <c r="A1009" t="s">
        <v>13</v>
      </c>
      <c r="B1009">
        <v>197</v>
      </c>
      <c r="C1009">
        <v>208</v>
      </c>
      <c r="D1009" t="s">
        <v>504</v>
      </c>
      <c r="G1009">
        <v>10</v>
      </c>
      <c r="H1009">
        <v>1338.6511</v>
      </c>
      <c r="I1009" t="s">
        <v>130</v>
      </c>
      <c r="J1009">
        <v>0</v>
      </c>
      <c r="K1009">
        <v>1339.407966</v>
      </c>
      <c r="L1009">
        <v>2.6540000000000001E-3</v>
      </c>
      <c r="M1009">
        <v>0</v>
      </c>
      <c r="N1009">
        <v>0</v>
      </c>
      <c r="O1009">
        <v>13.450576</v>
      </c>
      <c r="P1009">
        <v>3.0793000000000001E-2</v>
      </c>
    </row>
    <row r="1010" spans="1:16" x14ac:dyDescent="0.2">
      <c r="A1010" t="s">
        <v>13</v>
      </c>
      <c r="B1010">
        <v>197</v>
      </c>
      <c r="C1010">
        <v>208</v>
      </c>
      <c r="D1010" t="s">
        <v>504</v>
      </c>
      <c r="G1010">
        <v>10</v>
      </c>
      <c r="H1010">
        <v>1338.6511</v>
      </c>
      <c r="I1010" t="s">
        <v>130</v>
      </c>
      <c r="J1010">
        <v>0.05</v>
      </c>
      <c r="K1010">
        <v>1341.635372</v>
      </c>
      <c r="L1010">
        <v>1.2711E-2</v>
      </c>
      <c r="M1010">
        <v>2.2274060000000002</v>
      </c>
      <c r="N1010">
        <v>1.2985E-2</v>
      </c>
      <c r="O1010">
        <v>13.405643</v>
      </c>
      <c r="P1010">
        <v>2.2033000000000001E-2</v>
      </c>
    </row>
    <row r="1011" spans="1:16" x14ac:dyDescent="0.2">
      <c r="A1011" t="s">
        <v>13</v>
      </c>
      <c r="B1011">
        <v>197</v>
      </c>
      <c r="C1011">
        <v>208</v>
      </c>
      <c r="D1011" t="s">
        <v>504</v>
      </c>
      <c r="G1011">
        <v>10</v>
      </c>
      <c r="H1011">
        <v>1338.6511</v>
      </c>
      <c r="I1011" t="s">
        <v>130</v>
      </c>
      <c r="J1011">
        <v>0.5</v>
      </c>
      <c r="K1011">
        <v>1341.6399899999999</v>
      </c>
      <c r="L1011">
        <v>1.0637000000000001E-2</v>
      </c>
      <c r="M1011">
        <v>2.232024</v>
      </c>
      <c r="N1011">
        <v>1.0964E-2</v>
      </c>
      <c r="O1011">
        <v>13.412311000000001</v>
      </c>
      <c r="P1011">
        <v>2.2720000000000001E-3</v>
      </c>
    </row>
    <row r="1012" spans="1:16" x14ac:dyDescent="0.2">
      <c r="A1012" t="s">
        <v>13</v>
      </c>
      <c r="B1012">
        <v>197</v>
      </c>
      <c r="C1012">
        <v>208</v>
      </c>
      <c r="D1012" t="s">
        <v>504</v>
      </c>
      <c r="G1012">
        <v>10</v>
      </c>
      <c r="H1012">
        <v>1338.6511</v>
      </c>
      <c r="I1012" t="s">
        <v>130</v>
      </c>
      <c r="J1012">
        <v>5</v>
      </c>
      <c r="K1012">
        <v>1341.73002</v>
      </c>
      <c r="L1012">
        <v>4.9458000000000002E-2</v>
      </c>
      <c r="M1012">
        <v>2.3220540000000001</v>
      </c>
      <c r="N1012">
        <v>4.9529999999999998E-2</v>
      </c>
      <c r="O1012">
        <v>13.401816999999999</v>
      </c>
      <c r="P1012">
        <v>1.1169999999999999E-2</v>
      </c>
    </row>
    <row r="1013" spans="1:16" x14ac:dyDescent="0.2">
      <c r="A1013" t="s">
        <v>13</v>
      </c>
      <c r="B1013">
        <v>197</v>
      </c>
      <c r="C1013">
        <v>208</v>
      </c>
      <c r="D1013" t="s">
        <v>504</v>
      </c>
      <c r="G1013">
        <v>10</v>
      </c>
      <c r="H1013">
        <v>1338.6511</v>
      </c>
      <c r="I1013" t="s">
        <v>130</v>
      </c>
      <c r="J1013">
        <v>50.000003999999997</v>
      </c>
      <c r="K1013">
        <v>1341.735105</v>
      </c>
      <c r="L1013">
        <v>7.7737000000000001E-2</v>
      </c>
      <c r="M1013">
        <v>2.3271389999999998</v>
      </c>
      <c r="N1013">
        <v>7.7782000000000004E-2</v>
      </c>
      <c r="O1013">
        <v>13.388097</v>
      </c>
      <c r="P1013">
        <v>8.5889999999999994E-3</v>
      </c>
    </row>
    <row r="1014" spans="1:16" x14ac:dyDescent="0.2">
      <c r="A1014" t="s">
        <v>13</v>
      </c>
      <c r="B1014">
        <v>213</v>
      </c>
      <c r="C1014">
        <v>225</v>
      </c>
      <c r="D1014" t="s">
        <v>505</v>
      </c>
      <c r="G1014">
        <v>10</v>
      </c>
      <c r="H1014">
        <v>1535.741</v>
      </c>
      <c r="I1014" t="s">
        <v>129</v>
      </c>
      <c r="J1014">
        <v>0</v>
      </c>
      <c r="K1014">
        <v>1536.4923140000001</v>
      </c>
      <c r="L1014">
        <v>4.5130000000000003E-2</v>
      </c>
      <c r="M1014">
        <v>0</v>
      </c>
      <c r="N1014">
        <v>0</v>
      </c>
      <c r="O1014">
        <v>12.731657</v>
      </c>
      <c r="P1014">
        <v>4.4581000000000003E-2</v>
      </c>
    </row>
    <row r="1015" spans="1:16" x14ac:dyDescent="0.2">
      <c r="A1015" t="s">
        <v>13</v>
      </c>
      <c r="B1015">
        <v>213</v>
      </c>
      <c r="C1015">
        <v>225</v>
      </c>
      <c r="D1015" t="s">
        <v>505</v>
      </c>
      <c r="G1015">
        <v>10</v>
      </c>
      <c r="H1015">
        <v>1535.741</v>
      </c>
      <c r="I1015" t="s">
        <v>129</v>
      </c>
      <c r="J1015">
        <v>0.05</v>
      </c>
      <c r="K1015">
        <v>1541.5187390000001</v>
      </c>
      <c r="L1015">
        <v>5.1747000000000001E-2</v>
      </c>
      <c r="M1015">
        <v>5.0264249999999997</v>
      </c>
      <c r="N1015">
        <v>6.8662000000000001E-2</v>
      </c>
      <c r="O1015">
        <v>12.690161</v>
      </c>
      <c r="P1015">
        <v>2.7431000000000001E-2</v>
      </c>
    </row>
    <row r="1016" spans="1:16" x14ac:dyDescent="0.2">
      <c r="A1016" t="s">
        <v>13</v>
      </c>
      <c r="B1016">
        <v>213</v>
      </c>
      <c r="C1016">
        <v>225</v>
      </c>
      <c r="D1016" t="s">
        <v>505</v>
      </c>
      <c r="G1016">
        <v>10</v>
      </c>
      <c r="H1016">
        <v>1535.741</v>
      </c>
      <c r="I1016" t="s">
        <v>129</v>
      </c>
      <c r="J1016">
        <v>0.5</v>
      </c>
      <c r="K1016">
        <v>1541.4173390000001</v>
      </c>
      <c r="L1016">
        <v>3.6516E-2</v>
      </c>
      <c r="M1016">
        <v>4.9250259999999999</v>
      </c>
      <c r="N1016">
        <v>5.8053E-2</v>
      </c>
      <c r="O1016">
        <v>12.674639000000001</v>
      </c>
      <c r="P1016">
        <v>2.1697000000000001E-2</v>
      </c>
    </row>
    <row r="1017" spans="1:16" x14ac:dyDescent="0.2">
      <c r="A1017" t="s">
        <v>13</v>
      </c>
      <c r="B1017">
        <v>213</v>
      </c>
      <c r="C1017">
        <v>225</v>
      </c>
      <c r="D1017" t="s">
        <v>505</v>
      </c>
      <c r="G1017">
        <v>10</v>
      </c>
      <c r="H1017">
        <v>1535.741</v>
      </c>
      <c r="I1017" t="s">
        <v>129</v>
      </c>
      <c r="J1017">
        <v>5</v>
      </c>
      <c r="K1017">
        <v>1541.4909110000001</v>
      </c>
      <c r="L1017">
        <v>4.2993000000000003E-2</v>
      </c>
      <c r="M1017">
        <v>4.9985980000000003</v>
      </c>
      <c r="N1017">
        <v>6.2330999999999998E-2</v>
      </c>
      <c r="O1017">
        <v>12.662036000000001</v>
      </c>
      <c r="P1017">
        <v>2.2168E-2</v>
      </c>
    </row>
    <row r="1018" spans="1:16" x14ac:dyDescent="0.2">
      <c r="A1018" t="s">
        <v>13</v>
      </c>
      <c r="B1018">
        <v>213</v>
      </c>
      <c r="C1018">
        <v>225</v>
      </c>
      <c r="D1018" t="s">
        <v>505</v>
      </c>
      <c r="G1018">
        <v>10</v>
      </c>
      <c r="H1018">
        <v>1535.741</v>
      </c>
      <c r="I1018" t="s">
        <v>129</v>
      </c>
      <c r="J1018">
        <v>50.000003999999997</v>
      </c>
      <c r="K1018">
        <v>1541.4056740000001</v>
      </c>
      <c r="L1018">
        <v>0.105612</v>
      </c>
      <c r="M1018">
        <v>4.9133599999999999</v>
      </c>
      <c r="N1018">
        <v>0.11484999999999999</v>
      </c>
      <c r="O1018">
        <v>12.67717</v>
      </c>
      <c r="P1018">
        <v>2.0414000000000002E-2</v>
      </c>
    </row>
    <row r="1019" spans="1:16" x14ac:dyDescent="0.2">
      <c r="A1019" t="s">
        <v>13</v>
      </c>
      <c r="B1019">
        <v>213</v>
      </c>
      <c r="C1019">
        <v>225</v>
      </c>
      <c r="D1019" t="s">
        <v>505</v>
      </c>
      <c r="G1019">
        <v>10</v>
      </c>
      <c r="H1019">
        <v>1535.741</v>
      </c>
      <c r="I1019" t="s">
        <v>130</v>
      </c>
      <c r="J1019">
        <v>0</v>
      </c>
      <c r="K1019">
        <v>1536.4923140000001</v>
      </c>
      <c r="L1019">
        <v>4.5130000000000003E-2</v>
      </c>
      <c r="M1019">
        <v>0</v>
      </c>
      <c r="N1019">
        <v>0</v>
      </c>
      <c r="O1019">
        <v>12.731657</v>
      </c>
      <c r="P1019">
        <v>4.4581000000000003E-2</v>
      </c>
    </row>
    <row r="1020" spans="1:16" x14ac:dyDescent="0.2">
      <c r="A1020" t="s">
        <v>13</v>
      </c>
      <c r="B1020">
        <v>213</v>
      </c>
      <c r="C1020">
        <v>225</v>
      </c>
      <c r="D1020" t="s">
        <v>505</v>
      </c>
      <c r="G1020">
        <v>10</v>
      </c>
      <c r="H1020">
        <v>1535.741</v>
      </c>
      <c r="I1020" t="s">
        <v>130</v>
      </c>
      <c r="J1020">
        <v>0.05</v>
      </c>
      <c r="K1020">
        <v>1541.2090780000001</v>
      </c>
      <c r="L1020">
        <v>4.9693000000000001E-2</v>
      </c>
      <c r="M1020">
        <v>4.7167640000000004</v>
      </c>
      <c r="N1020">
        <v>6.7127000000000006E-2</v>
      </c>
      <c r="O1020">
        <v>12.644061000000001</v>
      </c>
      <c r="P1020">
        <v>1.4494999999999999E-2</v>
      </c>
    </row>
    <row r="1021" spans="1:16" x14ac:dyDescent="0.2">
      <c r="A1021" t="s">
        <v>13</v>
      </c>
      <c r="B1021">
        <v>213</v>
      </c>
      <c r="C1021">
        <v>225</v>
      </c>
      <c r="D1021" t="s">
        <v>505</v>
      </c>
      <c r="G1021">
        <v>10</v>
      </c>
      <c r="H1021">
        <v>1535.741</v>
      </c>
      <c r="I1021" t="s">
        <v>130</v>
      </c>
      <c r="J1021">
        <v>0.5</v>
      </c>
      <c r="K1021">
        <v>1541.23351</v>
      </c>
      <c r="L1021">
        <v>1.6246E-2</v>
      </c>
      <c r="M1021">
        <v>4.7411969999999997</v>
      </c>
      <c r="N1021">
        <v>4.7965000000000001E-2</v>
      </c>
      <c r="O1021">
        <v>12.643732</v>
      </c>
      <c r="P1021">
        <v>1.0002E-2</v>
      </c>
    </row>
    <row r="1022" spans="1:16" x14ac:dyDescent="0.2">
      <c r="A1022" t="s">
        <v>13</v>
      </c>
      <c r="B1022">
        <v>213</v>
      </c>
      <c r="C1022">
        <v>225</v>
      </c>
      <c r="D1022" t="s">
        <v>505</v>
      </c>
      <c r="G1022">
        <v>10</v>
      </c>
      <c r="H1022">
        <v>1535.741</v>
      </c>
      <c r="I1022" t="s">
        <v>130</v>
      </c>
      <c r="J1022">
        <v>5</v>
      </c>
      <c r="K1022">
        <v>1541.2190270000001</v>
      </c>
      <c r="L1022">
        <v>3.0165999999999998E-2</v>
      </c>
      <c r="M1022">
        <v>4.7267130000000002</v>
      </c>
      <c r="N1022">
        <v>5.4283999999999999E-2</v>
      </c>
      <c r="O1022">
        <v>12.63735</v>
      </c>
      <c r="P1022">
        <v>9.5619999999999993E-3</v>
      </c>
    </row>
    <row r="1023" spans="1:16" x14ac:dyDescent="0.2">
      <c r="A1023" t="s">
        <v>13</v>
      </c>
      <c r="B1023">
        <v>213</v>
      </c>
      <c r="C1023">
        <v>225</v>
      </c>
      <c r="D1023" t="s">
        <v>505</v>
      </c>
      <c r="G1023">
        <v>10</v>
      </c>
      <c r="H1023">
        <v>1535.741</v>
      </c>
      <c r="I1023" t="s">
        <v>130</v>
      </c>
      <c r="J1023">
        <v>50.000003999999997</v>
      </c>
      <c r="K1023">
        <v>1541.094353</v>
      </c>
      <c r="L1023">
        <v>3.7844999999999997E-2</v>
      </c>
      <c r="M1023">
        <v>4.6020390000000004</v>
      </c>
      <c r="N1023">
        <v>5.8897999999999999E-2</v>
      </c>
      <c r="O1023">
        <v>12.64193</v>
      </c>
      <c r="P1023">
        <v>1.0389000000000001E-2</v>
      </c>
    </row>
    <row r="1024" spans="1:16" x14ac:dyDescent="0.2">
      <c r="A1024" t="s">
        <v>13</v>
      </c>
      <c r="B1024">
        <v>214</v>
      </c>
      <c r="C1024">
        <v>225</v>
      </c>
      <c r="D1024" t="s">
        <v>506</v>
      </c>
      <c r="G1024">
        <v>9</v>
      </c>
      <c r="H1024">
        <v>1406.6984</v>
      </c>
      <c r="I1024" t="s">
        <v>129</v>
      </c>
      <c r="J1024">
        <v>0</v>
      </c>
      <c r="K1024">
        <v>1407.443945</v>
      </c>
      <c r="L1024">
        <v>1.6018000000000001E-2</v>
      </c>
      <c r="M1024">
        <v>0</v>
      </c>
      <c r="N1024">
        <v>0</v>
      </c>
      <c r="O1024">
        <v>12.495316000000001</v>
      </c>
      <c r="P1024">
        <v>5.1942000000000002E-2</v>
      </c>
    </row>
    <row r="1025" spans="1:16" x14ac:dyDescent="0.2">
      <c r="A1025" t="s">
        <v>13</v>
      </c>
      <c r="B1025">
        <v>214</v>
      </c>
      <c r="C1025">
        <v>225</v>
      </c>
      <c r="D1025" t="s">
        <v>506</v>
      </c>
      <c r="G1025">
        <v>9</v>
      </c>
      <c r="H1025">
        <v>1406.6984</v>
      </c>
      <c r="I1025" t="s">
        <v>129</v>
      </c>
      <c r="J1025">
        <v>0.05</v>
      </c>
      <c r="K1025">
        <v>1411.8418710000001</v>
      </c>
      <c r="L1025">
        <v>1.5796000000000001E-2</v>
      </c>
      <c r="M1025">
        <v>4.397926</v>
      </c>
      <c r="N1025">
        <v>2.2495999999999999E-2</v>
      </c>
      <c r="O1025">
        <v>12.438212</v>
      </c>
      <c r="P1025">
        <v>3.4896999999999997E-2</v>
      </c>
    </row>
    <row r="1026" spans="1:16" x14ac:dyDescent="0.2">
      <c r="A1026" t="s">
        <v>13</v>
      </c>
      <c r="B1026">
        <v>214</v>
      </c>
      <c r="C1026">
        <v>225</v>
      </c>
      <c r="D1026" t="s">
        <v>506</v>
      </c>
      <c r="G1026">
        <v>9</v>
      </c>
      <c r="H1026">
        <v>1406.6984</v>
      </c>
      <c r="I1026" t="s">
        <v>129</v>
      </c>
      <c r="J1026">
        <v>0.5</v>
      </c>
      <c r="K1026">
        <v>1411.8706010000001</v>
      </c>
      <c r="L1026">
        <v>0.109776</v>
      </c>
      <c r="M1026">
        <v>4.4266560000000004</v>
      </c>
      <c r="N1026">
        <v>0.11093799999999999</v>
      </c>
      <c r="O1026">
        <v>12.445891</v>
      </c>
      <c r="P1026">
        <v>1.9813999999999998E-2</v>
      </c>
    </row>
    <row r="1027" spans="1:16" x14ac:dyDescent="0.2">
      <c r="A1027" t="s">
        <v>13</v>
      </c>
      <c r="B1027">
        <v>214</v>
      </c>
      <c r="C1027">
        <v>225</v>
      </c>
      <c r="D1027" t="s">
        <v>506</v>
      </c>
      <c r="G1027">
        <v>9</v>
      </c>
      <c r="H1027">
        <v>1406.6984</v>
      </c>
      <c r="I1027" t="s">
        <v>129</v>
      </c>
      <c r="J1027">
        <v>5</v>
      </c>
      <c r="K1027">
        <v>1411.9282470000001</v>
      </c>
      <c r="L1027">
        <v>2.5465000000000002E-2</v>
      </c>
      <c r="M1027">
        <v>4.4843029999999997</v>
      </c>
      <c r="N1027">
        <v>3.0084E-2</v>
      </c>
      <c r="O1027">
        <v>12.426015</v>
      </c>
      <c r="P1027">
        <v>1.9713999999999999E-2</v>
      </c>
    </row>
    <row r="1028" spans="1:16" x14ac:dyDescent="0.2">
      <c r="A1028" t="s">
        <v>13</v>
      </c>
      <c r="B1028">
        <v>214</v>
      </c>
      <c r="C1028">
        <v>225</v>
      </c>
      <c r="D1028" t="s">
        <v>506</v>
      </c>
      <c r="G1028">
        <v>9</v>
      </c>
      <c r="H1028">
        <v>1406.6984</v>
      </c>
      <c r="I1028" t="s">
        <v>129</v>
      </c>
      <c r="J1028">
        <v>50.000003999999997</v>
      </c>
      <c r="K1028">
        <v>1411.6002329999999</v>
      </c>
      <c r="L1028">
        <v>0.16961300000000001</v>
      </c>
      <c r="M1028">
        <v>4.156288</v>
      </c>
      <c r="N1028">
        <v>0.17036799999999999</v>
      </c>
      <c r="O1028">
        <v>12.445600000000001</v>
      </c>
      <c r="P1028">
        <v>2.1034000000000001E-2</v>
      </c>
    </row>
    <row r="1029" spans="1:16" x14ac:dyDescent="0.2">
      <c r="A1029" t="s">
        <v>13</v>
      </c>
      <c r="B1029">
        <v>214</v>
      </c>
      <c r="C1029">
        <v>225</v>
      </c>
      <c r="D1029" t="s">
        <v>506</v>
      </c>
      <c r="G1029">
        <v>9</v>
      </c>
      <c r="H1029">
        <v>1406.6984</v>
      </c>
      <c r="I1029" t="s">
        <v>130</v>
      </c>
      <c r="J1029">
        <v>0</v>
      </c>
      <c r="K1029">
        <v>1407.443945</v>
      </c>
      <c r="L1029">
        <v>1.6018000000000001E-2</v>
      </c>
      <c r="M1029">
        <v>0</v>
      </c>
      <c r="N1029">
        <v>0</v>
      </c>
      <c r="O1029">
        <v>12.495316000000001</v>
      </c>
      <c r="P1029">
        <v>5.1942000000000002E-2</v>
      </c>
    </row>
    <row r="1030" spans="1:16" x14ac:dyDescent="0.2">
      <c r="A1030" t="s">
        <v>13</v>
      </c>
      <c r="B1030">
        <v>214</v>
      </c>
      <c r="C1030">
        <v>225</v>
      </c>
      <c r="D1030" t="s">
        <v>506</v>
      </c>
      <c r="G1030">
        <v>9</v>
      </c>
      <c r="H1030">
        <v>1406.6984</v>
      </c>
      <c r="I1030" t="s">
        <v>130</v>
      </c>
      <c r="J1030">
        <v>0.05</v>
      </c>
      <c r="K1030">
        <v>1411.6445450000001</v>
      </c>
      <c r="L1030">
        <v>8.9955999999999994E-2</v>
      </c>
      <c r="M1030">
        <v>4.2006009999999998</v>
      </c>
      <c r="N1030">
        <v>9.1370999999999994E-2</v>
      </c>
      <c r="O1030">
        <v>12.373514</v>
      </c>
      <c r="P1030">
        <v>1.5432E-2</v>
      </c>
    </row>
    <row r="1031" spans="1:16" x14ac:dyDescent="0.2">
      <c r="A1031" t="s">
        <v>13</v>
      </c>
      <c r="B1031">
        <v>214</v>
      </c>
      <c r="C1031">
        <v>225</v>
      </c>
      <c r="D1031" t="s">
        <v>506</v>
      </c>
      <c r="G1031">
        <v>9</v>
      </c>
      <c r="H1031">
        <v>1406.6984</v>
      </c>
      <c r="I1031" t="s">
        <v>130</v>
      </c>
      <c r="J1031">
        <v>0.5</v>
      </c>
      <c r="K1031">
        <v>1411.6597389999999</v>
      </c>
      <c r="L1031">
        <v>6.5476000000000006E-2</v>
      </c>
      <c r="M1031">
        <v>4.215795</v>
      </c>
      <c r="N1031">
        <v>6.7406999999999995E-2</v>
      </c>
      <c r="O1031">
        <v>12.373058</v>
      </c>
      <c r="P1031">
        <v>7.6229999999999996E-3</v>
      </c>
    </row>
    <row r="1032" spans="1:16" x14ac:dyDescent="0.2">
      <c r="A1032" t="s">
        <v>13</v>
      </c>
      <c r="B1032">
        <v>214</v>
      </c>
      <c r="C1032">
        <v>225</v>
      </c>
      <c r="D1032" t="s">
        <v>506</v>
      </c>
      <c r="G1032">
        <v>9</v>
      </c>
      <c r="H1032">
        <v>1406.6984</v>
      </c>
      <c r="I1032" t="s">
        <v>130</v>
      </c>
      <c r="J1032">
        <v>5</v>
      </c>
      <c r="K1032">
        <v>1411.6756600000001</v>
      </c>
      <c r="L1032">
        <v>6.0121000000000001E-2</v>
      </c>
      <c r="M1032">
        <v>4.2317150000000003</v>
      </c>
      <c r="N1032">
        <v>6.2218000000000002E-2</v>
      </c>
      <c r="O1032">
        <v>12.355703999999999</v>
      </c>
      <c r="P1032">
        <v>9.3609999999999995E-3</v>
      </c>
    </row>
    <row r="1033" spans="1:16" x14ac:dyDescent="0.2">
      <c r="A1033" t="s">
        <v>13</v>
      </c>
      <c r="B1033">
        <v>214</v>
      </c>
      <c r="C1033">
        <v>225</v>
      </c>
      <c r="D1033" t="s">
        <v>506</v>
      </c>
      <c r="G1033">
        <v>9</v>
      </c>
      <c r="H1033">
        <v>1406.6984</v>
      </c>
      <c r="I1033" t="s">
        <v>130</v>
      </c>
      <c r="J1033">
        <v>50.000003999999997</v>
      </c>
      <c r="K1033">
        <v>1411.5745360000001</v>
      </c>
      <c r="L1033">
        <v>8.0311999999999995E-2</v>
      </c>
      <c r="M1033">
        <v>4.1305909999999999</v>
      </c>
      <c r="N1033">
        <v>8.1893999999999995E-2</v>
      </c>
      <c r="O1033">
        <v>12.35754</v>
      </c>
      <c r="P1033">
        <v>6.3029999999999996E-3</v>
      </c>
    </row>
    <row r="1034" spans="1:16" x14ac:dyDescent="0.2">
      <c r="A1034" t="s">
        <v>13</v>
      </c>
      <c r="B1034">
        <v>215</v>
      </c>
      <c r="C1034">
        <v>225</v>
      </c>
      <c r="D1034" t="s">
        <v>507</v>
      </c>
      <c r="G1034">
        <v>8</v>
      </c>
      <c r="H1034">
        <v>1243.6351</v>
      </c>
      <c r="I1034" t="s">
        <v>129</v>
      </c>
      <c r="J1034">
        <v>0</v>
      </c>
      <c r="K1034">
        <v>1244.273263</v>
      </c>
      <c r="L1034">
        <v>2.5423000000000001E-2</v>
      </c>
      <c r="M1034">
        <v>0</v>
      </c>
      <c r="N1034">
        <v>0</v>
      </c>
      <c r="O1034">
        <v>11.941103999999999</v>
      </c>
      <c r="P1034">
        <v>4.3298000000000003E-2</v>
      </c>
    </row>
    <row r="1035" spans="1:16" x14ac:dyDescent="0.2">
      <c r="A1035" t="s">
        <v>13</v>
      </c>
      <c r="B1035">
        <v>215</v>
      </c>
      <c r="C1035">
        <v>225</v>
      </c>
      <c r="D1035" t="s">
        <v>507</v>
      </c>
      <c r="G1035">
        <v>8</v>
      </c>
      <c r="H1035">
        <v>1243.6351</v>
      </c>
      <c r="I1035" t="s">
        <v>129</v>
      </c>
      <c r="J1035">
        <v>0.05</v>
      </c>
      <c r="K1035">
        <v>1248.1176069999999</v>
      </c>
      <c r="L1035">
        <v>9.1268000000000002E-2</v>
      </c>
      <c r="M1035">
        <v>3.844344</v>
      </c>
      <c r="N1035">
        <v>9.4742000000000007E-2</v>
      </c>
      <c r="O1035">
        <v>11.886545</v>
      </c>
      <c r="P1035">
        <v>3.2703000000000003E-2</v>
      </c>
    </row>
    <row r="1036" spans="1:16" x14ac:dyDescent="0.2">
      <c r="A1036" t="s">
        <v>13</v>
      </c>
      <c r="B1036">
        <v>215</v>
      </c>
      <c r="C1036">
        <v>225</v>
      </c>
      <c r="D1036" t="s">
        <v>507</v>
      </c>
      <c r="G1036">
        <v>8</v>
      </c>
      <c r="H1036">
        <v>1243.6351</v>
      </c>
      <c r="I1036" t="s">
        <v>129</v>
      </c>
      <c r="J1036">
        <v>0.5</v>
      </c>
      <c r="K1036">
        <v>1248.1646310000001</v>
      </c>
      <c r="L1036">
        <v>2.4399000000000001E-2</v>
      </c>
      <c r="M1036">
        <v>3.8913679999999999</v>
      </c>
      <c r="N1036">
        <v>3.5236999999999997E-2</v>
      </c>
      <c r="O1036">
        <v>11.901408</v>
      </c>
      <c r="P1036">
        <v>2.7192000000000001E-2</v>
      </c>
    </row>
    <row r="1037" spans="1:16" x14ac:dyDescent="0.2">
      <c r="A1037" t="s">
        <v>13</v>
      </c>
      <c r="B1037">
        <v>215</v>
      </c>
      <c r="C1037">
        <v>225</v>
      </c>
      <c r="D1037" t="s">
        <v>507</v>
      </c>
      <c r="G1037">
        <v>8</v>
      </c>
      <c r="H1037">
        <v>1243.6351</v>
      </c>
      <c r="I1037" t="s">
        <v>129</v>
      </c>
      <c r="J1037">
        <v>5</v>
      </c>
      <c r="K1037">
        <v>1248.180601</v>
      </c>
      <c r="L1037">
        <v>2.0279999999999999E-2</v>
      </c>
      <c r="M1037">
        <v>3.9073380000000002</v>
      </c>
      <c r="N1037">
        <v>3.2521000000000001E-2</v>
      </c>
      <c r="O1037">
        <v>11.892768</v>
      </c>
      <c r="P1037">
        <v>1.9151000000000001E-2</v>
      </c>
    </row>
    <row r="1038" spans="1:16" x14ac:dyDescent="0.2">
      <c r="A1038" t="s">
        <v>13</v>
      </c>
      <c r="B1038">
        <v>215</v>
      </c>
      <c r="C1038">
        <v>225</v>
      </c>
      <c r="D1038" t="s">
        <v>507</v>
      </c>
      <c r="G1038">
        <v>8</v>
      </c>
      <c r="H1038">
        <v>1243.6351</v>
      </c>
      <c r="I1038" t="s">
        <v>129</v>
      </c>
      <c r="J1038">
        <v>50.000003999999997</v>
      </c>
      <c r="K1038">
        <v>1248.1422580000001</v>
      </c>
      <c r="L1038">
        <v>8.8915999999999995E-2</v>
      </c>
      <c r="M1038">
        <v>3.868995</v>
      </c>
      <c r="N1038">
        <v>9.2479000000000006E-2</v>
      </c>
      <c r="O1038">
        <v>11.899625</v>
      </c>
      <c r="P1038">
        <v>2.1814E-2</v>
      </c>
    </row>
    <row r="1039" spans="1:16" x14ac:dyDescent="0.2">
      <c r="A1039" t="s">
        <v>13</v>
      </c>
      <c r="B1039">
        <v>215</v>
      </c>
      <c r="C1039">
        <v>225</v>
      </c>
      <c r="D1039" t="s">
        <v>507</v>
      </c>
      <c r="G1039">
        <v>8</v>
      </c>
      <c r="H1039">
        <v>1243.6351</v>
      </c>
      <c r="I1039" t="s">
        <v>130</v>
      </c>
      <c r="J1039">
        <v>0</v>
      </c>
      <c r="K1039">
        <v>1244.273263</v>
      </c>
      <c r="L1039">
        <v>2.5423000000000001E-2</v>
      </c>
      <c r="M1039">
        <v>0</v>
      </c>
      <c r="N1039">
        <v>0</v>
      </c>
      <c r="O1039">
        <v>11.941103999999999</v>
      </c>
      <c r="P1039">
        <v>4.3298000000000003E-2</v>
      </c>
    </row>
    <row r="1040" spans="1:16" x14ac:dyDescent="0.2">
      <c r="A1040" t="s">
        <v>13</v>
      </c>
      <c r="B1040">
        <v>215</v>
      </c>
      <c r="C1040">
        <v>225</v>
      </c>
      <c r="D1040" t="s">
        <v>507</v>
      </c>
      <c r="G1040">
        <v>8</v>
      </c>
      <c r="H1040">
        <v>1243.6351</v>
      </c>
      <c r="I1040" t="s">
        <v>130</v>
      </c>
      <c r="J1040">
        <v>0.05</v>
      </c>
      <c r="K1040">
        <v>1248.288166</v>
      </c>
      <c r="L1040">
        <v>0.13061600000000001</v>
      </c>
      <c r="M1040">
        <v>4.0149030000000003</v>
      </c>
      <c r="N1040">
        <v>0.13306699999999999</v>
      </c>
      <c r="O1040">
        <v>11.770930999999999</v>
      </c>
      <c r="P1040">
        <v>1.8223E-2</v>
      </c>
    </row>
    <row r="1041" spans="1:16" x14ac:dyDescent="0.2">
      <c r="A1041" t="s">
        <v>13</v>
      </c>
      <c r="B1041">
        <v>215</v>
      </c>
      <c r="C1041">
        <v>225</v>
      </c>
      <c r="D1041" t="s">
        <v>507</v>
      </c>
      <c r="G1041">
        <v>8</v>
      </c>
      <c r="H1041">
        <v>1243.6351</v>
      </c>
      <c r="I1041" t="s">
        <v>130</v>
      </c>
      <c r="J1041">
        <v>0.5</v>
      </c>
      <c r="K1041">
        <v>1248.04979</v>
      </c>
      <c r="L1041">
        <v>6.4172999999999994E-2</v>
      </c>
      <c r="M1041">
        <v>3.7765270000000002</v>
      </c>
      <c r="N1041">
        <v>6.9026000000000004E-2</v>
      </c>
      <c r="O1041">
        <v>11.772599</v>
      </c>
      <c r="P1041">
        <v>6.1879999999999999E-3</v>
      </c>
    </row>
    <row r="1042" spans="1:16" x14ac:dyDescent="0.2">
      <c r="A1042" t="s">
        <v>13</v>
      </c>
      <c r="B1042">
        <v>215</v>
      </c>
      <c r="C1042">
        <v>225</v>
      </c>
      <c r="D1042" t="s">
        <v>507</v>
      </c>
      <c r="G1042">
        <v>8</v>
      </c>
      <c r="H1042">
        <v>1243.6351</v>
      </c>
      <c r="I1042" t="s">
        <v>130</v>
      </c>
      <c r="J1042">
        <v>5</v>
      </c>
      <c r="K1042">
        <v>1248.1129100000001</v>
      </c>
      <c r="L1042">
        <v>3.8966000000000001E-2</v>
      </c>
      <c r="M1042">
        <v>3.8396460000000001</v>
      </c>
      <c r="N1042">
        <v>4.6525999999999998E-2</v>
      </c>
      <c r="O1042">
        <v>11.766676</v>
      </c>
      <c r="P1042">
        <v>6.4720000000000003E-3</v>
      </c>
    </row>
    <row r="1043" spans="1:16" x14ac:dyDescent="0.2">
      <c r="A1043" t="s">
        <v>13</v>
      </c>
      <c r="B1043">
        <v>215</v>
      </c>
      <c r="C1043">
        <v>225</v>
      </c>
      <c r="D1043" t="s">
        <v>507</v>
      </c>
      <c r="G1043">
        <v>8</v>
      </c>
      <c r="H1043">
        <v>1243.6351</v>
      </c>
      <c r="I1043" t="s">
        <v>130</v>
      </c>
      <c r="J1043">
        <v>50.000003999999997</v>
      </c>
      <c r="K1043">
        <v>1248.2073330000001</v>
      </c>
      <c r="L1043">
        <v>0.15107100000000001</v>
      </c>
      <c r="M1043">
        <v>3.9340700000000002</v>
      </c>
      <c r="N1043">
        <v>0.153195</v>
      </c>
      <c r="O1043">
        <v>11.773839000000001</v>
      </c>
      <c r="P1043">
        <v>8.1729999999999997E-3</v>
      </c>
    </row>
    <row r="1044" spans="1:16" x14ac:dyDescent="0.2">
      <c r="A1044" t="s">
        <v>13</v>
      </c>
      <c r="B1044">
        <v>226</v>
      </c>
      <c r="C1044">
        <v>235</v>
      </c>
      <c r="D1044" t="s">
        <v>508</v>
      </c>
      <c r="G1044">
        <v>9</v>
      </c>
      <c r="H1044">
        <v>1174.5923</v>
      </c>
      <c r="I1044" t="s">
        <v>129</v>
      </c>
      <c r="J1044">
        <v>0</v>
      </c>
      <c r="K1044">
        <v>1175.1685649999999</v>
      </c>
      <c r="L1044">
        <v>2.2856999999999999E-2</v>
      </c>
      <c r="M1044">
        <v>0</v>
      </c>
      <c r="N1044">
        <v>0</v>
      </c>
      <c r="O1044">
        <v>4.6637880000000003</v>
      </c>
      <c r="P1044">
        <v>1.5765999999999999E-2</v>
      </c>
    </row>
    <row r="1045" spans="1:16" x14ac:dyDescent="0.2">
      <c r="A1045" t="s">
        <v>13</v>
      </c>
      <c r="B1045">
        <v>226</v>
      </c>
      <c r="C1045">
        <v>235</v>
      </c>
      <c r="D1045" t="s">
        <v>508</v>
      </c>
      <c r="G1045">
        <v>9</v>
      </c>
      <c r="H1045">
        <v>1174.5923</v>
      </c>
      <c r="I1045" t="s">
        <v>129</v>
      </c>
      <c r="J1045">
        <v>0.05</v>
      </c>
      <c r="K1045">
        <v>1178.62105</v>
      </c>
      <c r="L1045">
        <v>9.9073999999999995E-2</v>
      </c>
      <c r="M1045">
        <v>3.4524849999999998</v>
      </c>
      <c r="N1045">
        <v>0.101676</v>
      </c>
      <c r="O1045">
        <v>4.6680970000000004</v>
      </c>
      <c r="P1045">
        <v>1.2204E-2</v>
      </c>
    </row>
    <row r="1046" spans="1:16" x14ac:dyDescent="0.2">
      <c r="A1046" t="s">
        <v>13</v>
      </c>
      <c r="B1046">
        <v>226</v>
      </c>
      <c r="C1046">
        <v>235</v>
      </c>
      <c r="D1046" t="s">
        <v>508</v>
      </c>
      <c r="G1046">
        <v>9</v>
      </c>
      <c r="H1046">
        <v>1174.5923</v>
      </c>
      <c r="I1046" t="s">
        <v>129</v>
      </c>
      <c r="J1046">
        <v>0.5</v>
      </c>
      <c r="K1046">
        <v>1178.6000759999999</v>
      </c>
      <c r="L1046">
        <v>3.3343999999999999E-2</v>
      </c>
      <c r="M1046">
        <v>3.431511</v>
      </c>
      <c r="N1046">
        <v>4.0425999999999997E-2</v>
      </c>
      <c r="O1046">
        <v>4.675427</v>
      </c>
      <c r="P1046">
        <v>1.5468000000000001E-2</v>
      </c>
    </row>
    <row r="1047" spans="1:16" x14ac:dyDescent="0.2">
      <c r="A1047" t="s">
        <v>13</v>
      </c>
      <c r="B1047">
        <v>226</v>
      </c>
      <c r="C1047">
        <v>235</v>
      </c>
      <c r="D1047" t="s">
        <v>508</v>
      </c>
      <c r="G1047">
        <v>9</v>
      </c>
      <c r="H1047">
        <v>1174.5923</v>
      </c>
      <c r="I1047" t="s">
        <v>129</v>
      </c>
      <c r="J1047">
        <v>5</v>
      </c>
      <c r="K1047">
        <v>1178.700482</v>
      </c>
      <c r="L1047">
        <v>3.9736E-2</v>
      </c>
      <c r="M1047">
        <v>3.5319159999999998</v>
      </c>
      <c r="N1047">
        <v>4.5841E-2</v>
      </c>
      <c r="O1047">
        <v>4.6757860000000004</v>
      </c>
      <c r="P1047">
        <v>3.2269999999999998E-3</v>
      </c>
    </row>
    <row r="1048" spans="1:16" x14ac:dyDescent="0.2">
      <c r="A1048" t="s">
        <v>13</v>
      </c>
      <c r="B1048">
        <v>226</v>
      </c>
      <c r="C1048">
        <v>235</v>
      </c>
      <c r="D1048" t="s">
        <v>508</v>
      </c>
      <c r="G1048">
        <v>9</v>
      </c>
      <c r="H1048">
        <v>1174.5923</v>
      </c>
      <c r="I1048" t="s">
        <v>129</v>
      </c>
      <c r="J1048">
        <v>50.000003999999997</v>
      </c>
      <c r="K1048">
        <v>1178.6618020000001</v>
      </c>
      <c r="L1048">
        <v>7.5249999999999997E-2</v>
      </c>
      <c r="M1048">
        <v>3.4932370000000001</v>
      </c>
      <c r="N1048">
        <v>7.8645000000000007E-2</v>
      </c>
      <c r="O1048">
        <v>4.6763170000000001</v>
      </c>
      <c r="P1048">
        <v>7.1300000000000001E-3</v>
      </c>
    </row>
    <row r="1049" spans="1:16" x14ac:dyDescent="0.2">
      <c r="A1049" t="s">
        <v>13</v>
      </c>
      <c r="B1049">
        <v>226</v>
      </c>
      <c r="C1049">
        <v>235</v>
      </c>
      <c r="D1049" t="s">
        <v>508</v>
      </c>
      <c r="G1049">
        <v>9</v>
      </c>
      <c r="H1049">
        <v>1174.5923</v>
      </c>
      <c r="I1049" t="s">
        <v>130</v>
      </c>
      <c r="J1049">
        <v>0</v>
      </c>
      <c r="K1049">
        <v>1175.1685649999999</v>
      </c>
      <c r="L1049">
        <v>2.2856999999999999E-2</v>
      </c>
      <c r="M1049">
        <v>0</v>
      </c>
      <c r="N1049">
        <v>0</v>
      </c>
      <c r="O1049">
        <v>4.6637880000000003</v>
      </c>
      <c r="P1049">
        <v>1.5765999999999999E-2</v>
      </c>
    </row>
    <row r="1050" spans="1:16" x14ac:dyDescent="0.2">
      <c r="A1050" t="s">
        <v>13</v>
      </c>
      <c r="B1050">
        <v>226</v>
      </c>
      <c r="C1050">
        <v>235</v>
      </c>
      <c r="D1050" t="s">
        <v>508</v>
      </c>
      <c r="G1050">
        <v>9</v>
      </c>
      <c r="H1050">
        <v>1174.5923</v>
      </c>
      <c r="I1050" t="s">
        <v>130</v>
      </c>
      <c r="J1050">
        <v>0.05</v>
      </c>
      <c r="K1050">
        <v>1178.503633</v>
      </c>
      <c r="L1050">
        <v>7.9492999999999994E-2</v>
      </c>
      <c r="M1050">
        <v>3.335067</v>
      </c>
      <c r="N1050">
        <v>8.2712999999999995E-2</v>
      </c>
      <c r="O1050">
        <v>4.6734869999999997</v>
      </c>
      <c r="P1050">
        <v>6.4380000000000001E-3</v>
      </c>
    </row>
    <row r="1051" spans="1:16" x14ac:dyDescent="0.2">
      <c r="A1051" t="s">
        <v>13</v>
      </c>
      <c r="B1051">
        <v>226</v>
      </c>
      <c r="C1051">
        <v>235</v>
      </c>
      <c r="D1051" t="s">
        <v>508</v>
      </c>
      <c r="G1051">
        <v>9</v>
      </c>
      <c r="H1051">
        <v>1174.5923</v>
      </c>
      <c r="I1051" t="s">
        <v>130</v>
      </c>
      <c r="J1051">
        <v>0.5</v>
      </c>
      <c r="K1051">
        <v>1178.5950499999999</v>
      </c>
      <c r="L1051">
        <v>6.6755999999999996E-2</v>
      </c>
      <c r="M1051">
        <v>3.426485</v>
      </c>
      <c r="N1051">
        <v>7.0559999999999998E-2</v>
      </c>
      <c r="O1051">
        <v>4.6679139999999997</v>
      </c>
      <c r="P1051">
        <v>4.921E-3</v>
      </c>
    </row>
    <row r="1052" spans="1:16" x14ac:dyDescent="0.2">
      <c r="A1052" t="s">
        <v>13</v>
      </c>
      <c r="B1052">
        <v>226</v>
      </c>
      <c r="C1052">
        <v>235</v>
      </c>
      <c r="D1052" t="s">
        <v>508</v>
      </c>
      <c r="G1052">
        <v>9</v>
      </c>
      <c r="H1052">
        <v>1174.5923</v>
      </c>
      <c r="I1052" t="s">
        <v>130</v>
      </c>
      <c r="J1052">
        <v>5</v>
      </c>
      <c r="K1052">
        <v>1178.626062</v>
      </c>
      <c r="L1052">
        <v>9.6841999999999998E-2</v>
      </c>
      <c r="M1052">
        <v>3.457497</v>
      </c>
      <c r="N1052">
        <v>9.9502999999999994E-2</v>
      </c>
      <c r="O1052">
        <v>4.6749770000000002</v>
      </c>
      <c r="P1052">
        <v>4.4900000000000001E-3</v>
      </c>
    </row>
    <row r="1053" spans="1:16" x14ac:dyDescent="0.2">
      <c r="A1053" t="s">
        <v>13</v>
      </c>
      <c r="B1053">
        <v>226</v>
      </c>
      <c r="C1053">
        <v>235</v>
      </c>
      <c r="D1053" t="s">
        <v>508</v>
      </c>
      <c r="G1053">
        <v>9</v>
      </c>
      <c r="H1053">
        <v>1174.5923</v>
      </c>
      <c r="I1053" t="s">
        <v>130</v>
      </c>
      <c r="J1053">
        <v>50.000003999999997</v>
      </c>
      <c r="K1053">
        <v>1178.5184850000001</v>
      </c>
      <c r="L1053">
        <v>4.3874999999999997E-2</v>
      </c>
      <c r="M1053">
        <v>3.34992</v>
      </c>
      <c r="N1053">
        <v>4.9472000000000002E-2</v>
      </c>
      <c r="O1053">
        <v>4.6605619999999996</v>
      </c>
      <c r="P1053">
        <v>1.841E-3</v>
      </c>
    </row>
    <row r="1054" spans="1:16" x14ac:dyDescent="0.2">
      <c r="A1054" t="s">
        <v>13</v>
      </c>
      <c r="B1054">
        <v>236</v>
      </c>
      <c r="C1054">
        <v>242</v>
      </c>
      <c r="D1054" t="s">
        <v>509</v>
      </c>
      <c r="G1054">
        <v>6</v>
      </c>
      <c r="H1054">
        <v>880.47090000000003</v>
      </c>
      <c r="I1054" t="s">
        <v>129</v>
      </c>
      <c r="J1054">
        <v>0</v>
      </c>
      <c r="K1054">
        <v>880.91477399999997</v>
      </c>
      <c r="L1054">
        <v>2.8428999999999999E-2</v>
      </c>
      <c r="M1054">
        <v>0</v>
      </c>
      <c r="N1054">
        <v>0</v>
      </c>
      <c r="O1054">
        <v>10.178576</v>
      </c>
      <c r="P1054">
        <v>2.0257000000000001E-2</v>
      </c>
    </row>
    <row r="1055" spans="1:16" x14ac:dyDescent="0.2">
      <c r="A1055" t="s">
        <v>13</v>
      </c>
      <c r="B1055">
        <v>236</v>
      </c>
      <c r="C1055">
        <v>242</v>
      </c>
      <c r="D1055" t="s">
        <v>509</v>
      </c>
      <c r="G1055">
        <v>6</v>
      </c>
      <c r="H1055">
        <v>880.47090000000003</v>
      </c>
      <c r="I1055" t="s">
        <v>129</v>
      </c>
      <c r="J1055">
        <v>0.05</v>
      </c>
      <c r="K1055">
        <v>881.33313399999997</v>
      </c>
      <c r="L1055">
        <v>1.6438999999999999E-2</v>
      </c>
      <c r="M1055">
        <v>0.41836000000000001</v>
      </c>
      <c r="N1055">
        <v>3.2840000000000001E-2</v>
      </c>
      <c r="O1055">
        <v>10.154697000000001</v>
      </c>
      <c r="P1055">
        <v>7.9030000000000003E-3</v>
      </c>
    </row>
    <row r="1056" spans="1:16" x14ac:dyDescent="0.2">
      <c r="A1056" t="s">
        <v>13</v>
      </c>
      <c r="B1056">
        <v>236</v>
      </c>
      <c r="C1056">
        <v>242</v>
      </c>
      <c r="D1056" t="s">
        <v>509</v>
      </c>
      <c r="G1056">
        <v>6</v>
      </c>
      <c r="H1056">
        <v>880.47090000000003</v>
      </c>
      <c r="I1056" t="s">
        <v>129</v>
      </c>
      <c r="J1056">
        <v>0.5</v>
      </c>
      <c r="K1056">
        <v>881.36016800000004</v>
      </c>
      <c r="L1056">
        <v>2.928E-2</v>
      </c>
      <c r="M1056">
        <v>0.44539400000000001</v>
      </c>
      <c r="N1056">
        <v>4.0811E-2</v>
      </c>
      <c r="O1056">
        <v>10.162394000000001</v>
      </c>
      <c r="P1056">
        <v>6.0670000000000003E-3</v>
      </c>
    </row>
    <row r="1057" spans="1:16" x14ac:dyDescent="0.2">
      <c r="A1057" t="s">
        <v>13</v>
      </c>
      <c r="B1057">
        <v>236</v>
      </c>
      <c r="C1057">
        <v>242</v>
      </c>
      <c r="D1057" t="s">
        <v>509</v>
      </c>
      <c r="G1057">
        <v>6</v>
      </c>
      <c r="H1057">
        <v>880.47090000000003</v>
      </c>
      <c r="I1057" t="s">
        <v>129</v>
      </c>
      <c r="J1057">
        <v>5</v>
      </c>
      <c r="K1057">
        <v>881.47830399999998</v>
      </c>
      <c r="L1057">
        <v>4.3457999999999997E-2</v>
      </c>
      <c r="M1057">
        <v>0.56352999999999998</v>
      </c>
      <c r="N1057">
        <v>5.1930999999999998E-2</v>
      </c>
      <c r="O1057">
        <v>10.165960999999999</v>
      </c>
      <c r="P1057">
        <v>1.0035000000000001E-2</v>
      </c>
    </row>
    <row r="1058" spans="1:16" x14ac:dyDescent="0.2">
      <c r="A1058" t="s">
        <v>13</v>
      </c>
      <c r="B1058">
        <v>236</v>
      </c>
      <c r="C1058">
        <v>242</v>
      </c>
      <c r="D1058" t="s">
        <v>509</v>
      </c>
      <c r="G1058">
        <v>6</v>
      </c>
      <c r="H1058">
        <v>880.47090000000003</v>
      </c>
      <c r="I1058" t="s">
        <v>129</v>
      </c>
      <c r="J1058">
        <v>50.000003999999997</v>
      </c>
      <c r="K1058">
        <v>881.81377999999995</v>
      </c>
      <c r="L1058">
        <v>3.3642999999999999E-2</v>
      </c>
      <c r="M1058">
        <v>0.89900599999999997</v>
      </c>
      <c r="N1058">
        <v>4.4046000000000002E-2</v>
      </c>
      <c r="O1058">
        <v>10.146974999999999</v>
      </c>
      <c r="P1058">
        <v>1.1304E-2</v>
      </c>
    </row>
    <row r="1059" spans="1:16" x14ac:dyDescent="0.2">
      <c r="A1059" t="s">
        <v>13</v>
      </c>
      <c r="B1059">
        <v>236</v>
      </c>
      <c r="C1059">
        <v>242</v>
      </c>
      <c r="D1059" t="s">
        <v>509</v>
      </c>
      <c r="G1059">
        <v>6</v>
      </c>
      <c r="H1059">
        <v>880.47090000000003</v>
      </c>
      <c r="I1059" t="s">
        <v>130</v>
      </c>
      <c r="J1059">
        <v>0</v>
      </c>
      <c r="K1059">
        <v>880.910707</v>
      </c>
      <c r="L1059">
        <v>4.4919000000000001E-2</v>
      </c>
      <c r="M1059">
        <v>0</v>
      </c>
      <c r="N1059">
        <v>0</v>
      </c>
      <c r="O1059">
        <v>10.176003</v>
      </c>
      <c r="P1059">
        <v>1.4506E-2</v>
      </c>
    </row>
    <row r="1060" spans="1:16" x14ac:dyDescent="0.2">
      <c r="A1060" t="s">
        <v>13</v>
      </c>
      <c r="B1060">
        <v>236</v>
      </c>
      <c r="C1060">
        <v>242</v>
      </c>
      <c r="D1060" t="s">
        <v>509</v>
      </c>
      <c r="G1060">
        <v>6</v>
      </c>
      <c r="H1060">
        <v>880.47090000000003</v>
      </c>
      <c r="I1060" t="s">
        <v>130</v>
      </c>
      <c r="J1060">
        <v>0.05</v>
      </c>
      <c r="K1060">
        <v>881.287509</v>
      </c>
      <c r="L1060">
        <v>0.124668</v>
      </c>
      <c r="M1060">
        <v>0.37680200000000003</v>
      </c>
      <c r="N1060">
        <v>0.13251399999999999</v>
      </c>
      <c r="O1060">
        <v>9.8303530000000006</v>
      </c>
      <c r="P1060">
        <v>2.5940999999999999E-2</v>
      </c>
    </row>
    <row r="1061" spans="1:16" x14ac:dyDescent="0.2">
      <c r="A1061" t="s">
        <v>13</v>
      </c>
      <c r="B1061">
        <v>236</v>
      </c>
      <c r="C1061">
        <v>242</v>
      </c>
      <c r="D1061" t="s">
        <v>509</v>
      </c>
      <c r="G1061">
        <v>6</v>
      </c>
      <c r="H1061">
        <v>880.47090000000003</v>
      </c>
      <c r="I1061" t="s">
        <v>130</v>
      </c>
      <c r="J1061">
        <v>0.5</v>
      </c>
      <c r="K1061">
        <v>881.41298400000005</v>
      </c>
      <c r="L1061">
        <v>2.5755E-2</v>
      </c>
      <c r="M1061">
        <v>0.50227699999999997</v>
      </c>
      <c r="N1061">
        <v>5.1778999999999999E-2</v>
      </c>
      <c r="O1061">
        <v>9.8318659999999998</v>
      </c>
      <c r="P1061">
        <v>1.4836999999999999E-2</v>
      </c>
    </row>
    <row r="1062" spans="1:16" x14ac:dyDescent="0.2">
      <c r="A1062" t="s">
        <v>13</v>
      </c>
      <c r="B1062">
        <v>236</v>
      </c>
      <c r="C1062">
        <v>242</v>
      </c>
      <c r="D1062" t="s">
        <v>509</v>
      </c>
      <c r="G1062">
        <v>6</v>
      </c>
      <c r="H1062">
        <v>880.47090000000003</v>
      </c>
      <c r="I1062" t="s">
        <v>130</v>
      </c>
      <c r="J1062">
        <v>5</v>
      </c>
      <c r="K1062">
        <v>881.450828</v>
      </c>
      <c r="L1062">
        <v>4.4632999999999999E-2</v>
      </c>
      <c r="M1062">
        <v>0.54012099999999996</v>
      </c>
      <c r="N1062">
        <v>6.3323000000000004E-2</v>
      </c>
      <c r="O1062">
        <v>9.7938030000000005</v>
      </c>
      <c r="P1062">
        <v>1.0067E-2</v>
      </c>
    </row>
    <row r="1063" spans="1:16" x14ac:dyDescent="0.2">
      <c r="A1063" t="s">
        <v>13</v>
      </c>
      <c r="B1063">
        <v>236</v>
      </c>
      <c r="C1063">
        <v>242</v>
      </c>
      <c r="D1063" t="s">
        <v>509</v>
      </c>
      <c r="G1063">
        <v>6</v>
      </c>
      <c r="H1063">
        <v>880.47090000000003</v>
      </c>
      <c r="I1063" t="s">
        <v>130</v>
      </c>
      <c r="J1063">
        <v>50.000003999999997</v>
      </c>
      <c r="K1063">
        <v>881.72839699999997</v>
      </c>
      <c r="L1063">
        <v>2.2318999999999999E-2</v>
      </c>
      <c r="M1063">
        <v>0.81769000000000003</v>
      </c>
      <c r="N1063">
        <v>5.0158000000000001E-2</v>
      </c>
      <c r="O1063">
        <v>9.7813759999999998</v>
      </c>
      <c r="P1063">
        <v>7.2309999999999996E-3</v>
      </c>
    </row>
    <row r="1064" spans="1:16" x14ac:dyDescent="0.2">
      <c r="A1064" t="s">
        <v>13</v>
      </c>
      <c r="B1064">
        <v>252</v>
      </c>
      <c r="C1064">
        <v>259</v>
      </c>
      <c r="D1064" t="s">
        <v>510</v>
      </c>
      <c r="G1064">
        <v>6</v>
      </c>
      <c r="H1064">
        <v>909.47159999999997</v>
      </c>
      <c r="I1064" t="s">
        <v>129</v>
      </c>
      <c r="J1064">
        <v>0</v>
      </c>
      <c r="K1064">
        <v>909.96871099999998</v>
      </c>
      <c r="L1064">
        <v>2.1284000000000001E-2</v>
      </c>
      <c r="M1064">
        <v>0</v>
      </c>
      <c r="N1064">
        <v>0</v>
      </c>
      <c r="O1064">
        <v>15.112966</v>
      </c>
      <c r="P1064">
        <v>4.5548999999999999E-2</v>
      </c>
    </row>
    <row r="1065" spans="1:16" x14ac:dyDescent="0.2">
      <c r="A1065" t="s">
        <v>13</v>
      </c>
      <c r="B1065">
        <v>252</v>
      </c>
      <c r="C1065">
        <v>259</v>
      </c>
      <c r="D1065" t="s">
        <v>510</v>
      </c>
      <c r="G1065">
        <v>6</v>
      </c>
      <c r="H1065">
        <v>909.47159999999997</v>
      </c>
      <c r="I1065" t="s">
        <v>129</v>
      </c>
      <c r="J1065">
        <v>0.05</v>
      </c>
      <c r="K1065">
        <v>910.17449099999999</v>
      </c>
      <c r="L1065">
        <v>3.0133E-2</v>
      </c>
      <c r="M1065">
        <v>0.20577999999999999</v>
      </c>
      <c r="N1065">
        <v>3.6892000000000001E-2</v>
      </c>
      <c r="O1065">
        <v>15.077313</v>
      </c>
      <c r="P1065">
        <v>3.2641000000000003E-2</v>
      </c>
    </row>
    <row r="1066" spans="1:16" x14ac:dyDescent="0.2">
      <c r="A1066" t="s">
        <v>13</v>
      </c>
      <c r="B1066">
        <v>252</v>
      </c>
      <c r="C1066">
        <v>259</v>
      </c>
      <c r="D1066" t="s">
        <v>510</v>
      </c>
      <c r="G1066">
        <v>6</v>
      </c>
      <c r="H1066">
        <v>909.47159999999997</v>
      </c>
      <c r="I1066" t="s">
        <v>129</v>
      </c>
      <c r="J1066">
        <v>0.5</v>
      </c>
      <c r="K1066">
        <v>910.42888500000004</v>
      </c>
      <c r="L1066">
        <v>2.7074999999999998E-2</v>
      </c>
      <c r="M1066">
        <v>0.46017400000000003</v>
      </c>
      <c r="N1066">
        <v>3.4438999999999997E-2</v>
      </c>
      <c r="O1066">
        <v>15.088737</v>
      </c>
      <c r="P1066">
        <v>2.0233000000000001E-2</v>
      </c>
    </row>
    <row r="1067" spans="1:16" x14ac:dyDescent="0.2">
      <c r="A1067" t="s">
        <v>13</v>
      </c>
      <c r="B1067">
        <v>252</v>
      </c>
      <c r="C1067">
        <v>259</v>
      </c>
      <c r="D1067" t="s">
        <v>510</v>
      </c>
      <c r="G1067">
        <v>6</v>
      </c>
      <c r="H1067">
        <v>909.47159999999997</v>
      </c>
      <c r="I1067" t="s">
        <v>129</v>
      </c>
      <c r="J1067">
        <v>5</v>
      </c>
      <c r="K1067">
        <v>911.19180200000005</v>
      </c>
      <c r="L1067">
        <v>1.7492000000000001E-2</v>
      </c>
      <c r="M1067">
        <v>1.2230909999999999</v>
      </c>
      <c r="N1067">
        <v>2.7549000000000001E-2</v>
      </c>
      <c r="O1067">
        <v>15.072983000000001</v>
      </c>
      <c r="P1067">
        <v>1.9212E-2</v>
      </c>
    </row>
    <row r="1068" spans="1:16" x14ac:dyDescent="0.2">
      <c r="A1068" t="s">
        <v>13</v>
      </c>
      <c r="B1068">
        <v>252</v>
      </c>
      <c r="C1068">
        <v>259</v>
      </c>
      <c r="D1068" t="s">
        <v>510</v>
      </c>
      <c r="G1068">
        <v>6</v>
      </c>
      <c r="H1068">
        <v>909.47159999999997</v>
      </c>
      <c r="I1068" t="s">
        <v>129</v>
      </c>
      <c r="J1068">
        <v>50.000003999999997</v>
      </c>
      <c r="K1068">
        <v>911.75649599999997</v>
      </c>
      <c r="L1068">
        <v>1.9227000000000001E-2</v>
      </c>
      <c r="M1068">
        <v>1.7877860000000001</v>
      </c>
      <c r="N1068">
        <v>2.8681999999999999E-2</v>
      </c>
      <c r="O1068">
        <v>15.087577</v>
      </c>
      <c r="P1068">
        <v>2.1139999999999999E-2</v>
      </c>
    </row>
    <row r="1069" spans="1:16" x14ac:dyDescent="0.2">
      <c r="A1069" t="s">
        <v>13</v>
      </c>
      <c r="B1069">
        <v>252</v>
      </c>
      <c r="C1069">
        <v>259</v>
      </c>
      <c r="D1069" t="s">
        <v>510</v>
      </c>
      <c r="G1069">
        <v>6</v>
      </c>
      <c r="H1069">
        <v>909.47159999999997</v>
      </c>
      <c r="I1069" t="s">
        <v>130</v>
      </c>
      <c r="J1069">
        <v>0</v>
      </c>
      <c r="K1069">
        <v>909.96871099999998</v>
      </c>
      <c r="L1069">
        <v>2.1284000000000001E-2</v>
      </c>
      <c r="M1069">
        <v>0</v>
      </c>
      <c r="N1069">
        <v>0</v>
      </c>
      <c r="O1069">
        <v>15.112966</v>
      </c>
      <c r="P1069">
        <v>4.5548999999999999E-2</v>
      </c>
    </row>
    <row r="1070" spans="1:16" x14ac:dyDescent="0.2">
      <c r="A1070" t="s">
        <v>13</v>
      </c>
      <c r="B1070">
        <v>252</v>
      </c>
      <c r="C1070">
        <v>259</v>
      </c>
      <c r="D1070" t="s">
        <v>510</v>
      </c>
      <c r="G1070">
        <v>6</v>
      </c>
      <c r="H1070">
        <v>909.47159999999997</v>
      </c>
      <c r="I1070" t="s">
        <v>130</v>
      </c>
      <c r="J1070">
        <v>0.05</v>
      </c>
      <c r="K1070">
        <v>910.168676</v>
      </c>
      <c r="L1070">
        <v>3.9745999999999997E-2</v>
      </c>
      <c r="M1070">
        <v>0.199966</v>
      </c>
      <c r="N1070">
        <v>4.5085E-2</v>
      </c>
      <c r="O1070">
        <v>15.081825</v>
      </c>
      <c r="P1070">
        <v>1.6861999999999999E-2</v>
      </c>
    </row>
    <row r="1071" spans="1:16" x14ac:dyDescent="0.2">
      <c r="A1071" t="s">
        <v>13</v>
      </c>
      <c r="B1071">
        <v>252</v>
      </c>
      <c r="C1071">
        <v>259</v>
      </c>
      <c r="D1071" t="s">
        <v>510</v>
      </c>
      <c r="G1071">
        <v>6</v>
      </c>
      <c r="H1071">
        <v>909.47159999999997</v>
      </c>
      <c r="I1071" t="s">
        <v>130</v>
      </c>
      <c r="J1071">
        <v>0.5</v>
      </c>
      <c r="K1071">
        <v>910.41061000000002</v>
      </c>
      <c r="L1071">
        <v>7.6569999999999997E-3</v>
      </c>
      <c r="M1071">
        <v>0.44190000000000002</v>
      </c>
      <c r="N1071">
        <v>2.2619E-2</v>
      </c>
      <c r="O1071">
        <v>15.086257</v>
      </c>
      <c r="P1071">
        <v>6.3220000000000004E-3</v>
      </c>
    </row>
    <row r="1072" spans="1:16" x14ac:dyDescent="0.2">
      <c r="A1072" t="s">
        <v>13</v>
      </c>
      <c r="B1072">
        <v>252</v>
      </c>
      <c r="C1072">
        <v>259</v>
      </c>
      <c r="D1072" t="s">
        <v>510</v>
      </c>
      <c r="G1072">
        <v>6</v>
      </c>
      <c r="H1072">
        <v>909.47159999999997</v>
      </c>
      <c r="I1072" t="s">
        <v>130</v>
      </c>
      <c r="J1072">
        <v>5</v>
      </c>
      <c r="K1072">
        <v>911.07769800000005</v>
      </c>
      <c r="L1072">
        <v>1.5720999999999999E-2</v>
      </c>
      <c r="M1072">
        <v>1.1089869999999999</v>
      </c>
      <c r="N1072">
        <v>2.6460000000000001E-2</v>
      </c>
      <c r="O1072">
        <v>15.082407999999999</v>
      </c>
      <c r="P1072">
        <v>1.3823E-2</v>
      </c>
    </row>
    <row r="1073" spans="1:16" x14ac:dyDescent="0.2">
      <c r="A1073" t="s">
        <v>13</v>
      </c>
      <c r="B1073">
        <v>252</v>
      </c>
      <c r="C1073">
        <v>259</v>
      </c>
      <c r="D1073" t="s">
        <v>510</v>
      </c>
      <c r="G1073">
        <v>6</v>
      </c>
      <c r="H1073">
        <v>909.47159999999997</v>
      </c>
      <c r="I1073" t="s">
        <v>130</v>
      </c>
      <c r="J1073">
        <v>50.000003999999997</v>
      </c>
      <c r="K1073">
        <v>911.61131</v>
      </c>
      <c r="L1073">
        <v>1.7306999999999999E-2</v>
      </c>
      <c r="M1073">
        <v>1.6425989999999999</v>
      </c>
      <c r="N1073">
        <v>2.7432000000000002E-2</v>
      </c>
      <c r="O1073">
        <v>15.088490999999999</v>
      </c>
      <c r="P1073">
        <v>1.5807000000000002E-2</v>
      </c>
    </row>
    <row r="1074" spans="1:16" x14ac:dyDescent="0.2">
      <c r="A1074" t="s">
        <v>13</v>
      </c>
      <c r="B1074">
        <v>252</v>
      </c>
      <c r="C1074">
        <v>260</v>
      </c>
      <c r="D1074" t="s">
        <v>511</v>
      </c>
      <c r="G1074">
        <v>7</v>
      </c>
      <c r="H1074">
        <v>1024.4985999999999</v>
      </c>
      <c r="I1074" t="s">
        <v>129</v>
      </c>
      <c r="J1074">
        <v>0</v>
      </c>
      <c r="K1074">
        <v>1025.064081</v>
      </c>
      <c r="L1074">
        <v>1.6868000000000001E-2</v>
      </c>
      <c r="M1074">
        <v>0</v>
      </c>
      <c r="N1074">
        <v>0</v>
      </c>
      <c r="O1074">
        <v>14.286929000000001</v>
      </c>
      <c r="P1074">
        <v>4.6549E-2</v>
      </c>
    </row>
    <row r="1075" spans="1:16" x14ac:dyDescent="0.2">
      <c r="A1075" t="s">
        <v>13</v>
      </c>
      <c r="B1075">
        <v>252</v>
      </c>
      <c r="C1075">
        <v>260</v>
      </c>
      <c r="D1075" t="s">
        <v>511</v>
      </c>
      <c r="G1075">
        <v>7</v>
      </c>
      <c r="H1075">
        <v>1024.4985999999999</v>
      </c>
      <c r="I1075" t="s">
        <v>129</v>
      </c>
      <c r="J1075">
        <v>0.05</v>
      </c>
      <c r="K1075">
        <v>1025.2243579999999</v>
      </c>
      <c r="L1075">
        <v>3.2299000000000001E-2</v>
      </c>
      <c r="M1075">
        <v>0.160277</v>
      </c>
      <c r="N1075">
        <v>3.6437999999999998E-2</v>
      </c>
      <c r="O1075">
        <v>14.245922999999999</v>
      </c>
      <c r="P1075">
        <v>3.2562000000000001E-2</v>
      </c>
    </row>
    <row r="1076" spans="1:16" x14ac:dyDescent="0.2">
      <c r="A1076" t="s">
        <v>13</v>
      </c>
      <c r="B1076">
        <v>252</v>
      </c>
      <c r="C1076">
        <v>260</v>
      </c>
      <c r="D1076" t="s">
        <v>511</v>
      </c>
      <c r="G1076">
        <v>7</v>
      </c>
      <c r="H1076">
        <v>1024.4985999999999</v>
      </c>
      <c r="I1076" t="s">
        <v>129</v>
      </c>
      <c r="J1076">
        <v>0.5</v>
      </c>
      <c r="K1076">
        <v>1025.4908820000001</v>
      </c>
      <c r="L1076">
        <v>5.4614000000000003E-2</v>
      </c>
      <c r="M1076">
        <v>0.42680099999999999</v>
      </c>
      <c r="N1076">
        <v>5.7160000000000002E-2</v>
      </c>
      <c r="O1076">
        <v>14.257792</v>
      </c>
      <c r="P1076">
        <v>2.1597000000000002E-2</v>
      </c>
    </row>
    <row r="1077" spans="1:16" x14ac:dyDescent="0.2">
      <c r="A1077" t="s">
        <v>13</v>
      </c>
      <c r="B1077">
        <v>252</v>
      </c>
      <c r="C1077">
        <v>260</v>
      </c>
      <c r="D1077" t="s">
        <v>511</v>
      </c>
      <c r="G1077">
        <v>7</v>
      </c>
      <c r="H1077">
        <v>1024.4985999999999</v>
      </c>
      <c r="I1077" t="s">
        <v>129</v>
      </c>
      <c r="J1077">
        <v>5</v>
      </c>
      <c r="K1077">
        <v>1026.139506</v>
      </c>
      <c r="L1077">
        <v>5.9041000000000003E-2</v>
      </c>
      <c r="M1077">
        <v>1.0754250000000001</v>
      </c>
      <c r="N1077">
        <v>6.1402999999999999E-2</v>
      </c>
      <c r="O1077">
        <v>14.244786</v>
      </c>
      <c r="P1077">
        <v>1.7694999999999999E-2</v>
      </c>
    </row>
    <row r="1078" spans="1:16" x14ac:dyDescent="0.2">
      <c r="A1078" t="s">
        <v>13</v>
      </c>
      <c r="B1078">
        <v>252</v>
      </c>
      <c r="C1078">
        <v>260</v>
      </c>
      <c r="D1078" t="s">
        <v>511</v>
      </c>
      <c r="G1078">
        <v>7</v>
      </c>
      <c r="H1078">
        <v>1024.4985999999999</v>
      </c>
      <c r="I1078" t="s">
        <v>129</v>
      </c>
      <c r="J1078">
        <v>50.000003999999997</v>
      </c>
      <c r="K1078">
        <v>1026.643075</v>
      </c>
      <c r="L1078">
        <v>8.2104999999999997E-2</v>
      </c>
      <c r="M1078">
        <v>1.578994</v>
      </c>
      <c r="N1078">
        <v>8.3819000000000005E-2</v>
      </c>
      <c r="O1078">
        <v>14.252628</v>
      </c>
      <c r="P1078">
        <v>1.9106000000000001E-2</v>
      </c>
    </row>
    <row r="1079" spans="1:16" x14ac:dyDescent="0.2">
      <c r="A1079" t="s">
        <v>13</v>
      </c>
      <c r="B1079">
        <v>252</v>
      </c>
      <c r="C1079">
        <v>260</v>
      </c>
      <c r="D1079" t="s">
        <v>511</v>
      </c>
      <c r="G1079">
        <v>7</v>
      </c>
      <c r="H1079">
        <v>1024.4985999999999</v>
      </c>
      <c r="I1079" t="s">
        <v>130</v>
      </c>
      <c r="J1079">
        <v>0</v>
      </c>
      <c r="K1079">
        <v>1025.064081</v>
      </c>
      <c r="L1079">
        <v>1.6868000000000001E-2</v>
      </c>
      <c r="M1079">
        <v>0</v>
      </c>
      <c r="N1079">
        <v>0</v>
      </c>
      <c r="O1079">
        <v>14.286929000000001</v>
      </c>
      <c r="P1079">
        <v>4.6549E-2</v>
      </c>
    </row>
    <row r="1080" spans="1:16" x14ac:dyDescent="0.2">
      <c r="A1080" t="s">
        <v>13</v>
      </c>
      <c r="B1080">
        <v>252</v>
      </c>
      <c r="C1080">
        <v>260</v>
      </c>
      <c r="D1080" t="s">
        <v>511</v>
      </c>
      <c r="G1080">
        <v>7</v>
      </c>
      <c r="H1080">
        <v>1024.4985999999999</v>
      </c>
      <c r="I1080" t="s">
        <v>130</v>
      </c>
      <c r="J1080">
        <v>0.05</v>
      </c>
      <c r="K1080">
        <v>1025.220673</v>
      </c>
      <c r="L1080">
        <v>2.5693000000000001E-2</v>
      </c>
      <c r="M1080">
        <v>0.15659200000000001</v>
      </c>
      <c r="N1080">
        <v>3.0734999999999998E-2</v>
      </c>
      <c r="O1080">
        <v>14.233381</v>
      </c>
      <c r="P1080">
        <v>2.0133999999999999E-2</v>
      </c>
    </row>
    <row r="1081" spans="1:16" x14ac:dyDescent="0.2">
      <c r="A1081" t="s">
        <v>13</v>
      </c>
      <c r="B1081">
        <v>252</v>
      </c>
      <c r="C1081">
        <v>260</v>
      </c>
      <c r="D1081" t="s">
        <v>511</v>
      </c>
      <c r="G1081">
        <v>7</v>
      </c>
      <c r="H1081">
        <v>1024.4985999999999</v>
      </c>
      <c r="I1081" t="s">
        <v>130</v>
      </c>
      <c r="J1081">
        <v>0.5</v>
      </c>
      <c r="K1081">
        <v>1025.4488449999999</v>
      </c>
      <c r="L1081">
        <v>3.0129E-2</v>
      </c>
      <c r="M1081">
        <v>0.38476399999999999</v>
      </c>
      <c r="N1081">
        <v>3.4529999999999998E-2</v>
      </c>
      <c r="O1081">
        <v>14.247798</v>
      </c>
      <c r="P1081">
        <v>1.2328E-2</v>
      </c>
    </row>
    <row r="1082" spans="1:16" x14ac:dyDescent="0.2">
      <c r="A1082" t="s">
        <v>13</v>
      </c>
      <c r="B1082">
        <v>252</v>
      </c>
      <c r="C1082">
        <v>260</v>
      </c>
      <c r="D1082" t="s">
        <v>511</v>
      </c>
      <c r="G1082">
        <v>7</v>
      </c>
      <c r="H1082">
        <v>1024.4985999999999</v>
      </c>
      <c r="I1082" t="s">
        <v>130</v>
      </c>
      <c r="J1082">
        <v>5</v>
      </c>
      <c r="K1082">
        <v>1026.0078470000001</v>
      </c>
      <c r="L1082">
        <v>2.9423000000000001E-2</v>
      </c>
      <c r="M1082">
        <v>0.94376599999999999</v>
      </c>
      <c r="N1082">
        <v>3.3915000000000001E-2</v>
      </c>
      <c r="O1082">
        <v>14.240252999999999</v>
      </c>
      <c r="P1082">
        <v>5.1279999999999997E-3</v>
      </c>
    </row>
    <row r="1083" spans="1:16" x14ac:dyDescent="0.2">
      <c r="A1083" t="s">
        <v>13</v>
      </c>
      <c r="B1083">
        <v>252</v>
      </c>
      <c r="C1083">
        <v>260</v>
      </c>
      <c r="D1083" t="s">
        <v>511</v>
      </c>
      <c r="G1083">
        <v>7</v>
      </c>
      <c r="H1083">
        <v>1024.4985999999999</v>
      </c>
      <c r="I1083" t="s">
        <v>130</v>
      </c>
      <c r="J1083">
        <v>50.000003999999997</v>
      </c>
      <c r="K1083">
        <v>1026.4712979999999</v>
      </c>
      <c r="L1083">
        <v>8.7418999999999997E-2</v>
      </c>
      <c r="M1083">
        <v>1.4072180000000001</v>
      </c>
      <c r="N1083">
        <v>8.9032E-2</v>
      </c>
      <c r="O1083">
        <v>14.238282999999999</v>
      </c>
      <c r="P1083">
        <v>1.1734E-2</v>
      </c>
    </row>
    <row r="1084" spans="1:16" x14ac:dyDescent="0.2">
      <c r="A1084" t="s">
        <v>13</v>
      </c>
      <c r="B1084">
        <v>265</v>
      </c>
      <c r="C1084">
        <v>278</v>
      </c>
      <c r="D1084" t="s">
        <v>512</v>
      </c>
      <c r="G1084">
        <v>12</v>
      </c>
      <c r="H1084">
        <v>1690.87</v>
      </c>
      <c r="I1084" t="s">
        <v>129</v>
      </c>
      <c r="J1084">
        <v>0</v>
      </c>
      <c r="K1084">
        <v>1691.917827</v>
      </c>
      <c r="L1084">
        <v>1.9969000000000001E-2</v>
      </c>
      <c r="M1084">
        <v>0</v>
      </c>
      <c r="N1084">
        <v>0</v>
      </c>
      <c r="O1084">
        <v>12.395747999999999</v>
      </c>
      <c r="P1084">
        <v>4.0889000000000002E-2</v>
      </c>
    </row>
    <row r="1085" spans="1:16" x14ac:dyDescent="0.2">
      <c r="A1085" t="s">
        <v>13</v>
      </c>
      <c r="B1085">
        <v>265</v>
      </c>
      <c r="C1085">
        <v>278</v>
      </c>
      <c r="D1085" t="s">
        <v>512</v>
      </c>
      <c r="G1085">
        <v>12</v>
      </c>
      <c r="H1085">
        <v>1690.87</v>
      </c>
      <c r="I1085" t="s">
        <v>129</v>
      </c>
      <c r="J1085">
        <v>0.05</v>
      </c>
      <c r="K1085">
        <v>1693.047137</v>
      </c>
      <c r="L1085">
        <v>9.5320000000000002E-2</v>
      </c>
      <c r="M1085">
        <v>1.12931</v>
      </c>
      <c r="N1085">
        <v>9.7389000000000003E-2</v>
      </c>
      <c r="O1085">
        <v>12.352952999999999</v>
      </c>
      <c r="P1085">
        <v>3.5085999999999999E-2</v>
      </c>
    </row>
    <row r="1086" spans="1:16" x14ac:dyDescent="0.2">
      <c r="A1086" t="s">
        <v>13</v>
      </c>
      <c r="B1086">
        <v>265</v>
      </c>
      <c r="C1086">
        <v>278</v>
      </c>
      <c r="D1086" t="s">
        <v>512</v>
      </c>
      <c r="G1086">
        <v>12</v>
      </c>
      <c r="H1086">
        <v>1690.87</v>
      </c>
      <c r="I1086" t="s">
        <v>129</v>
      </c>
      <c r="J1086">
        <v>0.5</v>
      </c>
      <c r="K1086">
        <v>1693.889893</v>
      </c>
      <c r="L1086">
        <v>9.6712999999999993E-2</v>
      </c>
      <c r="M1086">
        <v>1.9720660000000001</v>
      </c>
      <c r="N1086">
        <v>9.8752999999999994E-2</v>
      </c>
      <c r="O1086">
        <v>12.353182</v>
      </c>
      <c r="P1086">
        <v>2.6782E-2</v>
      </c>
    </row>
    <row r="1087" spans="1:16" x14ac:dyDescent="0.2">
      <c r="A1087" t="s">
        <v>13</v>
      </c>
      <c r="B1087">
        <v>265</v>
      </c>
      <c r="C1087">
        <v>278</v>
      </c>
      <c r="D1087" t="s">
        <v>512</v>
      </c>
      <c r="G1087">
        <v>12</v>
      </c>
      <c r="H1087">
        <v>1690.87</v>
      </c>
      <c r="I1087" t="s">
        <v>129</v>
      </c>
      <c r="J1087">
        <v>5</v>
      </c>
      <c r="K1087">
        <v>1694.0480010000001</v>
      </c>
      <c r="L1087">
        <v>0.10420599999999999</v>
      </c>
      <c r="M1087">
        <v>2.1301739999999998</v>
      </c>
      <c r="N1087">
        <v>0.106102</v>
      </c>
      <c r="O1087">
        <v>12.339249000000001</v>
      </c>
      <c r="P1087">
        <v>1.9344E-2</v>
      </c>
    </row>
    <row r="1088" spans="1:16" x14ac:dyDescent="0.2">
      <c r="A1088" t="s">
        <v>13</v>
      </c>
      <c r="B1088">
        <v>265</v>
      </c>
      <c r="C1088">
        <v>278</v>
      </c>
      <c r="D1088" t="s">
        <v>512</v>
      </c>
      <c r="G1088">
        <v>12</v>
      </c>
      <c r="H1088">
        <v>1690.87</v>
      </c>
      <c r="I1088" t="s">
        <v>129</v>
      </c>
      <c r="J1088">
        <v>50.000003999999997</v>
      </c>
      <c r="K1088">
        <v>1694.293958</v>
      </c>
      <c r="L1088">
        <v>3.2419999999999997E-2</v>
      </c>
      <c r="M1088">
        <v>2.376131</v>
      </c>
      <c r="N1088">
        <v>3.8075999999999999E-2</v>
      </c>
      <c r="O1088">
        <v>12.332723</v>
      </c>
      <c r="P1088">
        <v>2.3394000000000002E-2</v>
      </c>
    </row>
    <row r="1089" spans="1:16" x14ac:dyDescent="0.2">
      <c r="A1089" t="s">
        <v>13</v>
      </c>
      <c r="B1089">
        <v>265</v>
      </c>
      <c r="C1089">
        <v>278</v>
      </c>
      <c r="D1089" t="s">
        <v>512</v>
      </c>
      <c r="G1089">
        <v>12</v>
      </c>
      <c r="H1089">
        <v>1690.87</v>
      </c>
      <c r="I1089" t="s">
        <v>130</v>
      </c>
      <c r="J1089">
        <v>0</v>
      </c>
      <c r="K1089">
        <v>1691.917827</v>
      </c>
      <c r="L1089">
        <v>1.9969000000000001E-2</v>
      </c>
      <c r="M1089">
        <v>0</v>
      </c>
      <c r="N1089">
        <v>0</v>
      </c>
      <c r="O1089">
        <v>12.395747999999999</v>
      </c>
      <c r="P1089">
        <v>4.0889000000000002E-2</v>
      </c>
    </row>
    <row r="1090" spans="1:16" x14ac:dyDescent="0.2">
      <c r="A1090" t="s">
        <v>13</v>
      </c>
      <c r="B1090">
        <v>265</v>
      </c>
      <c r="C1090">
        <v>278</v>
      </c>
      <c r="D1090" t="s">
        <v>512</v>
      </c>
      <c r="G1090">
        <v>12</v>
      </c>
      <c r="H1090">
        <v>1690.87</v>
      </c>
      <c r="I1090" t="s">
        <v>130</v>
      </c>
      <c r="J1090">
        <v>0.05</v>
      </c>
      <c r="K1090">
        <v>1692.89878</v>
      </c>
      <c r="L1090">
        <v>4.2079999999999999E-3</v>
      </c>
      <c r="M1090">
        <v>0.98095299999999996</v>
      </c>
      <c r="N1090">
        <v>2.0407000000000002E-2</v>
      </c>
      <c r="O1090">
        <v>12.306770999999999</v>
      </c>
      <c r="P1090">
        <v>2.6896E-2</v>
      </c>
    </row>
    <row r="1091" spans="1:16" x14ac:dyDescent="0.2">
      <c r="A1091" t="s">
        <v>13</v>
      </c>
      <c r="B1091">
        <v>265</v>
      </c>
      <c r="C1091">
        <v>278</v>
      </c>
      <c r="D1091" t="s">
        <v>512</v>
      </c>
      <c r="G1091">
        <v>12</v>
      </c>
      <c r="H1091">
        <v>1690.87</v>
      </c>
      <c r="I1091" t="s">
        <v>130</v>
      </c>
      <c r="J1091">
        <v>0.5</v>
      </c>
      <c r="K1091">
        <v>1693.747938</v>
      </c>
      <c r="L1091">
        <v>4.4500999999999999E-2</v>
      </c>
      <c r="M1091">
        <v>1.830111</v>
      </c>
      <c r="N1091">
        <v>4.8776E-2</v>
      </c>
      <c r="O1091">
        <v>12.311596</v>
      </c>
      <c r="P1091">
        <v>1.6580999999999999E-2</v>
      </c>
    </row>
    <row r="1092" spans="1:16" x14ac:dyDescent="0.2">
      <c r="A1092" t="s">
        <v>13</v>
      </c>
      <c r="B1092">
        <v>265</v>
      </c>
      <c r="C1092">
        <v>278</v>
      </c>
      <c r="D1092" t="s">
        <v>512</v>
      </c>
      <c r="G1092">
        <v>12</v>
      </c>
      <c r="H1092">
        <v>1690.87</v>
      </c>
      <c r="I1092" t="s">
        <v>130</v>
      </c>
      <c r="J1092">
        <v>5</v>
      </c>
      <c r="K1092">
        <v>1693.8227220000001</v>
      </c>
      <c r="L1092">
        <v>5.4727999999999999E-2</v>
      </c>
      <c r="M1092">
        <v>1.904895</v>
      </c>
      <c r="N1092">
        <v>5.8257000000000003E-2</v>
      </c>
      <c r="O1092">
        <v>12.294498000000001</v>
      </c>
      <c r="P1092">
        <v>1.0744E-2</v>
      </c>
    </row>
    <row r="1093" spans="1:16" x14ac:dyDescent="0.2">
      <c r="A1093" t="s">
        <v>13</v>
      </c>
      <c r="B1093">
        <v>265</v>
      </c>
      <c r="C1093">
        <v>278</v>
      </c>
      <c r="D1093" t="s">
        <v>512</v>
      </c>
      <c r="G1093">
        <v>12</v>
      </c>
      <c r="H1093">
        <v>1690.87</v>
      </c>
      <c r="I1093" t="s">
        <v>130</v>
      </c>
      <c r="J1093">
        <v>50.000003999999997</v>
      </c>
      <c r="K1093">
        <v>1693.9122150000001</v>
      </c>
      <c r="L1093">
        <v>8.3232E-2</v>
      </c>
      <c r="M1093">
        <v>1.994388</v>
      </c>
      <c r="N1093">
        <v>8.5594000000000003E-2</v>
      </c>
      <c r="O1093">
        <v>12.290910999999999</v>
      </c>
      <c r="P1093">
        <v>6.2719999999999998E-3</v>
      </c>
    </row>
    <row r="1094" spans="1:16" x14ac:dyDescent="0.2">
      <c r="A1094" t="s">
        <v>13</v>
      </c>
      <c r="B1094">
        <v>265</v>
      </c>
      <c r="C1094">
        <v>279</v>
      </c>
      <c r="D1094" t="s">
        <v>513</v>
      </c>
      <c r="G1094">
        <v>13</v>
      </c>
      <c r="H1094">
        <v>1804.9129</v>
      </c>
      <c r="I1094" t="s">
        <v>129</v>
      </c>
      <c r="J1094">
        <v>0</v>
      </c>
      <c r="K1094">
        <v>1805.9915860000001</v>
      </c>
      <c r="L1094">
        <v>7.0072999999999996E-2</v>
      </c>
      <c r="M1094">
        <v>0</v>
      </c>
      <c r="N1094">
        <v>0</v>
      </c>
      <c r="O1094">
        <v>11.510592000000001</v>
      </c>
      <c r="P1094">
        <v>3.5961E-2</v>
      </c>
    </row>
    <row r="1095" spans="1:16" x14ac:dyDescent="0.2">
      <c r="A1095" t="s">
        <v>13</v>
      </c>
      <c r="B1095">
        <v>265</v>
      </c>
      <c r="C1095">
        <v>279</v>
      </c>
      <c r="D1095" t="s">
        <v>513</v>
      </c>
      <c r="G1095">
        <v>13</v>
      </c>
      <c r="H1095">
        <v>1804.9129</v>
      </c>
      <c r="I1095" t="s">
        <v>129</v>
      </c>
      <c r="J1095">
        <v>0.05</v>
      </c>
      <c r="K1095">
        <v>1807.271491</v>
      </c>
      <c r="L1095">
        <v>4.8232999999999998E-2</v>
      </c>
      <c r="M1095">
        <v>1.2799050000000001</v>
      </c>
      <c r="N1095">
        <v>8.5068000000000005E-2</v>
      </c>
      <c r="O1095">
        <v>11.479423000000001</v>
      </c>
      <c r="P1095">
        <v>2.4763E-2</v>
      </c>
    </row>
    <row r="1096" spans="1:16" x14ac:dyDescent="0.2">
      <c r="A1096" t="s">
        <v>13</v>
      </c>
      <c r="B1096">
        <v>265</v>
      </c>
      <c r="C1096">
        <v>279</v>
      </c>
      <c r="D1096" t="s">
        <v>513</v>
      </c>
      <c r="G1096">
        <v>13</v>
      </c>
      <c r="H1096">
        <v>1804.9129</v>
      </c>
      <c r="I1096" t="s">
        <v>129</v>
      </c>
      <c r="J1096">
        <v>0.5</v>
      </c>
      <c r="K1096">
        <v>1808.152638</v>
      </c>
      <c r="L1096">
        <v>5.4718000000000003E-2</v>
      </c>
      <c r="M1096">
        <v>2.1610520000000002</v>
      </c>
      <c r="N1096">
        <v>8.8905999999999999E-2</v>
      </c>
      <c r="O1096">
        <v>11.481178999999999</v>
      </c>
      <c r="P1096">
        <v>1.7131E-2</v>
      </c>
    </row>
    <row r="1097" spans="1:16" x14ac:dyDescent="0.2">
      <c r="A1097" t="s">
        <v>13</v>
      </c>
      <c r="B1097">
        <v>265</v>
      </c>
      <c r="C1097">
        <v>279</v>
      </c>
      <c r="D1097" t="s">
        <v>513</v>
      </c>
      <c r="G1097">
        <v>13</v>
      </c>
      <c r="H1097">
        <v>1804.9129</v>
      </c>
      <c r="I1097" t="s">
        <v>129</v>
      </c>
      <c r="J1097">
        <v>5</v>
      </c>
      <c r="K1097">
        <v>1808.622065</v>
      </c>
      <c r="L1097">
        <v>0.114366</v>
      </c>
      <c r="M1097">
        <v>2.6304789999999998</v>
      </c>
      <c r="N1097">
        <v>0.134126</v>
      </c>
      <c r="O1097">
        <v>11.462128</v>
      </c>
      <c r="P1097">
        <v>2.0948999999999999E-2</v>
      </c>
    </row>
    <row r="1098" spans="1:16" x14ac:dyDescent="0.2">
      <c r="A1098" t="s">
        <v>13</v>
      </c>
      <c r="B1098">
        <v>265</v>
      </c>
      <c r="C1098">
        <v>279</v>
      </c>
      <c r="D1098" t="s">
        <v>513</v>
      </c>
      <c r="G1098">
        <v>13</v>
      </c>
      <c r="H1098">
        <v>1804.9129</v>
      </c>
      <c r="I1098" t="s">
        <v>129</v>
      </c>
      <c r="J1098">
        <v>50.000003999999997</v>
      </c>
      <c r="K1098">
        <v>1808.89446</v>
      </c>
      <c r="L1098">
        <v>4.2222999999999997E-2</v>
      </c>
      <c r="M1098">
        <v>2.9028740000000002</v>
      </c>
      <c r="N1098">
        <v>8.1810999999999995E-2</v>
      </c>
      <c r="O1098">
        <v>11.464467000000001</v>
      </c>
      <c r="P1098">
        <v>2.5332E-2</v>
      </c>
    </row>
    <row r="1099" spans="1:16" x14ac:dyDescent="0.2">
      <c r="A1099" t="s">
        <v>13</v>
      </c>
      <c r="B1099">
        <v>265</v>
      </c>
      <c r="C1099">
        <v>279</v>
      </c>
      <c r="D1099" t="s">
        <v>513</v>
      </c>
      <c r="G1099">
        <v>13</v>
      </c>
      <c r="H1099">
        <v>1804.9129</v>
      </c>
      <c r="I1099" t="s">
        <v>130</v>
      </c>
      <c r="J1099">
        <v>0</v>
      </c>
      <c r="K1099">
        <v>1805.9915860000001</v>
      </c>
      <c r="L1099">
        <v>7.0072999999999996E-2</v>
      </c>
      <c r="M1099">
        <v>0</v>
      </c>
      <c r="N1099">
        <v>0</v>
      </c>
      <c r="O1099">
        <v>11.510592000000001</v>
      </c>
      <c r="P1099">
        <v>3.5961E-2</v>
      </c>
    </row>
    <row r="1100" spans="1:16" x14ac:dyDescent="0.2">
      <c r="A1100" t="s">
        <v>13</v>
      </c>
      <c r="B1100">
        <v>265</v>
      </c>
      <c r="C1100">
        <v>279</v>
      </c>
      <c r="D1100" t="s">
        <v>513</v>
      </c>
      <c r="G1100">
        <v>13</v>
      </c>
      <c r="H1100">
        <v>1804.9129</v>
      </c>
      <c r="I1100" t="s">
        <v>130</v>
      </c>
      <c r="J1100">
        <v>0.05</v>
      </c>
      <c r="K1100">
        <v>1807.11599</v>
      </c>
      <c r="L1100">
        <v>4.1000000000000002E-2</v>
      </c>
      <c r="M1100">
        <v>1.124404</v>
      </c>
      <c r="N1100">
        <v>8.1185999999999994E-2</v>
      </c>
      <c r="O1100">
        <v>11.405942</v>
      </c>
      <c r="P1100">
        <v>1.9890999999999999E-2</v>
      </c>
    </row>
    <row r="1101" spans="1:16" x14ac:dyDescent="0.2">
      <c r="A1101" t="s">
        <v>13</v>
      </c>
      <c r="B1101">
        <v>265</v>
      </c>
      <c r="C1101">
        <v>279</v>
      </c>
      <c r="D1101" t="s">
        <v>513</v>
      </c>
      <c r="G1101">
        <v>13</v>
      </c>
      <c r="H1101">
        <v>1804.9129</v>
      </c>
      <c r="I1101" t="s">
        <v>130</v>
      </c>
      <c r="J1101">
        <v>0.5</v>
      </c>
      <c r="K1101">
        <v>1807.915516</v>
      </c>
      <c r="L1101">
        <v>9.2282000000000003E-2</v>
      </c>
      <c r="M1101">
        <v>1.9239299999999999</v>
      </c>
      <c r="N1101">
        <v>0.115871</v>
      </c>
      <c r="O1101">
        <v>11.398685</v>
      </c>
      <c r="P1101">
        <v>6.2480000000000001E-3</v>
      </c>
    </row>
    <row r="1102" spans="1:16" x14ac:dyDescent="0.2">
      <c r="A1102" t="s">
        <v>13</v>
      </c>
      <c r="B1102">
        <v>265</v>
      </c>
      <c r="C1102">
        <v>279</v>
      </c>
      <c r="D1102" t="s">
        <v>513</v>
      </c>
      <c r="G1102">
        <v>13</v>
      </c>
      <c r="H1102">
        <v>1804.9129</v>
      </c>
      <c r="I1102" t="s">
        <v>130</v>
      </c>
      <c r="J1102">
        <v>5</v>
      </c>
      <c r="K1102">
        <v>1808.3638980000001</v>
      </c>
      <c r="L1102">
        <v>8.9302999999999993E-2</v>
      </c>
      <c r="M1102">
        <v>2.372312</v>
      </c>
      <c r="N1102">
        <v>0.113513</v>
      </c>
      <c r="O1102">
        <v>11.380167999999999</v>
      </c>
      <c r="P1102">
        <v>7.0590000000000002E-3</v>
      </c>
    </row>
    <row r="1103" spans="1:16" x14ac:dyDescent="0.2">
      <c r="A1103" t="s">
        <v>13</v>
      </c>
      <c r="B1103">
        <v>265</v>
      </c>
      <c r="C1103">
        <v>279</v>
      </c>
      <c r="D1103" t="s">
        <v>513</v>
      </c>
      <c r="G1103">
        <v>13</v>
      </c>
      <c r="H1103">
        <v>1804.9129</v>
      </c>
      <c r="I1103" t="s">
        <v>130</v>
      </c>
      <c r="J1103">
        <v>50.000003999999997</v>
      </c>
      <c r="K1103">
        <v>1808.7273110000001</v>
      </c>
      <c r="L1103">
        <v>0.192805</v>
      </c>
      <c r="M1103">
        <v>2.735725</v>
      </c>
      <c r="N1103">
        <v>0.20514399999999999</v>
      </c>
      <c r="O1103">
        <v>11.372861</v>
      </c>
      <c r="P1103">
        <v>1.0189E-2</v>
      </c>
    </row>
    <row r="1104" spans="1:16" x14ac:dyDescent="0.2">
      <c r="A1104" t="s">
        <v>13</v>
      </c>
      <c r="B1104">
        <v>279</v>
      </c>
      <c r="C1104">
        <v>285</v>
      </c>
      <c r="D1104" t="s">
        <v>514</v>
      </c>
      <c r="G1104">
        <v>6</v>
      </c>
      <c r="H1104">
        <v>842.40030000000002</v>
      </c>
      <c r="I1104" t="s">
        <v>129</v>
      </c>
      <c r="J1104">
        <v>0</v>
      </c>
      <c r="K1104">
        <v>842.84752700000001</v>
      </c>
      <c r="L1104">
        <v>5.4997999999999998E-2</v>
      </c>
      <c r="M1104">
        <v>0</v>
      </c>
      <c r="N1104">
        <v>0</v>
      </c>
      <c r="O1104">
        <v>3.9353289999999999</v>
      </c>
      <c r="P1104">
        <v>2.1849E-2</v>
      </c>
    </row>
    <row r="1105" spans="1:16" x14ac:dyDescent="0.2">
      <c r="A1105" t="s">
        <v>13</v>
      </c>
      <c r="B1105">
        <v>279</v>
      </c>
      <c r="C1105">
        <v>285</v>
      </c>
      <c r="D1105" t="s">
        <v>514</v>
      </c>
      <c r="G1105">
        <v>6</v>
      </c>
      <c r="H1105">
        <v>842.40030000000002</v>
      </c>
      <c r="I1105" t="s">
        <v>129</v>
      </c>
      <c r="J1105">
        <v>0.05</v>
      </c>
      <c r="K1105">
        <v>843.75944200000004</v>
      </c>
      <c r="L1105">
        <v>3.3605000000000003E-2</v>
      </c>
      <c r="M1105">
        <v>0.91191500000000003</v>
      </c>
      <c r="N1105">
        <v>6.4451999999999995E-2</v>
      </c>
      <c r="O1105">
        <v>3.9478260000000001</v>
      </c>
      <c r="P1105">
        <v>1.7288999999999999E-2</v>
      </c>
    </row>
    <row r="1106" spans="1:16" x14ac:dyDescent="0.2">
      <c r="A1106" t="s">
        <v>13</v>
      </c>
      <c r="B1106">
        <v>279</v>
      </c>
      <c r="C1106">
        <v>285</v>
      </c>
      <c r="D1106" t="s">
        <v>514</v>
      </c>
      <c r="G1106">
        <v>6</v>
      </c>
      <c r="H1106">
        <v>842.40030000000002</v>
      </c>
      <c r="I1106" t="s">
        <v>129</v>
      </c>
      <c r="J1106">
        <v>0.5</v>
      </c>
      <c r="K1106">
        <v>843.83669699999996</v>
      </c>
      <c r="L1106">
        <v>8.3241999999999997E-2</v>
      </c>
      <c r="M1106">
        <v>0.98916999999999999</v>
      </c>
      <c r="N1106">
        <v>9.9768999999999997E-2</v>
      </c>
      <c r="O1106">
        <v>3.9558620000000002</v>
      </c>
      <c r="P1106">
        <v>1.4619999999999999E-2</v>
      </c>
    </row>
    <row r="1107" spans="1:16" x14ac:dyDescent="0.2">
      <c r="A1107" t="s">
        <v>13</v>
      </c>
      <c r="B1107">
        <v>279</v>
      </c>
      <c r="C1107">
        <v>285</v>
      </c>
      <c r="D1107" t="s">
        <v>514</v>
      </c>
      <c r="G1107">
        <v>6</v>
      </c>
      <c r="H1107">
        <v>842.40030000000002</v>
      </c>
      <c r="I1107" t="s">
        <v>129</v>
      </c>
      <c r="J1107">
        <v>5</v>
      </c>
      <c r="K1107">
        <v>843.82764799999995</v>
      </c>
      <c r="L1107">
        <v>7.9187999999999995E-2</v>
      </c>
      <c r="M1107">
        <v>0.98012100000000002</v>
      </c>
      <c r="N1107">
        <v>9.6412999999999999E-2</v>
      </c>
      <c r="O1107">
        <v>3.9566530000000002</v>
      </c>
      <c r="P1107">
        <v>6.0910000000000001E-3</v>
      </c>
    </row>
    <row r="1108" spans="1:16" x14ac:dyDescent="0.2">
      <c r="A1108" t="s">
        <v>13</v>
      </c>
      <c r="B1108">
        <v>279</v>
      </c>
      <c r="C1108">
        <v>285</v>
      </c>
      <c r="D1108" t="s">
        <v>514</v>
      </c>
      <c r="G1108">
        <v>6</v>
      </c>
      <c r="H1108">
        <v>842.40030000000002</v>
      </c>
      <c r="I1108" t="s">
        <v>129</v>
      </c>
      <c r="J1108">
        <v>50.000003999999997</v>
      </c>
      <c r="K1108">
        <v>843.89523499999996</v>
      </c>
      <c r="L1108">
        <v>0.10877199999999999</v>
      </c>
      <c r="M1108">
        <v>1.0477080000000001</v>
      </c>
      <c r="N1108">
        <v>0.12188499999999999</v>
      </c>
      <c r="O1108">
        <v>3.9540989999999998</v>
      </c>
      <c r="P1108">
        <v>5.5189999999999996E-3</v>
      </c>
    </row>
    <row r="1109" spans="1:16" x14ac:dyDescent="0.2">
      <c r="A1109" t="s">
        <v>13</v>
      </c>
      <c r="B1109">
        <v>279</v>
      </c>
      <c r="C1109">
        <v>285</v>
      </c>
      <c r="D1109" t="s">
        <v>514</v>
      </c>
      <c r="G1109">
        <v>6</v>
      </c>
      <c r="H1109">
        <v>842.40030000000002</v>
      </c>
      <c r="I1109" t="s">
        <v>130</v>
      </c>
      <c r="J1109">
        <v>0</v>
      </c>
      <c r="K1109">
        <v>842.84752700000001</v>
      </c>
      <c r="L1109">
        <v>5.4997999999999998E-2</v>
      </c>
      <c r="M1109">
        <v>0</v>
      </c>
      <c r="N1109">
        <v>0</v>
      </c>
      <c r="O1109">
        <v>3.9353289999999999</v>
      </c>
      <c r="P1109">
        <v>2.1849E-2</v>
      </c>
    </row>
    <row r="1110" spans="1:16" x14ac:dyDescent="0.2">
      <c r="A1110" t="s">
        <v>13</v>
      </c>
      <c r="B1110">
        <v>279</v>
      </c>
      <c r="C1110">
        <v>285</v>
      </c>
      <c r="D1110" t="s">
        <v>514</v>
      </c>
      <c r="G1110">
        <v>6</v>
      </c>
      <c r="H1110">
        <v>842.40030000000002</v>
      </c>
      <c r="I1110" t="s">
        <v>130</v>
      </c>
      <c r="J1110">
        <v>0.05</v>
      </c>
      <c r="K1110">
        <v>843.83457899999996</v>
      </c>
      <c r="L1110">
        <v>7.2232000000000005E-2</v>
      </c>
      <c r="M1110">
        <v>0.98705200000000004</v>
      </c>
      <c r="N1110">
        <v>9.0786000000000006E-2</v>
      </c>
      <c r="O1110">
        <v>3.975168</v>
      </c>
      <c r="P1110">
        <v>6.8209999999999998E-3</v>
      </c>
    </row>
    <row r="1111" spans="1:16" x14ac:dyDescent="0.2">
      <c r="A1111" t="s">
        <v>13</v>
      </c>
      <c r="B1111">
        <v>279</v>
      </c>
      <c r="C1111">
        <v>285</v>
      </c>
      <c r="D1111" t="s">
        <v>514</v>
      </c>
      <c r="G1111">
        <v>6</v>
      </c>
      <c r="H1111">
        <v>842.40030000000002</v>
      </c>
      <c r="I1111" t="s">
        <v>130</v>
      </c>
      <c r="J1111">
        <v>0.5</v>
      </c>
      <c r="K1111">
        <v>843.76416500000005</v>
      </c>
      <c r="L1111">
        <v>9.6147999999999997E-2</v>
      </c>
      <c r="M1111">
        <v>0.91663799999999995</v>
      </c>
      <c r="N1111">
        <v>0.110766</v>
      </c>
      <c r="O1111">
        <v>3.967495</v>
      </c>
      <c r="P1111">
        <v>8.4440000000000001E-3</v>
      </c>
    </row>
    <row r="1112" spans="1:16" x14ac:dyDescent="0.2">
      <c r="A1112" t="s">
        <v>13</v>
      </c>
      <c r="B1112">
        <v>279</v>
      </c>
      <c r="C1112">
        <v>285</v>
      </c>
      <c r="D1112" t="s">
        <v>514</v>
      </c>
      <c r="G1112">
        <v>6</v>
      </c>
      <c r="H1112">
        <v>842.40030000000002</v>
      </c>
      <c r="I1112" t="s">
        <v>130</v>
      </c>
      <c r="J1112">
        <v>5</v>
      </c>
      <c r="K1112">
        <v>843.75296600000001</v>
      </c>
      <c r="L1112">
        <v>5.4665999999999999E-2</v>
      </c>
      <c r="M1112">
        <v>0.90543799999999997</v>
      </c>
      <c r="N1112">
        <v>7.7544000000000002E-2</v>
      </c>
      <c r="O1112">
        <v>3.9776630000000002</v>
      </c>
      <c r="P1112">
        <v>7.3150000000000003E-3</v>
      </c>
    </row>
    <row r="1113" spans="1:16" x14ac:dyDescent="0.2">
      <c r="A1113" t="s">
        <v>13</v>
      </c>
      <c r="B1113">
        <v>279</v>
      </c>
      <c r="C1113">
        <v>285</v>
      </c>
      <c r="D1113" t="s">
        <v>514</v>
      </c>
      <c r="G1113">
        <v>6</v>
      </c>
      <c r="H1113">
        <v>842.40030000000002</v>
      </c>
      <c r="I1113" t="s">
        <v>130</v>
      </c>
      <c r="J1113">
        <v>50.000003999999997</v>
      </c>
      <c r="K1113">
        <v>843.85318199999995</v>
      </c>
      <c r="L1113">
        <v>0.104169</v>
      </c>
      <c r="M1113">
        <v>1.005655</v>
      </c>
      <c r="N1113">
        <v>0.117796</v>
      </c>
      <c r="O1113">
        <v>3.9578440000000001</v>
      </c>
      <c r="P1113">
        <v>7.8609999999999999E-3</v>
      </c>
    </row>
    <row r="1114" spans="1:16" x14ac:dyDescent="0.2">
      <c r="A1114" t="s">
        <v>13</v>
      </c>
      <c r="B1114">
        <v>279</v>
      </c>
      <c r="C1114">
        <v>288</v>
      </c>
      <c r="D1114" t="s">
        <v>515</v>
      </c>
      <c r="G1114">
        <v>9</v>
      </c>
      <c r="H1114">
        <v>1240.6279999999999</v>
      </c>
      <c r="I1114" t="s">
        <v>129</v>
      </c>
      <c r="J1114">
        <v>0</v>
      </c>
      <c r="K1114">
        <v>1241.380811</v>
      </c>
      <c r="L1114">
        <v>4.3860999999999997E-2</v>
      </c>
      <c r="M1114">
        <v>0</v>
      </c>
      <c r="N1114">
        <v>0</v>
      </c>
      <c r="O1114">
        <v>4.749905</v>
      </c>
      <c r="P1114">
        <v>1.2805E-2</v>
      </c>
    </row>
    <row r="1115" spans="1:16" x14ac:dyDescent="0.2">
      <c r="A1115" t="s">
        <v>13</v>
      </c>
      <c r="B1115">
        <v>279</v>
      </c>
      <c r="C1115">
        <v>288</v>
      </c>
      <c r="D1115" t="s">
        <v>515</v>
      </c>
      <c r="G1115">
        <v>9</v>
      </c>
      <c r="H1115">
        <v>1240.6279999999999</v>
      </c>
      <c r="I1115" t="s">
        <v>129</v>
      </c>
      <c r="J1115">
        <v>0.05</v>
      </c>
      <c r="K1115">
        <v>1242.1933919999999</v>
      </c>
      <c r="L1115">
        <v>3.3350999999999999E-2</v>
      </c>
      <c r="M1115">
        <v>0.812581</v>
      </c>
      <c r="N1115">
        <v>5.5100999999999997E-2</v>
      </c>
      <c r="O1115">
        <v>4.7738560000000003</v>
      </c>
      <c r="P1115">
        <v>8.4609999999999998E-3</v>
      </c>
    </row>
    <row r="1116" spans="1:16" x14ac:dyDescent="0.2">
      <c r="A1116" t="s">
        <v>13</v>
      </c>
      <c r="B1116">
        <v>279</v>
      </c>
      <c r="C1116">
        <v>288</v>
      </c>
      <c r="D1116" t="s">
        <v>515</v>
      </c>
      <c r="G1116">
        <v>9</v>
      </c>
      <c r="H1116">
        <v>1240.6279999999999</v>
      </c>
      <c r="I1116" t="s">
        <v>129</v>
      </c>
      <c r="J1116">
        <v>0.5</v>
      </c>
      <c r="K1116">
        <v>1242.2804980000001</v>
      </c>
      <c r="L1116">
        <v>7.1100999999999998E-2</v>
      </c>
      <c r="M1116">
        <v>0.89968700000000001</v>
      </c>
      <c r="N1116">
        <v>8.3541000000000004E-2</v>
      </c>
      <c r="O1116">
        <v>4.779623</v>
      </c>
      <c r="P1116">
        <v>1.0591E-2</v>
      </c>
    </row>
    <row r="1117" spans="1:16" x14ac:dyDescent="0.2">
      <c r="A1117" t="s">
        <v>13</v>
      </c>
      <c r="B1117">
        <v>279</v>
      </c>
      <c r="C1117">
        <v>288</v>
      </c>
      <c r="D1117" t="s">
        <v>515</v>
      </c>
      <c r="G1117">
        <v>9</v>
      </c>
      <c r="H1117">
        <v>1240.6279999999999</v>
      </c>
      <c r="I1117" t="s">
        <v>129</v>
      </c>
      <c r="J1117">
        <v>5</v>
      </c>
      <c r="K1117">
        <v>1243.2294179999999</v>
      </c>
      <c r="L1117">
        <v>6.9057999999999994E-2</v>
      </c>
      <c r="M1117">
        <v>1.8486069999999999</v>
      </c>
      <c r="N1117">
        <v>8.1809000000000007E-2</v>
      </c>
      <c r="O1117">
        <v>4.7742750000000003</v>
      </c>
      <c r="P1117">
        <v>1.3157E-2</v>
      </c>
    </row>
    <row r="1118" spans="1:16" x14ac:dyDescent="0.2">
      <c r="A1118" t="s">
        <v>13</v>
      </c>
      <c r="B1118">
        <v>279</v>
      </c>
      <c r="C1118">
        <v>288</v>
      </c>
      <c r="D1118" t="s">
        <v>515</v>
      </c>
      <c r="G1118">
        <v>9</v>
      </c>
      <c r="H1118">
        <v>1240.6279999999999</v>
      </c>
      <c r="I1118" t="s">
        <v>129</v>
      </c>
      <c r="J1118">
        <v>50.000003999999997</v>
      </c>
      <c r="K1118">
        <v>1243.8073690000001</v>
      </c>
      <c r="L1118">
        <v>4.8904000000000003E-2</v>
      </c>
      <c r="M1118">
        <v>2.4265569999999999</v>
      </c>
      <c r="N1118">
        <v>6.5690999999999999E-2</v>
      </c>
      <c r="O1118">
        <v>4.7685469999999999</v>
      </c>
      <c r="P1118">
        <v>9.1760000000000001E-3</v>
      </c>
    </row>
    <row r="1119" spans="1:16" x14ac:dyDescent="0.2">
      <c r="A1119" t="s">
        <v>13</v>
      </c>
      <c r="B1119">
        <v>279</v>
      </c>
      <c r="C1119">
        <v>288</v>
      </c>
      <c r="D1119" t="s">
        <v>515</v>
      </c>
      <c r="G1119">
        <v>9</v>
      </c>
      <c r="H1119">
        <v>1240.6279999999999</v>
      </c>
      <c r="I1119" t="s">
        <v>130</v>
      </c>
      <c r="J1119">
        <v>0</v>
      </c>
      <c r="K1119">
        <v>1241.380811</v>
      </c>
      <c r="L1119">
        <v>4.3860999999999997E-2</v>
      </c>
      <c r="M1119">
        <v>0</v>
      </c>
      <c r="N1119">
        <v>0</v>
      </c>
      <c r="O1119">
        <v>4.749905</v>
      </c>
      <c r="P1119">
        <v>1.2805E-2</v>
      </c>
    </row>
    <row r="1120" spans="1:16" x14ac:dyDescent="0.2">
      <c r="A1120" t="s">
        <v>13</v>
      </c>
      <c r="B1120">
        <v>279</v>
      </c>
      <c r="C1120">
        <v>288</v>
      </c>
      <c r="D1120" t="s">
        <v>515</v>
      </c>
      <c r="G1120">
        <v>9</v>
      </c>
      <c r="H1120">
        <v>1240.6279999999999</v>
      </c>
      <c r="I1120" t="s">
        <v>130</v>
      </c>
      <c r="J1120">
        <v>0.05</v>
      </c>
      <c r="K1120">
        <v>1242.0235299999999</v>
      </c>
      <c r="L1120">
        <v>0.119989</v>
      </c>
      <c r="M1120">
        <v>0.64271900000000004</v>
      </c>
      <c r="N1120">
        <v>0.12775500000000001</v>
      </c>
      <c r="O1120">
        <v>4.7404580000000003</v>
      </c>
      <c r="P1120">
        <v>7.4409999999999997E-3</v>
      </c>
    </row>
    <row r="1121" spans="1:16" x14ac:dyDescent="0.2">
      <c r="A1121" t="s">
        <v>13</v>
      </c>
      <c r="B1121">
        <v>279</v>
      </c>
      <c r="C1121">
        <v>288</v>
      </c>
      <c r="D1121" t="s">
        <v>515</v>
      </c>
      <c r="G1121">
        <v>9</v>
      </c>
      <c r="H1121">
        <v>1240.6279999999999</v>
      </c>
      <c r="I1121" t="s">
        <v>130</v>
      </c>
      <c r="J1121">
        <v>0.5</v>
      </c>
      <c r="K1121">
        <v>1242.164147</v>
      </c>
      <c r="L1121">
        <v>6.8768999999999997E-2</v>
      </c>
      <c r="M1121">
        <v>0.78333600000000003</v>
      </c>
      <c r="N1121">
        <v>8.1564999999999999E-2</v>
      </c>
      <c r="O1121">
        <v>4.7411969999999997</v>
      </c>
      <c r="P1121">
        <v>3.7460000000000002E-3</v>
      </c>
    </row>
    <row r="1122" spans="1:16" x14ac:dyDescent="0.2">
      <c r="A1122" t="s">
        <v>13</v>
      </c>
      <c r="B1122">
        <v>279</v>
      </c>
      <c r="C1122">
        <v>288</v>
      </c>
      <c r="D1122" t="s">
        <v>515</v>
      </c>
      <c r="G1122">
        <v>9</v>
      </c>
      <c r="H1122">
        <v>1240.6279999999999</v>
      </c>
      <c r="I1122" t="s">
        <v>130</v>
      </c>
      <c r="J1122">
        <v>5</v>
      </c>
      <c r="K1122">
        <v>1242.9622320000001</v>
      </c>
      <c r="L1122">
        <v>8.6043999999999995E-2</v>
      </c>
      <c r="M1122">
        <v>1.581421</v>
      </c>
      <c r="N1122">
        <v>9.6577999999999997E-2</v>
      </c>
      <c r="O1122">
        <v>4.7421420000000003</v>
      </c>
      <c r="P1122">
        <v>2.8119999999999998E-3</v>
      </c>
    </row>
    <row r="1123" spans="1:16" x14ac:dyDescent="0.2">
      <c r="A1123" t="s">
        <v>13</v>
      </c>
      <c r="B1123">
        <v>279</v>
      </c>
      <c r="C1123">
        <v>288</v>
      </c>
      <c r="D1123" t="s">
        <v>515</v>
      </c>
      <c r="G1123">
        <v>9</v>
      </c>
      <c r="H1123">
        <v>1240.6279999999999</v>
      </c>
      <c r="I1123" t="s">
        <v>130</v>
      </c>
      <c r="J1123">
        <v>50.000003999999997</v>
      </c>
      <c r="K1123">
        <v>1243.6061299999999</v>
      </c>
      <c r="L1123">
        <v>0.15646199999999999</v>
      </c>
      <c r="M1123">
        <v>2.2253189999999998</v>
      </c>
      <c r="N1123">
        <v>0.162494</v>
      </c>
      <c r="O1123">
        <v>4.7337550000000004</v>
      </c>
      <c r="P1123">
        <v>3.0379999999999999E-3</v>
      </c>
    </row>
    <row r="1124" spans="1:16" x14ac:dyDescent="0.2">
      <c r="A1124" t="s">
        <v>13</v>
      </c>
      <c r="B1124">
        <v>294</v>
      </c>
      <c r="C1124">
        <v>306</v>
      </c>
      <c r="D1124" t="s">
        <v>516</v>
      </c>
      <c r="G1124">
        <v>11</v>
      </c>
      <c r="H1124">
        <v>1607.8136</v>
      </c>
      <c r="I1124" t="s">
        <v>129</v>
      </c>
      <c r="J1124">
        <v>0</v>
      </c>
      <c r="K1124">
        <v>1608.6273140000001</v>
      </c>
      <c r="L1124">
        <v>2.8074000000000002E-2</v>
      </c>
      <c r="M1124">
        <v>0</v>
      </c>
      <c r="N1124">
        <v>0</v>
      </c>
      <c r="O1124">
        <v>4.5069309999999998</v>
      </c>
      <c r="P1124">
        <v>1.7232999999999998E-2</v>
      </c>
    </row>
    <row r="1125" spans="1:16" x14ac:dyDescent="0.2">
      <c r="A1125" t="s">
        <v>13</v>
      </c>
      <c r="B1125">
        <v>294</v>
      </c>
      <c r="C1125">
        <v>306</v>
      </c>
      <c r="D1125" t="s">
        <v>516</v>
      </c>
      <c r="G1125">
        <v>11</v>
      </c>
      <c r="H1125">
        <v>1607.8136</v>
      </c>
      <c r="I1125" t="s">
        <v>129</v>
      </c>
      <c r="J1125">
        <v>0.05</v>
      </c>
      <c r="K1125">
        <v>1609.244541</v>
      </c>
      <c r="L1125">
        <v>4.8542000000000002E-2</v>
      </c>
      <c r="M1125">
        <v>0.61722699999999997</v>
      </c>
      <c r="N1125">
        <v>5.6076000000000001E-2</v>
      </c>
      <c r="O1125">
        <v>4.5267119999999998</v>
      </c>
      <c r="P1125">
        <v>1.1143E-2</v>
      </c>
    </row>
    <row r="1126" spans="1:16" x14ac:dyDescent="0.2">
      <c r="A1126" t="s">
        <v>13</v>
      </c>
      <c r="B1126">
        <v>294</v>
      </c>
      <c r="C1126">
        <v>306</v>
      </c>
      <c r="D1126" t="s">
        <v>516</v>
      </c>
      <c r="G1126">
        <v>11</v>
      </c>
      <c r="H1126">
        <v>1607.8136</v>
      </c>
      <c r="I1126" t="s">
        <v>129</v>
      </c>
      <c r="J1126">
        <v>0.5</v>
      </c>
      <c r="K1126">
        <v>1609.508928</v>
      </c>
      <c r="L1126">
        <v>8.3408999999999997E-2</v>
      </c>
      <c r="M1126">
        <v>0.88161400000000001</v>
      </c>
      <c r="N1126">
        <v>8.8007000000000002E-2</v>
      </c>
      <c r="O1126">
        <v>4.5297599999999996</v>
      </c>
      <c r="P1126">
        <v>1.2527999999999999E-2</v>
      </c>
    </row>
    <row r="1127" spans="1:16" x14ac:dyDescent="0.2">
      <c r="A1127" t="s">
        <v>13</v>
      </c>
      <c r="B1127">
        <v>294</v>
      </c>
      <c r="C1127">
        <v>306</v>
      </c>
      <c r="D1127" t="s">
        <v>516</v>
      </c>
      <c r="G1127">
        <v>11</v>
      </c>
      <c r="H1127">
        <v>1607.8136</v>
      </c>
      <c r="I1127" t="s">
        <v>129</v>
      </c>
      <c r="J1127">
        <v>5</v>
      </c>
      <c r="K1127">
        <v>1610.2861230000001</v>
      </c>
      <c r="L1127">
        <v>5.0719E-2</v>
      </c>
      <c r="M1127">
        <v>1.658809</v>
      </c>
      <c r="N1127">
        <v>5.7970000000000001E-2</v>
      </c>
      <c r="O1127">
        <v>4.5266700000000002</v>
      </c>
      <c r="P1127">
        <v>7.2420000000000002E-3</v>
      </c>
    </row>
    <row r="1128" spans="1:16" x14ac:dyDescent="0.2">
      <c r="A1128" t="s">
        <v>13</v>
      </c>
      <c r="B1128">
        <v>294</v>
      </c>
      <c r="C1128">
        <v>306</v>
      </c>
      <c r="D1128" t="s">
        <v>516</v>
      </c>
      <c r="G1128">
        <v>11</v>
      </c>
      <c r="H1128">
        <v>1607.8136</v>
      </c>
      <c r="I1128" t="s">
        <v>129</v>
      </c>
      <c r="J1128">
        <v>50.000003999999997</v>
      </c>
      <c r="K1128">
        <v>1611.618678</v>
      </c>
      <c r="L1128">
        <v>0.108242</v>
      </c>
      <c r="M1128">
        <v>2.9913639999999999</v>
      </c>
      <c r="N1128">
        <v>0.11182300000000001</v>
      </c>
      <c r="O1128">
        <v>4.5216580000000004</v>
      </c>
      <c r="P1128">
        <v>7.4510000000000002E-3</v>
      </c>
    </row>
    <row r="1129" spans="1:16" x14ac:dyDescent="0.2">
      <c r="A1129" t="s">
        <v>13</v>
      </c>
      <c r="B1129">
        <v>294</v>
      </c>
      <c r="C1129">
        <v>306</v>
      </c>
      <c r="D1129" t="s">
        <v>516</v>
      </c>
      <c r="G1129">
        <v>11</v>
      </c>
      <c r="H1129">
        <v>1607.8136</v>
      </c>
      <c r="I1129" t="s">
        <v>130</v>
      </c>
      <c r="J1129">
        <v>0</v>
      </c>
      <c r="K1129">
        <v>1608.6273140000001</v>
      </c>
      <c r="L1129">
        <v>2.8074000000000002E-2</v>
      </c>
      <c r="M1129">
        <v>0</v>
      </c>
      <c r="N1129">
        <v>0</v>
      </c>
      <c r="O1129">
        <v>4.5069309999999998</v>
      </c>
      <c r="P1129">
        <v>1.7232999999999998E-2</v>
      </c>
    </row>
    <row r="1130" spans="1:16" x14ac:dyDescent="0.2">
      <c r="A1130" t="s">
        <v>13</v>
      </c>
      <c r="B1130">
        <v>294</v>
      </c>
      <c r="C1130">
        <v>306</v>
      </c>
      <c r="D1130" t="s">
        <v>516</v>
      </c>
      <c r="G1130">
        <v>11</v>
      </c>
      <c r="H1130">
        <v>1607.8136</v>
      </c>
      <c r="I1130" t="s">
        <v>130</v>
      </c>
      <c r="J1130">
        <v>0.05</v>
      </c>
      <c r="K1130">
        <v>1609.0826629999999</v>
      </c>
      <c r="L1130">
        <v>4.2085999999999998E-2</v>
      </c>
      <c r="M1130">
        <v>0.455349</v>
      </c>
      <c r="N1130">
        <v>5.0590999999999997E-2</v>
      </c>
      <c r="O1130">
        <v>4.5378850000000002</v>
      </c>
      <c r="P1130">
        <v>5.9300000000000004E-3</v>
      </c>
    </row>
    <row r="1131" spans="1:16" x14ac:dyDescent="0.2">
      <c r="A1131" t="s">
        <v>13</v>
      </c>
      <c r="B1131">
        <v>294</v>
      </c>
      <c r="C1131">
        <v>306</v>
      </c>
      <c r="D1131" t="s">
        <v>516</v>
      </c>
      <c r="G1131">
        <v>11</v>
      </c>
      <c r="H1131">
        <v>1607.8136</v>
      </c>
      <c r="I1131" t="s">
        <v>130</v>
      </c>
      <c r="J1131">
        <v>0.5</v>
      </c>
      <c r="K1131">
        <v>1609.3226930000001</v>
      </c>
      <c r="L1131">
        <v>0.135633</v>
      </c>
      <c r="M1131">
        <v>0.69537899999999997</v>
      </c>
      <c r="N1131">
        <v>0.13850799999999999</v>
      </c>
      <c r="O1131">
        <v>4.5341740000000001</v>
      </c>
      <c r="P1131">
        <v>3.6749999999999999E-3</v>
      </c>
    </row>
    <row r="1132" spans="1:16" x14ac:dyDescent="0.2">
      <c r="A1132" t="s">
        <v>13</v>
      </c>
      <c r="B1132">
        <v>294</v>
      </c>
      <c r="C1132">
        <v>306</v>
      </c>
      <c r="D1132" t="s">
        <v>516</v>
      </c>
      <c r="G1132">
        <v>11</v>
      </c>
      <c r="H1132">
        <v>1607.8136</v>
      </c>
      <c r="I1132" t="s">
        <v>130</v>
      </c>
      <c r="J1132">
        <v>5</v>
      </c>
      <c r="K1132">
        <v>1610.087532</v>
      </c>
      <c r="L1132">
        <v>7.8161999999999995E-2</v>
      </c>
      <c r="M1132">
        <v>1.460218</v>
      </c>
      <c r="N1132">
        <v>8.3049999999999999E-2</v>
      </c>
      <c r="O1132">
        <v>4.53871</v>
      </c>
      <c r="P1132">
        <v>6.4429999999999999E-3</v>
      </c>
    </row>
    <row r="1133" spans="1:16" x14ac:dyDescent="0.2">
      <c r="A1133" t="s">
        <v>13</v>
      </c>
      <c r="B1133">
        <v>294</v>
      </c>
      <c r="C1133">
        <v>306</v>
      </c>
      <c r="D1133" t="s">
        <v>516</v>
      </c>
      <c r="G1133">
        <v>11</v>
      </c>
      <c r="H1133">
        <v>1607.8136</v>
      </c>
      <c r="I1133" t="s">
        <v>130</v>
      </c>
      <c r="J1133">
        <v>50.000003999999997</v>
      </c>
      <c r="K1133">
        <v>1611.3946060000001</v>
      </c>
      <c r="L1133">
        <v>0.12884799999999999</v>
      </c>
      <c r="M1133">
        <v>2.7672919999999999</v>
      </c>
      <c r="N1133">
        <v>0.13187099999999999</v>
      </c>
      <c r="O1133">
        <v>4.5269110000000001</v>
      </c>
      <c r="P1133">
        <v>5.3680000000000004E-3</v>
      </c>
    </row>
    <row r="1134" spans="1:16" x14ac:dyDescent="0.2">
      <c r="A1134" t="s">
        <v>13</v>
      </c>
      <c r="B1134">
        <v>307</v>
      </c>
      <c r="C1134">
        <v>316</v>
      </c>
      <c r="D1134" t="s">
        <v>517</v>
      </c>
      <c r="G1134">
        <v>9</v>
      </c>
      <c r="H1134">
        <v>1224.6484</v>
      </c>
      <c r="I1134" t="s">
        <v>129</v>
      </c>
      <c r="J1134">
        <v>0</v>
      </c>
      <c r="K1134">
        <v>1225.3416729999999</v>
      </c>
      <c r="L1134">
        <v>5.4739000000000003E-2</v>
      </c>
      <c r="M1134">
        <v>0</v>
      </c>
      <c r="N1134">
        <v>0</v>
      </c>
      <c r="O1134">
        <v>6.4777959999999997</v>
      </c>
      <c r="P1134">
        <v>2.9222000000000001E-2</v>
      </c>
    </row>
    <row r="1135" spans="1:16" x14ac:dyDescent="0.2">
      <c r="A1135" t="s">
        <v>13</v>
      </c>
      <c r="B1135">
        <v>307</v>
      </c>
      <c r="C1135">
        <v>316</v>
      </c>
      <c r="D1135" t="s">
        <v>517</v>
      </c>
      <c r="G1135">
        <v>9</v>
      </c>
      <c r="H1135">
        <v>1224.6484</v>
      </c>
      <c r="I1135" t="s">
        <v>129</v>
      </c>
      <c r="J1135">
        <v>0.05</v>
      </c>
      <c r="K1135">
        <v>1225.9115420000001</v>
      </c>
      <c r="L1135">
        <v>3.1639E-2</v>
      </c>
      <c r="M1135">
        <v>0.56986899999999996</v>
      </c>
      <c r="N1135">
        <v>6.3225000000000003E-2</v>
      </c>
      <c r="O1135">
        <v>6.4813939999999999</v>
      </c>
      <c r="P1135">
        <v>5.5040000000000002E-3</v>
      </c>
    </row>
    <row r="1136" spans="1:16" x14ac:dyDescent="0.2">
      <c r="A1136" t="s">
        <v>13</v>
      </c>
      <c r="B1136">
        <v>307</v>
      </c>
      <c r="C1136">
        <v>316</v>
      </c>
      <c r="D1136" t="s">
        <v>517</v>
      </c>
      <c r="G1136">
        <v>9</v>
      </c>
      <c r="H1136">
        <v>1224.6484</v>
      </c>
      <c r="I1136" t="s">
        <v>129</v>
      </c>
      <c r="J1136">
        <v>0.5</v>
      </c>
      <c r="K1136">
        <v>1226.3716919999999</v>
      </c>
      <c r="L1136">
        <v>5.8245999999999999E-2</v>
      </c>
      <c r="M1136">
        <v>1.030019</v>
      </c>
      <c r="N1136">
        <v>7.9931000000000002E-2</v>
      </c>
      <c r="O1136">
        <v>6.4922750000000002</v>
      </c>
      <c r="P1136">
        <v>2.1659000000000001E-2</v>
      </c>
    </row>
    <row r="1137" spans="1:16" x14ac:dyDescent="0.2">
      <c r="A1137" t="s">
        <v>13</v>
      </c>
      <c r="B1137">
        <v>307</v>
      </c>
      <c r="C1137">
        <v>316</v>
      </c>
      <c r="D1137" t="s">
        <v>517</v>
      </c>
      <c r="G1137">
        <v>9</v>
      </c>
      <c r="H1137">
        <v>1224.6484</v>
      </c>
      <c r="I1137" t="s">
        <v>129</v>
      </c>
      <c r="J1137">
        <v>5</v>
      </c>
      <c r="K1137">
        <v>1226.885143</v>
      </c>
      <c r="L1137">
        <v>2.1912999999999998E-2</v>
      </c>
      <c r="M1137">
        <v>1.5434699999999999</v>
      </c>
      <c r="N1137">
        <v>5.8962000000000001E-2</v>
      </c>
      <c r="O1137">
        <v>6.4964430000000002</v>
      </c>
      <c r="P1137">
        <v>8.907E-3</v>
      </c>
    </row>
    <row r="1138" spans="1:16" x14ac:dyDescent="0.2">
      <c r="A1138" t="s">
        <v>13</v>
      </c>
      <c r="B1138">
        <v>307</v>
      </c>
      <c r="C1138">
        <v>316</v>
      </c>
      <c r="D1138" t="s">
        <v>517</v>
      </c>
      <c r="G1138">
        <v>9</v>
      </c>
      <c r="H1138">
        <v>1224.6484</v>
      </c>
      <c r="I1138" t="s">
        <v>129</v>
      </c>
      <c r="J1138">
        <v>50.000003999999997</v>
      </c>
      <c r="K1138">
        <v>1227.96912</v>
      </c>
      <c r="L1138">
        <v>4.3221000000000002E-2</v>
      </c>
      <c r="M1138">
        <v>2.6274470000000001</v>
      </c>
      <c r="N1138">
        <v>6.9745000000000001E-2</v>
      </c>
      <c r="O1138">
        <v>6.4720800000000001</v>
      </c>
      <c r="P1138">
        <v>1.0374E-2</v>
      </c>
    </row>
    <row r="1139" spans="1:16" x14ac:dyDescent="0.2">
      <c r="A1139" t="s">
        <v>13</v>
      </c>
      <c r="B1139">
        <v>307</v>
      </c>
      <c r="C1139">
        <v>316</v>
      </c>
      <c r="D1139" t="s">
        <v>517</v>
      </c>
      <c r="G1139">
        <v>9</v>
      </c>
      <c r="H1139">
        <v>1224.6484</v>
      </c>
      <c r="I1139" t="s">
        <v>130</v>
      </c>
      <c r="J1139">
        <v>0</v>
      </c>
      <c r="K1139">
        <v>1225.3416729999999</v>
      </c>
      <c r="L1139">
        <v>5.4739000000000003E-2</v>
      </c>
      <c r="M1139">
        <v>0</v>
      </c>
      <c r="N1139">
        <v>0</v>
      </c>
      <c r="O1139">
        <v>6.4777959999999997</v>
      </c>
      <c r="P1139">
        <v>2.9222000000000001E-2</v>
      </c>
    </row>
    <row r="1140" spans="1:16" x14ac:dyDescent="0.2">
      <c r="A1140" t="s">
        <v>13</v>
      </c>
      <c r="B1140">
        <v>307</v>
      </c>
      <c r="C1140">
        <v>316</v>
      </c>
      <c r="D1140" t="s">
        <v>517</v>
      </c>
      <c r="G1140">
        <v>9</v>
      </c>
      <c r="H1140">
        <v>1224.6484</v>
      </c>
      <c r="I1140" t="s">
        <v>130</v>
      </c>
      <c r="J1140">
        <v>0.05</v>
      </c>
      <c r="K1140">
        <v>1225.80126</v>
      </c>
      <c r="L1140">
        <v>8.4768999999999997E-2</v>
      </c>
      <c r="M1140">
        <v>0.45958700000000002</v>
      </c>
      <c r="N1140">
        <v>0.100906</v>
      </c>
      <c r="O1140">
        <v>6.3771709999999997</v>
      </c>
      <c r="P1140">
        <v>7.3489999999999996E-3</v>
      </c>
    </row>
    <row r="1141" spans="1:16" x14ac:dyDescent="0.2">
      <c r="A1141" t="s">
        <v>13</v>
      </c>
      <c r="B1141">
        <v>307</v>
      </c>
      <c r="C1141">
        <v>316</v>
      </c>
      <c r="D1141" t="s">
        <v>517</v>
      </c>
      <c r="G1141">
        <v>9</v>
      </c>
      <c r="H1141">
        <v>1224.6484</v>
      </c>
      <c r="I1141" t="s">
        <v>130</v>
      </c>
      <c r="J1141">
        <v>0.5</v>
      </c>
      <c r="K1141">
        <v>1226.2440340000001</v>
      </c>
      <c r="L1141">
        <v>3.8323999999999997E-2</v>
      </c>
      <c r="M1141">
        <v>0.90236099999999997</v>
      </c>
      <c r="N1141">
        <v>6.6821000000000005E-2</v>
      </c>
      <c r="O1141">
        <v>6.366943</v>
      </c>
      <c r="P1141">
        <v>6.1989999999999996E-3</v>
      </c>
    </row>
    <row r="1142" spans="1:16" x14ac:dyDescent="0.2">
      <c r="A1142" t="s">
        <v>13</v>
      </c>
      <c r="B1142">
        <v>307</v>
      </c>
      <c r="C1142">
        <v>316</v>
      </c>
      <c r="D1142" t="s">
        <v>517</v>
      </c>
      <c r="G1142">
        <v>9</v>
      </c>
      <c r="H1142">
        <v>1224.6484</v>
      </c>
      <c r="I1142" t="s">
        <v>130</v>
      </c>
      <c r="J1142">
        <v>5</v>
      </c>
      <c r="K1142">
        <v>1226.6846270000001</v>
      </c>
      <c r="L1142">
        <v>3.2177999999999998E-2</v>
      </c>
      <c r="M1142">
        <v>1.3429549999999999</v>
      </c>
      <c r="N1142">
        <v>6.3495999999999997E-2</v>
      </c>
      <c r="O1142">
        <v>6.3716010000000001</v>
      </c>
      <c r="P1142">
        <v>5.5290000000000001E-3</v>
      </c>
    </row>
    <row r="1143" spans="1:16" x14ac:dyDescent="0.2">
      <c r="A1143" t="s">
        <v>13</v>
      </c>
      <c r="B1143">
        <v>307</v>
      </c>
      <c r="C1143">
        <v>316</v>
      </c>
      <c r="D1143" t="s">
        <v>517</v>
      </c>
      <c r="G1143">
        <v>9</v>
      </c>
      <c r="H1143">
        <v>1224.6484</v>
      </c>
      <c r="I1143" t="s">
        <v>130</v>
      </c>
      <c r="J1143">
        <v>50.000003999999997</v>
      </c>
      <c r="K1143">
        <v>1227.66867</v>
      </c>
      <c r="L1143">
        <v>5.2740000000000002E-2</v>
      </c>
      <c r="M1143">
        <v>2.326997</v>
      </c>
      <c r="N1143">
        <v>7.6011999999999996E-2</v>
      </c>
      <c r="O1143">
        <v>6.3432560000000002</v>
      </c>
      <c r="P1143">
        <v>7.6229999999999996E-3</v>
      </c>
    </row>
    <row r="1144" spans="1:16" x14ac:dyDescent="0.2">
      <c r="A1144" t="s">
        <v>13</v>
      </c>
      <c r="B1144">
        <v>307</v>
      </c>
      <c r="C1144">
        <v>320</v>
      </c>
      <c r="D1144" t="s">
        <v>518</v>
      </c>
      <c r="G1144">
        <v>12</v>
      </c>
      <c r="H1144">
        <v>1710.8961999999999</v>
      </c>
      <c r="I1144" t="s">
        <v>129</v>
      </c>
      <c r="J1144">
        <v>0</v>
      </c>
      <c r="K1144">
        <v>1711.8685250000001</v>
      </c>
      <c r="L1144">
        <v>3.1647000000000002E-2</v>
      </c>
      <c r="M1144">
        <v>0</v>
      </c>
      <c r="N1144">
        <v>0</v>
      </c>
      <c r="O1144">
        <v>13.038347999999999</v>
      </c>
      <c r="P1144">
        <v>3.0197999999999999E-2</v>
      </c>
    </row>
    <row r="1145" spans="1:16" x14ac:dyDescent="0.2">
      <c r="A1145" t="s">
        <v>13</v>
      </c>
      <c r="B1145">
        <v>307</v>
      </c>
      <c r="C1145">
        <v>320</v>
      </c>
      <c r="D1145" t="s">
        <v>518</v>
      </c>
      <c r="G1145">
        <v>12</v>
      </c>
      <c r="H1145">
        <v>1710.8961999999999</v>
      </c>
      <c r="I1145" t="s">
        <v>129</v>
      </c>
      <c r="J1145">
        <v>0.05</v>
      </c>
      <c r="K1145">
        <v>1713.6168660000001</v>
      </c>
      <c r="L1145">
        <v>2.0657999999999999E-2</v>
      </c>
      <c r="M1145">
        <v>1.7483409999999999</v>
      </c>
      <c r="N1145">
        <v>3.7793E-2</v>
      </c>
      <c r="O1145">
        <v>13.000387</v>
      </c>
      <c r="P1145">
        <v>3.2310999999999999E-2</v>
      </c>
    </row>
    <row r="1146" spans="1:16" x14ac:dyDescent="0.2">
      <c r="A1146" t="s">
        <v>13</v>
      </c>
      <c r="B1146">
        <v>307</v>
      </c>
      <c r="C1146">
        <v>320</v>
      </c>
      <c r="D1146" t="s">
        <v>518</v>
      </c>
      <c r="G1146">
        <v>12</v>
      </c>
      <c r="H1146">
        <v>1710.8961999999999</v>
      </c>
      <c r="I1146" t="s">
        <v>129</v>
      </c>
      <c r="J1146">
        <v>0.5</v>
      </c>
      <c r="K1146">
        <v>1713.9414939999999</v>
      </c>
      <c r="L1146">
        <v>4.4936999999999998E-2</v>
      </c>
      <c r="M1146">
        <v>2.0729690000000001</v>
      </c>
      <c r="N1146">
        <v>5.4962999999999998E-2</v>
      </c>
      <c r="O1146">
        <v>13.014250000000001</v>
      </c>
      <c r="P1146">
        <v>1.0496E-2</v>
      </c>
    </row>
    <row r="1147" spans="1:16" x14ac:dyDescent="0.2">
      <c r="A1147" t="s">
        <v>13</v>
      </c>
      <c r="B1147">
        <v>307</v>
      </c>
      <c r="C1147">
        <v>320</v>
      </c>
      <c r="D1147" t="s">
        <v>518</v>
      </c>
      <c r="G1147">
        <v>12</v>
      </c>
      <c r="H1147">
        <v>1710.8961999999999</v>
      </c>
      <c r="I1147" t="s">
        <v>129</v>
      </c>
      <c r="J1147">
        <v>5</v>
      </c>
      <c r="K1147">
        <v>1714.2988479999999</v>
      </c>
      <c r="L1147">
        <v>2.2915999999999999E-2</v>
      </c>
      <c r="M1147">
        <v>2.430323</v>
      </c>
      <c r="N1147">
        <v>3.9072999999999997E-2</v>
      </c>
      <c r="O1147">
        <v>13.009236</v>
      </c>
      <c r="P1147">
        <v>2.3584000000000001E-2</v>
      </c>
    </row>
    <row r="1148" spans="1:16" x14ac:dyDescent="0.2">
      <c r="A1148" t="s">
        <v>13</v>
      </c>
      <c r="B1148">
        <v>307</v>
      </c>
      <c r="C1148">
        <v>320</v>
      </c>
      <c r="D1148" t="s">
        <v>518</v>
      </c>
      <c r="G1148">
        <v>12</v>
      </c>
      <c r="H1148">
        <v>1710.8961999999999</v>
      </c>
      <c r="I1148" t="s">
        <v>129</v>
      </c>
      <c r="J1148">
        <v>50.000003999999997</v>
      </c>
      <c r="K1148">
        <v>1715.0248590000001</v>
      </c>
      <c r="L1148">
        <v>8.5504999999999998E-2</v>
      </c>
      <c r="M1148">
        <v>3.1563340000000002</v>
      </c>
      <c r="N1148">
        <v>9.1173000000000004E-2</v>
      </c>
      <c r="O1148">
        <v>13.008682</v>
      </c>
      <c r="P1148">
        <v>2.8043999999999999E-2</v>
      </c>
    </row>
    <row r="1149" spans="1:16" x14ac:dyDescent="0.2">
      <c r="A1149" t="s">
        <v>13</v>
      </c>
      <c r="B1149">
        <v>307</v>
      </c>
      <c r="C1149">
        <v>320</v>
      </c>
      <c r="D1149" t="s">
        <v>518</v>
      </c>
      <c r="G1149">
        <v>12</v>
      </c>
      <c r="H1149">
        <v>1710.8961999999999</v>
      </c>
      <c r="I1149" t="s">
        <v>130</v>
      </c>
      <c r="J1149">
        <v>0</v>
      </c>
      <c r="K1149">
        <v>1711.8685250000001</v>
      </c>
      <c r="L1149">
        <v>3.1647000000000002E-2</v>
      </c>
      <c r="M1149">
        <v>0</v>
      </c>
      <c r="N1149">
        <v>0</v>
      </c>
      <c r="O1149">
        <v>13.038347999999999</v>
      </c>
      <c r="P1149">
        <v>3.0197999999999999E-2</v>
      </c>
    </row>
    <row r="1150" spans="1:16" x14ac:dyDescent="0.2">
      <c r="A1150" t="s">
        <v>13</v>
      </c>
      <c r="B1150">
        <v>307</v>
      </c>
      <c r="C1150">
        <v>320</v>
      </c>
      <c r="D1150" t="s">
        <v>518</v>
      </c>
      <c r="G1150">
        <v>12</v>
      </c>
      <c r="H1150">
        <v>1710.8961999999999</v>
      </c>
      <c r="I1150" t="s">
        <v>130</v>
      </c>
      <c r="J1150">
        <v>0.05</v>
      </c>
      <c r="K1150">
        <v>1713.4298349999999</v>
      </c>
      <c r="L1150">
        <v>2.3215E-2</v>
      </c>
      <c r="M1150">
        <v>1.56131</v>
      </c>
      <c r="N1150">
        <v>3.9248999999999999E-2</v>
      </c>
      <c r="O1150">
        <v>12.987159</v>
      </c>
      <c r="P1150">
        <v>2.6675999999999998E-2</v>
      </c>
    </row>
    <row r="1151" spans="1:16" x14ac:dyDescent="0.2">
      <c r="A1151" t="s">
        <v>13</v>
      </c>
      <c r="B1151">
        <v>307</v>
      </c>
      <c r="C1151">
        <v>320</v>
      </c>
      <c r="D1151" t="s">
        <v>518</v>
      </c>
      <c r="G1151">
        <v>12</v>
      </c>
      <c r="H1151">
        <v>1710.8961999999999</v>
      </c>
      <c r="I1151" t="s">
        <v>130</v>
      </c>
      <c r="J1151">
        <v>0.5</v>
      </c>
      <c r="K1151">
        <v>1713.7304240000001</v>
      </c>
      <c r="L1151">
        <v>1.4841E-2</v>
      </c>
      <c r="M1151">
        <v>1.861899</v>
      </c>
      <c r="N1151">
        <v>3.4953999999999999E-2</v>
      </c>
      <c r="O1151">
        <v>12.991033</v>
      </c>
      <c r="P1151">
        <v>7.7409999999999996E-3</v>
      </c>
    </row>
    <row r="1152" spans="1:16" x14ac:dyDescent="0.2">
      <c r="A1152" t="s">
        <v>13</v>
      </c>
      <c r="B1152">
        <v>307</v>
      </c>
      <c r="C1152">
        <v>320</v>
      </c>
      <c r="D1152" t="s">
        <v>518</v>
      </c>
      <c r="G1152">
        <v>12</v>
      </c>
      <c r="H1152">
        <v>1710.8961999999999</v>
      </c>
      <c r="I1152" t="s">
        <v>130</v>
      </c>
      <c r="J1152">
        <v>5</v>
      </c>
      <c r="K1152">
        <v>1714.0858129999999</v>
      </c>
      <c r="L1152">
        <v>3.6000999999999998E-2</v>
      </c>
      <c r="M1152">
        <v>2.2172879999999999</v>
      </c>
      <c r="N1152">
        <v>4.7933999999999997E-2</v>
      </c>
      <c r="O1152">
        <v>12.997025000000001</v>
      </c>
      <c r="P1152">
        <v>2.9220000000000001E-3</v>
      </c>
    </row>
    <row r="1153" spans="1:16" x14ac:dyDescent="0.2">
      <c r="A1153" t="s">
        <v>13</v>
      </c>
      <c r="B1153">
        <v>307</v>
      </c>
      <c r="C1153">
        <v>320</v>
      </c>
      <c r="D1153" t="s">
        <v>518</v>
      </c>
      <c r="G1153">
        <v>12</v>
      </c>
      <c r="H1153">
        <v>1710.8961999999999</v>
      </c>
      <c r="I1153" t="s">
        <v>130</v>
      </c>
      <c r="J1153">
        <v>50.000003999999997</v>
      </c>
      <c r="K1153">
        <v>1714.576867</v>
      </c>
      <c r="L1153">
        <v>4.7011999999999998E-2</v>
      </c>
      <c r="M1153">
        <v>2.708342</v>
      </c>
      <c r="N1153">
        <v>5.6672E-2</v>
      </c>
      <c r="O1153">
        <v>12.992055000000001</v>
      </c>
      <c r="P1153">
        <v>1.8794000000000002E-2</v>
      </c>
    </row>
    <row r="1154" spans="1:16" x14ac:dyDescent="0.2">
      <c r="A1154" t="s">
        <v>13</v>
      </c>
      <c r="B1154">
        <v>321</v>
      </c>
      <c r="C1154">
        <v>328</v>
      </c>
      <c r="D1154" t="s">
        <v>519</v>
      </c>
      <c r="G1154">
        <v>6</v>
      </c>
      <c r="H1154">
        <v>1062.4965</v>
      </c>
      <c r="I1154" t="s">
        <v>129</v>
      </c>
      <c r="J1154">
        <v>0</v>
      </c>
      <c r="K1154">
        <v>1063.099569</v>
      </c>
      <c r="L1154">
        <v>7.0544999999999997E-2</v>
      </c>
      <c r="M1154">
        <v>0</v>
      </c>
      <c r="N1154">
        <v>0</v>
      </c>
      <c r="O1154">
        <v>15.613346</v>
      </c>
      <c r="P1154">
        <v>3.8428999999999998E-2</v>
      </c>
    </row>
    <row r="1155" spans="1:16" x14ac:dyDescent="0.2">
      <c r="A1155" t="s">
        <v>13</v>
      </c>
      <c r="B1155">
        <v>321</v>
      </c>
      <c r="C1155">
        <v>328</v>
      </c>
      <c r="D1155" t="s">
        <v>519</v>
      </c>
      <c r="G1155">
        <v>6</v>
      </c>
      <c r="H1155">
        <v>1062.4965</v>
      </c>
      <c r="I1155" t="s">
        <v>129</v>
      </c>
      <c r="J1155">
        <v>0.05</v>
      </c>
      <c r="K1155">
        <v>1063.4283370000001</v>
      </c>
      <c r="L1155">
        <v>5.3630999999999998E-2</v>
      </c>
      <c r="M1155">
        <v>0.328768</v>
      </c>
      <c r="N1155">
        <v>8.8616E-2</v>
      </c>
      <c r="O1155">
        <v>15.574135</v>
      </c>
      <c r="P1155">
        <v>2.7036000000000001E-2</v>
      </c>
    </row>
    <row r="1156" spans="1:16" x14ac:dyDescent="0.2">
      <c r="A1156" t="s">
        <v>13</v>
      </c>
      <c r="B1156">
        <v>321</v>
      </c>
      <c r="C1156">
        <v>328</v>
      </c>
      <c r="D1156" t="s">
        <v>519</v>
      </c>
      <c r="G1156">
        <v>6</v>
      </c>
      <c r="H1156">
        <v>1062.4965</v>
      </c>
      <c r="I1156" t="s">
        <v>129</v>
      </c>
      <c r="J1156">
        <v>0.5</v>
      </c>
      <c r="K1156">
        <v>1063.6808410000001</v>
      </c>
      <c r="L1156">
        <v>4.4437999999999998E-2</v>
      </c>
      <c r="M1156">
        <v>0.58127200000000001</v>
      </c>
      <c r="N1156">
        <v>8.3375000000000005E-2</v>
      </c>
      <c r="O1156">
        <v>15.579642</v>
      </c>
      <c r="P1156">
        <v>1.6546000000000002E-2</v>
      </c>
    </row>
    <row r="1157" spans="1:16" x14ac:dyDescent="0.2">
      <c r="A1157" t="s">
        <v>13</v>
      </c>
      <c r="B1157">
        <v>321</v>
      </c>
      <c r="C1157">
        <v>328</v>
      </c>
      <c r="D1157" t="s">
        <v>519</v>
      </c>
      <c r="G1157">
        <v>6</v>
      </c>
      <c r="H1157">
        <v>1062.4965</v>
      </c>
      <c r="I1157" t="s">
        <v>129</v>
      </c>
      <c r="J1157">
        <v>5</v>
      </c>
      <c r="K1157">
        <v>1063.8090099999999</v>
      </c>
      <c r="L1157">
        <v>6.3562999999999995E-2</v>
      </c>
      <c r="M1157">
        <v>0.70944099999999999</v>
      </c>
      <c r="N1157">
        <v>9.4957E-2</v>
      </c>
      <c r="O1157">
        <v>15.555419000000001</v>
      </c>
      <c r="P1157">
        <v>1.8778E-2</v>
      </c>
    </row>
    <row r="1158" spans="1:16" x14ac:dyDescent="0.2">
      <c r="A1158" t="s">
        <v>13</v>
      </c>
      <c r="B1158">
        <v>321</v>
      </c>
      <c r="C1158">
        <v>328</v>
      </c>
      <c r="D1158" t="s">
        <v>519</v>
      </c>
      <c r="G1158">
        <v>6</v>
      </c>
      <c r="H1158">
        <v>1062.4965</v>
      </c>
      <c r="I1158" t="s">
        <v>129</v>
      </c>
      <c r="J1158">
        <v>50.000003999999997</v>
      </c>
      <c r="K1158">
        <v>1064.187899</v>
      </c>
      <c r="L1158">
        <v>0.114763</v>
      </c>
      <c r="M1158">
        <v>1.08833</v>
      </c>
      <c r="N1158">
        <v>0.134711</v>
      </c>
      <c r="O1158">
        <v>15.558999</v>
      </c>
      <c r="P1158">
        <v>1.8197000000000001E-2</v>
      </c>
    </row>
    <row r="1159" spans="1:16" x14ac:dyDescent="0.2">
      <c r="A1159" t="s">
        <v>13</v>
      </c>
      <c r="B1159">
        <v>321</v>
      </c>
      <c r="C1159">
        <v>328</v>
      </c>
      <c r="D1159" t="s">
        <v>519</v>
      </c>
      <c r="G1159">
        <v>6</v>
      </c>
      <c r="H1159">
        <v>1062.4965</v>
      </c>
      <c r="I1159" t="s">
        <v>130</v>
      </c>
      <c r="J1159">
        <v>0</v>
      </c>
      <c r="K1159">
        <v>1063.099569</v>
      </c>
      <c r="L1159">
        <v>7.0544999999999997E-2</v>
      </c>
      <c r="M1159">
        <v>0</v>
      </c>
      <c r="N1159">
        <v>0</v>
      </c>
      <c r="O1159">
        <v>15.613346</v>
      </c>
      <c r="P1159">
        <v>3.8428999999999998E-2</v>
      </c>
    </row>
    <row r="1160" spans="1:16" x14ac:dyDescent="0.2">
      <c r="A1160" t="s">
        <v>13</v>
      </c>
      <c r="B1160">
        <v>321</v>
      </c>
      <c r="C1160">
        <v>328</v>
      </c>
      <c r="D1160" t="s">
        <v>519</v>
      </c>
      <c r="G1160">
        <v>6</v>
      </c>
      <c r="H1160">
        <v>1062.4965</v>
      </c>
      <c r="I1160" t="s">
        <v>130</v>
      </c>
      <c r="J1160">
        <v>0.05</v>
      </c>
      <c r="K1160">
        <v>1063.3173019999999</v>
      </c>
      <c r="L1160">
        <v>9.7213999999999995E-2</v>
      </c>
      <c r="M1160">
        <v>0.21773300000000001</v>
      </c>
      <c r="N1160">
        <v>0.120113</v>
      </c>
      <c r="O1160">
        <v>15.587438000000001</v>
      </c>
      <c r="P1160">
        <v>2.1666999999999999E-2</v>
      </c>
    </row>
    <row r="1161" spans="1:16" x14ac:dyDescent="0.2">
      <c r="A1161" t="s">
        <v>13</v>
      </c>
      <c r="B1161">
        <v>321</v>
      </c>
      <c r="C1161">
        <v>328</v>
      </c>
      <c r="D1161" t="s">
        <v>519</v>
      </c>
      <c r="G1161">
        <v>6</v>
      </c>
      <c r="H1161">
        <v>1062.4965</v>
      </c>
      <c r="I1161" t="s">
        <v>130</v>
      </c>
      <c r="J1161">
        <v>0.5</v>
      </c>
      <c r="K1161">
        <v>1063.5285940000001</v>
      </c>
      <c r="L1161">
        <v>0.102121</v>
      </c>
      <c r="M1161">
        <v>0.42902499999999999</v>
      </c>
      <c r="N1161">
        <v>0.12411800000000001</v>
      </c>
      <c r="O1161">
        <v>15.58882</v>
      </c>
      <c r="P1161">
        <v>6.9350000000000002E-3</v>
      </c>
    </row>
    <row r="1162" spans="1:16" x14ac:dyDescent="0.2">
      <c r="A1162" t="s">
        <v>13</v>
      </c>
      <c r="B1162">
        <v>321</v>
      </c>
      <c r="C1162">
        <v>328</v>
      </c>
      <c r="D1162" t="s">
        <v>519</v>
      </c>
      <c r="G1162">
        <v>6</v>
      </c>
      <c r="H1162">
        <v>1062.4965</v>
      </c>
      <c r="I1162" t="s">
        <v>130</v>
      </c>
      <c r="J1162">
        <v>5</v>
      </c>
      <c r="K1162">
        <v>1063.695841</v>
      </c>
      <c r="L1162">
        <v>0.17250699999999999</v>
      </c>
      <c r="M1162">
        <v>0.59627200000000002</v>
      </c>
      <c r="N1162">
        <v>0.18637400000000001</v>
      </c>
      <c r="O1162">
        <v>15.578220999999999</v>
      </c>
      <c r="P1162">
        <v>1.6711E-2</v>
      </c>
    </row>
    <row r="1163" spans="1:16" x14ac:dyDescent="0.2">
      <c r="A1163" t="s">
        <v>13</v>
      </c>
      <c r="B1163">
        <v>321</v>
      </c>
      <c r="C1163">
        <v>328</v>
      </c>
      <c r="D1163" t="s">
        <v>519</v>
      </c>
      <c r="G1163">
        <v>6</v>
      </c>
      <c r="H1163">
        <v>1062.4965</v>
      </c>
      <c r="I1163" t="s">
        <v>130</v>
      </c>
      <c r="J1163">
        <v>50.000003999999997</v>
      </c>
      <c r="K1163">
        <v>1063.9984340000001</v>
      </c>
      <c r="L1163">
        <v>0.12492499999999999</v>
      </c>
      <c r="M1163">
        <v>0.89886600000000005</v>
      </c>
      <c r="N1163">
        <v>0.14346700000000001</v>
      </c>
      <c r="O1163">
        <v>15.565003000000001</v>
      </c>
      <c r="P1163">
        <v>1.5493E-2</v>
      </c>
    </row>
    <row r="1164" spans="1:16" x14ac:dyDescent="0.2">
      <c r="A1164" t="s">
        <v>13</v>
      </c>
      <c r="B1164">
        <v>321</v>
      </c>
      <c r="C1164">
        <v>330</v>
      </c>
      <c r="D1164" t="s">
        <v>520</v>
      </c>
      <c r="G1164">
        <v>8</v>
      </c>
      <c r="H1164">
        <v>1261.5922</v>
      </c>
      <c r="I1164" t="s">
        <v>129</v>
      </c>
      <c r="J1164">
        <v>0</v>
      </c>
      <c r="K1164">
        <v>1262.293889</v>
      </c>
      <c r="L1164">
        <v>6.5708000000000003E-2</v>
      </c>
      <c r="M1164">
        <v>0</v>
      </c>
      <c r="N1164">
        <v>0</v>
      </c>
      <c r="O1164">
        <v>14.353713000000001</v>
      </c>
      <c r="P1164">
        <v>3.1008000000000001E-2</v>
      </c>
    </row>
    <row r="1165" spans="1:16" x14ac:dyDescent="0.2">
      <c r="A1165" t="s">
        <v>13</v>
      </c>
      <c r="B1165">
        <v>321</v>
      </c>
      <c r="C1165">
        <v>330</v>
      </c>
      <c r="D1165" t="s">
        <v>520</v>
      </c>
      <c r="G1165">
        <v>8</v>
      </c>
      <c r="H1165">
        <v>1261.5922</v>
      </c>
      <c r="I1165" t="s">
        <v>129</v>
      </c>
      <c r="J1165">
        <v>0.05</v>
      </c>
      <c r="K1165">
        <v>1263.006985</v>
      </c>
      <c r="L1165">
        <v>9.9449999999999997E-2</v>
      </c>
      <c r="M1165">
        <v>0.71309599999999995</v>
      </c>
      <c r="N1165">
        <v>0.119196</v>
      </c>
      <c r="O1165">
        <v>14.315049</v>
      </c>
      <c r="P1165">
        <v>2.8997999999999999E-2</v>
      </c>
    </row>
    <row r="1166" spans="1:16" x14ac:dyDescent="0.2">
      <c r="A1166" t="s">
        <v>13</v>
      </c>
      <c r="B1166">
        <v>321</v>
      </c>
      <c r="C1166">
        <v>330</v>
      </c>
      <c r="D1166" t="s">
        <v>520</v>
      </c>
      <c r="G1166">
        <v>8</v>
      </c>
      <c r="H1166">
        <v>1261.5922</v>
      </c>
      <c r="I1166" t="s">
        <v>129</v>
      </c>
      <c r="J1166">
        <v>0.5</v>
      </c>
      <c r="K1166">
        <v>1263.5674120000001</v>
      </c>
      <c r="L1166">
        <v>0.106352</v>
      </c>
      <c r="M1166">
        <v>1.273523</v>
      </c>
      <c r="N1166">
        <v>0.12501300000000001</v>
      </c>
      <c r="O1166">
        <v>14.322983000000001</v>
      </c>
      <c r="P1166">
        <v>1.4938999999999999E-2</v>
      </c>
    </row>
    <row r="1167" spans="1:16" x14ac:dyDescent="0.2">
      <c r="A1167" t="s">
        <v>13</v>
      </c>
      <c r="B1167">
        <v>321</v>
      </c>
      <c r="C1167">
        <v>330</v>
      </c>
      <c r="D1167" t="s">
        <v>520</v>
      </c>
      <c r="G1167">
        <v>8</v>
      </c>
      <c r="H1167">
        <v>1261.5922</v>
      </c>
      <c r="I1167" t="s">
        <v>129</v>
      </c>
      <c r="J1167">
        <v>5</v>
      </c>
      <c r="K1167">
        <v>1264.0849519999999</v>
      </c>
      <c r="L1167">
        <v>8.6893999999999999E-2</v>
      </c>
      <c r="M1167">
        <v>1.7910630000000001</v>
      </c>
      <c r="N1167">
        <v>0.108941</v>
      </c>
      <c r="O1167">
        <v>14.312696000000001</v>
      </c>
      <c r="P1167">
        <v>1.8731000000000001E-2</v>
      </c>
    </row>
    <row r="1168" spans="1:16" x14ac:dyDescent="0.2">
      <c r="A1168" t="s">
        <v>13</v>
      </c>
      <c r="B1168">
        <v>321</v>
      </c>
      <c r="C1168">
        <v>330</v>
      </c>
      <c r="D1168" t="s">
        <v>520</v>
      </c>
      <c r="G1168">
        <v>8</v>
      </c>
      <c r="H1168">
        <v>1261.5922</v>
      </c>
      <c r="I1168" t="s">
        <v>129</v>
      </c>
      <c r="J1168">
        <v>50.000003999999997</v>
      </c>
      <c r="K1168">
        <v>1264.6080179999999</v>
      </c>
      <c r="L1168">
        <v>0.14116300000000001</v>
      </c>
      <c r="M1168">
        <v>2.3141289999999999</v>
      </c>
      <c r="N1168">
        <v>0.15570700000000001</v>
      </c>
      <c r="O1168">
        <v>14.301181</v>
      </c>
      <c r="P1168">
        <v>2.0985E-2</v>
      </c>
    </row>
    <row r="1169" spans="1:16" x14ac:dyDescent="0.2">
      <c r="A1169" t="s">
        <v>13</v>
      </c>
      <c r="B1169">
        <v>321</v>
      </c>
      <c r="C1169">
        <v>330</v>
      </c>
      <c r="D1169" t="s">
        <v>520</v>
      </c>
      <c r="G1169">
        <v>8</v>
      </c>
      <c r="H1169">
        <v>1261.5922</v>
      </c>
      <c r="I1169" t="s">
        <v>130</v>
      </c>
      <c r="J1169">
        <v>0</v>
      </c>
      <c r="K1169">
        <v>1262.293889</v>
      </c>
      <c r="L1169">
        <v>6.5708000000000003E-2</v>
      </c>
      <c r="M1169">
        <v>0</v>
      </c>
      <c r="N1169">
        <v>0</v>
      </c>
      <c r="O1169">
        <v>14.353713000000001</v>
      </c>
      <c r="P1169">
        <v>3.1008000000000001E-2</v>
      </c>
    </row>
    <row r="1170" spans="1:16" x14ac:dyDescent="0.2">
      <c r="A1170" t="s">
        <v>13</v>
      </c>
      <c r="B1170">
        <v>321</v>
      </c>
      <c r="C1170">
        <v>330</v>
      </c>
      <c r="D1170" t="s">
        <v>520</v>
      </c>
      <c r="G1170">
        <v>8</v>
      </c>
      <c r="H1170">
        <v>1261.5922</v>
      </c>
      <c r="I1170" t="s">
        <v>130</v>
      </c>
      <c r="J1170">
        <v>0.05</v>
      </c>
      <c r="K1170">
        <v>1262.964849</v>
      </c>
      <c r="L1170">
        <v>7.8201000000000007E-2</v>
      </c>
      <c r="M1170">
        <v>0.67096</v>
      </c>
      <c r="N1170">
        <v>0.102141</v>
      </c>
      <c r="O1170">
        <v>14.327833999999999</v>
      </c>
      <c r="P1170">
        <v>2.0475E-2</v>
      </c>
    </row>
    <row r="1171" spans="1:16" x14ac:dyDescent="0.2">
      <c r="A1171" t="s">
        <v>13</v>
      </c>
      <c r="B1171">
        <v>321</v>
      </c>
      <c r="C1171">
        <v>330</v>
      </c>
      <c r="D1171" t="s">
        <v>520</v>
      </c>
      <c r="G1171">
        <v>8</v>
      </c>
      <c r="H1171">
        <v>1261.5922</v>
      </c>
      <c r="I1171" t="s">
        <v>130</v>
      </c>
      <c r="J1171">
        <v>0.5</v>
      </c>
      <c r="K1171">
        <v>1263.4709499999999</v>
      </c>
      <c r="L1171">
        <v>7.0688000000000001E-2</v>
      </c>
      <c r="M1171">
        <v>1.1770620000000001</v>
      </c>
      <c r="N1171">
        <v>9.6511E-2</v>
      </c>
      <c r="O1171">
        <v>14.324564000000001</v>
      </c>
      <c r="P1171">
        <v>7.5909999999999997E-3</v>
      </c>
    </row>
    <row r="1172" spans="1:16" x14ac:dyDescent="0.2">
      <c r="A1172" t="s">
        <v>13</v>
      </c>
      <c r="B1172">
        <v>321</v>
      </c>
      <c r="C1172">
        <v>330</v>
      </c>
      <c r="D1172" t="s">
        <v>520</v>
      </c>
      <c r="G1172">
        <v>8</v>
      </c>
      <c r="H1172">
        <v>1261.5922</v>
      </c>
      <c r="I1172" t="s">
        <v>130</v>
      </c>
      <c r="J1172">
        <v>5</v>
      </c>
      <c r="K1172">
        <v>1263.979229</v>
      </c>
      <c r="L1172">
        <v>7.7772999999999995E-2</v>
      </c>
      <c r="M1172">
        <v>1.6853400000000001</v>
      </c>
      <c r="N1172">
        <v>0.101814</v>
      </c>
      <c r="O1172">
        <v>14.323294000000001</v>
      </c>
      <c r="P1172">
        <v>6.522E-3</v>
      </c>
    </row>
    <row r="1173" spans="1:16" x14ac:dyDescent="0.2">
      <c r="A1173" t="s">
        <v>13</v>
      </c>
      <c r="B1173">
        <v>321</v>
      </c>
      <c r="C1173">
        <v>330</v>
      </c>
      <c r="D1173" t="s">
        <v>520</v>
      </c>
      <c r="G1173">
        <v>8</v>
      </c>
      <c r="H1173">
        <v>1261.5922</v>
      </c>
      <c r="I1173" t="s">
        <v>130</v>
      </c>
      <c r="J1173">
        <v>50.000003999999997</v>
      </c>
      <c r="K1173">
        <v>1264.4655190000001</v>
      </c>
      <c r="L1173">
        <v>9.7643999999999995E-2</v>
      </c>
      <c r="M1173">
        <v>2.1716299999999999</v>
      </c>
      <c r="N1173">
        <v>0.11769399999999999</v>
      </c>
      <c r="O1173">
        <v>14.312728999999999</v>
      </c>
      <c r="P1173">
        <v>1.2744999999999999E-2</v>
      </c>
    </row>
    <row r="1174" spans="1:16" x14ac:dyDescent="0.2">
      <c r="A1174" t="s">
        <v>13</v>
      </c>
      <c r="B1174">
        <v>322</v>
      </c>
      <c r="C1174">
        <v>330</v>
      </c>
      <c r="D1174" t="s">
        <v>521</v>
      </c>
      <c r="G1174">
        <v>7</v>
      </c>
      <c r="H1174">
        <v>1098.5288</v>
      </c>
      <c r="I1174" t="s">
        <v>129</v>
      </c>
      <c r="J1174">
        <v>0</v>
      </c>
      <c r="K1174">
        <v>1099.1815710000001</v>
      </c>
      <c r="L1174">
        <v>8.7519999999999994E-3</v>
      </c>
      <c r="M1174">
        <v>0</v>
      </c>
      <c r="N1174">
        <v>0</v>
      </c>
      <c r="O1174">
        <v>12.884270000000001</v>
      </c>
      <c r="P1174">
        <v>3.1223999999999998E-2</v>
      </c>
    </row>
    <row r="1175" spans="1:16" x14ac:dyDescent="0.2">
      <c r="A1175" t="s">
        <v>13</v>
      </c>
      <c r="B1175">
        <v>322</v>
      </c>
      <c r="C1175">
        <v>330</v>
      </c>
      <c r="D1175" t="s">
        <v>521</v>
      </c>
      <c r="G1175">
        <v>7</v>
      </c>
      <c r="H1175">
        <v>1098.5288</v>
      </c>
      <c r="I1175" t="s">
        <v>129</v>
      </c>
      <c r="J1175">
        <v>0.05</v>
      </c>
      <c r="K1175">
        <v>1099.7641149999999</v>
      </c>
      <c r="L1175">
        <v>1.9155999999999999E-2</v>
      </c>
      <c r="M1175">
        <v>0.58254399999999995</v>
      </c>
      <c r="N1175">
        <v>2.1059999999999999E-2</v>
      </c>
      <c r="O1175">
        <v>12.845917999999999</v>
      </c>
      <c r="P1175">
        <v>2.1589000000000001E-2</v>
      </c>
    </row>
    <row r="1176" spans="1:16" x14ac:dyDescent="0.2">
      <c r="A1176" t="s">
        <v>13</v>
      </c>
      <c r="B1176">
        <v>322</v>
      </c>
      <c r="C1176">
        <v>330</v>
      </c>
      <c r="D1176" t="s">
        <v>521</v>
      </c>
      <c r="G1176">
        <v>7</v>
      </c>
      <c r="H1176">
        <v>1098.5288</v>
      </c>
      <c r="I1176" t="s">
        <v>129</v>
      </c>
      <c r="J1176">
        <v>0.5</v>
      </c>
      <c r="K1176">
        <v>1100.0023209999999</v>
      </c>
      <c r="L1176">
        <v>1.72E-2</v>
      </c>
      <c r="M1176">
        <v>0.82074999999999998</v>
      </c>
      <c r="N1176">
        <v>1.9299E-2</v>
      </c>
      <c r="O1176">
        <v>12.857791000000001</v>
      </c>
      <c r="P1176">
        <v>1.4539E-2</v>
      </c>
    </row>
    <row r="1177" spans="1:16" x14ac:dyDescent="0.2">
      <c r="A1177" t="s">
        <v>13</v>
      </c>
      <c r="B1177">
        <v>322</v>
      </c>
      <c r="C1177">
        <v>330</v>
      </c>
      <c r="D1177" t="s">
        <v>521</v>
      </c>
      <c r="G1177">
        <v>7</v>
      </c>
      <c r="H1177">
        <v>1098.5288</v>
      </c>
      <c r="I1177" t="s">
        <v>129</v>
      </c>
      <c r="J1177">
        <v>5</v>
      </c>
      <c r="K1177">
        <v>1100.5876740000001</v>
      </c>
      <c r="L1177">
        <v>5.7311000000000001E-2</v>
      </c>
      <c r="M1177">
        <v>1.4061030000000001</v>
      </c>
      <c r="N1177">
        <v>5.7976E-2</v>
      </c>
      <c r="O1177">
        <v>12.851703000000001</v>
      </c>
      <c r="P1177">
        <v>1.6635E-2</v>
      </c>
    </row>
    <row r="1178" spans="1:16" x14ac:dyDescent="0.2">
      <c r="A1178" t="s">
        <v>13</v>
      </c>
      <c r="B1178">
        <v>322</v>
      </c>
      <c r="C1178">
        <v>330</v>
      </c>
      <c r="D1178" t="s">
        <v>521</v>
      </c>
      <c r="G1178">
        <v>7</v>
      </c>
      <c r="H1178">
        <v>1098.5288</v>
      </c>
      <c r="I1178" t="s">
        <v>129</v>
      </c>
      <c r="J1178">
        <v>50.000003999999997</v>
      </c>
      <c r="K1178">
        <v>1101.1276809999999</v>
      </c>
      <c r="L1178">
        <v>3.1359999999999999E-2</v>
      </c>
      <c r="M1178">
        <v>1.94611</v>
      </c>
      <c r="N1178">
        <v>3.2558999999999998E-2</v>
      </c>
      <c r="O1178">
        <v>12.838308</v>
      </c>
      <c r="P1178">
        <v>1.9251999999999998E-2</v>
      </c>
    </row>
    <row r="1179" spans="1:16" x14ac:dyDescent="0.2">
      <c r="A1179" t="s">
        <v>13</v>
      </c>
      <c r="B1179">
        <v>322</v>
      </c>
      <c r="C1179">
        <v>330</v>
      </c>
      <c r="D1179" t="s">
        <v>521</v>
      </c>
      <c r="G1179">
        <v>7</v>
      </c>
      <c r="H1179">
        <v>1098.5288</v>
      </c>
      <c r="I1179" t="s">
        <v>130</v>
      </c>
      <c r="J1179">
        <v>0</v>
      </c>
      <c r="K1179">
        <v>1099.1815710000001</v>
      </c>
      <c r="L1179">
        <v>8.7519999999999994E-3</v>
      </c>
      <c r="M1179">
        <v>0</v>
      </c>
      <c r="N1179">
        <v>0</v>
      </c>
      <c r="O1179">
        <v>12.884270000000001</v>
      </c>
      <c r="P1179">
        <v>3.1223999999999998E-2</v>
      </c>
    </row>
    <row r="1180" spans="1:16" x14ac:dyDescent="0.2">
      <c r="A1180" t="s">
        <v>13</v>
      </c>
      <c r="B1180">
        <v>322</v>
      </c>
      <c r="C1180">
        <v>330</v>
      </c>
      <c r="D1180" t="s">
        <v>521</v>
      </c>
      <c r="G1180">
        <v>7</v>
      </c>
      <c r="H1180">
        <v>1098.5288</v>
      </c>
      <c r="I1180" t="s">
        <v>130</v>
      </c>
      <c r="J1180">
        <v>0.05</v>
      </c>
      <c r="K1180">
        <v>1099.7432759999999</v>
      </c>
      <c r="L1180">
        <v>1.8558000000000002E-2</v>
      </c>
      <c r="M1180">
        <v>0.56170500000000001</v>
      </c>
      <c r="N1180">
        <v>2.0518000000000002E-2</v>
      </c>
      <c r="O1180">
        <v>12.840468</v>
      </c>
      <c r="P1180">
        <v>1.0142999999999999E-2</v>
      </c>
    </row>
    <row r="1181" spans="1:16" x14ac:dyDescent="0.2">
      <c r="A1181" t="s">
        <v>13</v>
      </c>
      <c r="B1181">
        <v>322</v>
      </c>
      <c r="C1181">
        <v>330</v>
      </c>
      <c r="D1181" t="s">
        <v>521</v>
      </c>
      <c r="G1181">
        <v>7</v>
      </c>
      <c r="H1181">
        <v>1098.5288</v>
      </c>
      <c r="I1181" t="s">
        <v>130</v>
      </c>
      <c r="J1181">
        <v>0.5</v>
      </c>
      <c r="K1181">
        <v>1100.0256919999999</v>
      </c>
      <c r="L1181">
        <v>9.9120000000000007E-3</v>
      </c>
      <c r="M1181">
        <v>0.84412100000000001</v>
      </c>
      <c r="N1181">
        <v>1.3223E-2</v>
      </c>
      <c r="O1181">
        <v>12.823397</v>
      </c>
      <c r="P1181">
        <v>4.7410000000000004E-3</v>
      </c>
    </row>
    <row r="1182" spans="1:16" x14ac:dyDescent="0.2">
      <c r="A1182" t="s">
        <v>13</v>
      </c>
      <c r="B1182">
        <v>322</v>
      </c>
      <c r="C1182">
        <v>330</v>
      </c>
      <c r="D1182" t="s">
        <v>521</v>
      </c>
      <c r="G1182">
        <v>7</v>
      </c>
      <c r="H1182">
        <v>1098.5288</v>
      </c>
      <c r="I1182" t="s">
        <v>130</v>
      </c>
      <c r="J1182">
        <v>5</v>
      </c>
      <c r="K1182">
        <v>1100.564873</v>
      </c>
      <c r="L1182">
        <v>3.0606999999999999E-2</v>
      </c>
      <c r="M1182">
        <v>1.383302</v>
      </c>
      <c r="N1182">
        <v>3.1833E-2</v>
      </c>
      <c r="O1182">
        <v>12.831702</v>
      </c>
      <c r="P1182">
        <v>1.5611E-2</v>
      </c>
    </row>
    <row r="1183" spans="1:16" x14ac:dyDescent="0.2">
      <c r="A1183" t="s">
        <v>13</v>
      </c>
      <c r="B1183">
        <v>322</v>
      </c>
      <c r="C1183">
        <v>330</v>
      </c>
      <c r="D1183" t="s">
        <v>521</v>
      </c>
      <c r="G1183">
        <v>7</v>
      </c>
      <c r="H1183">
        <v>1098.5288</v>
      </c>
      <c r="I1183" t="s">
        <v>130</v>
      </c>
      <c r="J1183">
        <v>50.000003999999997</v>
      </c>
      <c r="K1183">
        <v>1101.114257</v>
      </c>
      <c r="L1183">
        <v>5.1368999999999998E-2</v>
      </c>
      <c r="M1183">
        <v>1.9326859999999999</v>
      </c>
      <c r="N1183">
        <v>5.2109999999999997E-2</v>
      </c>
      <c r="O1183">
        <v>12.820086</v>
      </c>
      <c r="P1183">
        <v>8.7270000000000004E-3</v>
      </c>
    </row>
    <row r="1184" spans="1:16" x14ac:dyDescent="0.2">
      <c r="A1184" t="s">
        <v>13</v>
      </c>
      <c r="B1184">
        <v>331</v>
      </c>
      <c r="C1184">
        <v>339</v>
      </c>
      <c r="D1184" t="s">
        <v>522</v>
      </c>
      <c r="G1184">
        <v>8</v>
      </c>
      <c r="H1184">
        <v>1013.5302</v>
      </c>
      <c r="I1184" t="s">
        <v>129</v>
      </c>
      <c r="J1184">
        <v>0</v>
      </c>
      <c r="K1184">
        <v>1013.936834</v>
      </c>
      <c r="L1184">
        <v>6.8151000000000003E-2</v>
      </c>
      <c r="M1184">
        <v>0</v>
      </c>
      <c r="N1184">
        <v>0</v>
      </c>
      <c r="O1184">
        <v>10.717344000000001</v>
      </c>
      <c r="P1184">
        <v>1.7323999999999999E-2</v>
      </c>
    </row>
    <row r="1185" spans="1:16" x14ac:dyDescent="0.2">
      <c r="A1185" t="s">
        <v>13</v>
      </c>
      <c r="B1185">
        <v>331</v>
      </c>
      <c r="C1185">
        <v>339</v>
      </c>
      <c r="D1185" t="s">
        <v>522</v>
      </c>
      <c r="G1185">
        <v>8</v>
      </c>
      <c r="H1185">
        <v>1013.5302</v>
      </c>
      <c r="I1185" t="s">
        <v>129</v>
      </c>
      <c r="J1185">
        <v>0.05</v>
      </c>
      <c r="K1185">
        <v>1016.733908</v>
      </c>
      <c r="L1185">
        <v>0.12363300000000001</v>
      </c>
      <c r="M1185">
        <v>2.7970739999999998</v>
      </c>
      <c r="N1185">
        <v>0.14117299999999999</v>
      </c>
      <c r="O1185">
        <v>10.682938</v>
      </c>
      <c r="P1185">
        <v>1.4995E-2</v>
      </c>
    </row>
    <row r="1186" spans="1:16" x14ac:dyDescent="0.2">
      <c r="A1186" t="s">
        <v>13</v>
      </c>
      <c r="B1186">
        <v>331</v>
      </c>
      <c r="C1186">
        <v>339</v>
      </c>
      <c r="D1186" t="s">
        <v>522</v>
      </c>
      <c r="G1186">
        <v>8</v>
      </c>
      <c r="H1186">
        <v>1013.5302</v>
      </c>
      <c r="I1186" t="s">
        <v>129</v>
      </c>
      <c r="J1186">
        <v>0.5</v>
      </c>
      <c r="K1186">
        <v>1017.210491</v>
      </c>
      <c r="L1186">
        <v>8.6734000000000006E-2</v>
      </c>
      <c r="M1186">
        <v>3.273657</v>
      </c>
      <c r="N1186">
        <v>0.110305</v>
      </c>
      <c r="O1186">
        <v>10.689487</v>
      </c>
      <c r="P1186">
        <v>1.2200000000000001E-2</v>
      </c>
    </row>
    <row r="1187" spans="1:16" x14ac:dyDescent="0.2">
      <c r="A1187" t="s">
        <v>13</v>
      </c>
      <c r="B1187">
        <v>331</v>
      </c>
      <c r="C1187">
        <v>339</v>
      </c>
      <c r="D1187" t="s">
        <v>522</v>
      </c>
      <c r="G1187">
        <v>8</v>
      </c>
      <c r="H1187">
        <v>1013.5302</v>
      </c>
      <c r="I1187" t="s">
        <v>129</v>
      </c>
      <c r="J1187">
        <v>5</v>
      </c>
      <c r="K1187">
        <v>1017.6985979999999</v>
      </c>
      <c r="L1187">
        <v>3.6202999999999999E-2</v>
      </c>
      <c r="M1187">
        <v>3.7617630000000002</v>
      </c>
      <c r="N1187">
        <v>7.7170000000000002E-2</v>
      </c>
      <c r="O1187">
        <v>10.68507</v>
      </c>
      <c r="P1187">
        <v>1.4859000000000001E-2</v>
      </c>
    </row>
    <row r="1188" spans="1:16" x14ac:dyDescent="0.2">
      <c r="A1188" t="s">
        <v>13</v>
      </c>
      <c r="B1188">
        <v>331</v>
      </c>
      <c r="C1188">
        <v>339</v>
      </c>
      <c r="D1188" t="s">
        <v>522</v>
      </c>
      <c r="G1188">
        <v>8</v>
      </c>
      <c r="H1188">
        <v>1013.5302</v>
      </c>
      <c r="I1188" t="s">
        <v>129</v>
      </c>
      <c r="J1188">
        <v>50.000003999999997</v>
      </c>
      <c r="K1188">
        <v>1017.358671</v>
      </c>
      <c r="L1188">
        <v>0.161997</v>
      </c>
      <c r="M1188">
        <v>3.4218359999999999</v>
      </c>
      <c r="N1188">
        <v>0.17574899999999999</v>
      </c>
      <c r="O1188">
        <v>10.675392</v>
      </c>
      <c r="P1188">
        <v>1.5882E-2</v>
      </c>
    </row>
    <row r="1189" spans="1:16" x14ac:dyDescent="0.2">
      <c r="A1189" t="s">
        <v>13</v>
      </c>
      <c r="B1189">
        <v>331</v>
      </c>
      <c r="C1189">
        <v>339</v>
      </c>
      <c r="D1189" t="s">
        <v>522</v>
      </c>
      <c r="G1189">
        <v>8</v>
      </c>
      <c r="H1189">
        <v>1013.5302</v>
      </c>
      <c r="I1189" t="s">
        <v>130</v>
      </c>
      <c r="J1189">
        <v>0</v>
      </c>
      <c r="K1189">
        <v>1013.936834</v>
      </c>
      <c r="L1189">
        <v>6.8151000000000003E-2</v>
      </c>
      <c r="M1189">
        <v>0</v>
      </c>
      <c r="N1189">
        <v>0</v>
      </c>
      <c r="O1189">
        <v>10.717344000000001</v>
      </c>
      <c r="P1189">
        <v>1.7323999999999999E-2</v>
      </c>
    </row>
    <row r="1190" spans="1:16" x14ac:dyDescent="0.2">
      <c r="A1190" t="s">
        <v>13</v>
      </c>
      <c r="B1190">
        <v>331</v>
      </c>
      <c r="C1190">
        <v>339</v>
      </c>
      <c r="D1190" t="s">
        <v>522</v>
      </c>
      <c r="G1190">
        <v>8</v>
      </c>
      <c r="H1190">
        <v>1013.5302</v>
      </c>
      <c r="I1190" t="s">
        <v>130</v>
      </c>
      <c r="J1190">
        <v>0.05</v>
      </c>
      <c r="K1190">
        <v>1016.4756599999999</v>
      </c>
      <c r="L1190">
        <v>7.9335000000000003E-2</v>
      </c>
      <c r="M1190">
        <v>2.5388259999999998</v>
      </c>
      <c r="N1190">
        <v>0.104588</v>
      </c>
      <c r="O1190">
        <v>10.415827</v>
      </c>
      <c r="P1190">
        <v>6.8589999999999996E-3</v>
      </c>
    </row>
    <row r="1191" spans="1:16" x14ac:dyDescent="0.2">
      <c r="A1191" t="s">
        <v>13</v>
      </c>
      <c r="B1191">
        <v>331</v>
      </c>
      <c r="C1191">
        <v>339</v>
      </c>
      <c r="D1191" t="s">
        <v>522</v>
      </c>
      <c r="G1191">
        <v>8</v>
      </c>
      <c r="H1191">
        <v>1013.5302</v>
      </c>
      <c r="I1191" t="s">
        <v>130</v>
      </c>
      <c r="J1191">
        <v>0.5</v>
      </c>
      <c r="K1191">
        <v>1017.213531</v>
      </c>
      <c r="L1191">
        <v>9.1563000000000005E-2</v>
      </c>
      <c r="M1191">
        <v>3.276697</v>
      </c>
      <c r="N1191">
        <v>0.11414199999999999</v>
      </c>
      <c r="O1191">
        <v>10.406700000000001</v>
      </c>
      <c r="P1191">
        <v>2.2106000000000001E-2</v>
      </c>
    </row>
    <row r="1192" spans="1:16" x14ac:dyDescent="0.2">
      <c r="A1192" t="s">
        <v>13</v>
      </c>
      <c r="B1192">
        <v>331</v>
      </c>
      <c r="C1192">
        <v>339</v>
      </c>
      <c r="D1192" t="s">
        <v>522</v>
      </c>
      <c r="G1192">
        <v>8</v>
      </c>
      <c r="H1192">
        <v>1013.5302</v>
      </c>
      <c r="I1192" t="s">
        <v>130</v>
      </c>
      <c r="J1192">
        <v>5</v>
      </c>
      <c r="K1192">
        <v>1017.492846</v>
      </c>
      <c r="L1192">
        <v>0.186996</v>
      </c>
      <c r="M1192">
        <v>3.5560109999999998</v>
      </c>
      <c r="N1192">
        <v>0.19902700000000001</v>
      </c>
      <c r="O1192">
        <v>10.372957</v>
      </c>
      <c r="P1192">
        <v>2.5484E-2</v>
      </c>
    </row>
    <row r="1193" spans="1:16" x14ac:dyDescent="0.2">
      <c r="A1193" t="s">
        <v>13</v>
      </c>
      <c r="B1193">
        <v>331</v>
      </c>
      <c r="C1193">
        <v>339</v>
      </c>
      <c r="D1193" t="s">
        <v>522</v>
      </c>
      <c r="G1193">
        <v>8</v>
      </c>
      <c r="H1193">
        <v>1013.5302</v>
      </c>
      <c r="I1193" t="s">
        <v>130</v>
      </c>
      <c r="J1193">
        <v>50.000003999999997</v>
      </c>
      <c r="K1193">
        <v>1017.271191</v>
      </c>
      <c r="L1193">
        <v>0.254938</v>
      </c>
      <c r="M1193">
        <v>3.3343569999999998</v>
      </c>
      <c r="N1193">
        <v>0.26389000000000001</v>
      </c>
      <c r="O1193">
        <v>10.375304</v>
      </c>
      <c r="P1193">
        <v>2.9767999999999999E-2</v>
      </c>
    </row>
    <row r="1194" spans="1:16" x14ac:dyDescent="0.2">
      <c r="A1194" t="s">
        <v>13</v>
      </c>
      <c r="B1194">
        <v>379</v>
      </c>
      <c r="C1194">
        <v>386</v>
      </c>
      <c r="D1194" t="s">
        <v>523</v>
      </c>
      <c r="G1194">
        <v>7</v>
      </c>
      <c r="H1194">
        <v>821.44370000000004</v>
      </c>
      <c r="I1194" t="s">
        <v>129</v>
      </c>
      <c r="J1194">
        <v>0</v>
      </c>
      <c r="K1194">
        <v>821.83369500000003</v>
      </c>
      <c r="L1194">
        <v>2.1937000000000002E-2</v>
      </c>
      <c r="M1194">
        <v>0</v>
      </c>
      <c r="N1194">
        <v>0</v>
      </c>
      <c r="O1194">
        <v>13.027373000000001</v>
      </c>
      <c r="P1194">
        <v>5.1698000000000001E-2</v>
      </c>
    </row>
    <row r="1195" spans="1:16" x14ac:dyDescent="0.2">
      <c r="A1195" t="s">
        <v>13</v>
      </c>
      <c r="B1195">
        <v>379</v>
      </c>
      <c r="C1195">
        <v>386</v>
      </c>
      <c r="D1195" t="s">
        <v>523</v>
      </c>
      <c r="G1195">
        <v>7</v>
      </c>
      <c r="H1195">
        <v>821.44370000000004</v>
      </c>
      <c r="I1195" t="s">
        <v>129</v>
      </c>
      <c r="J1195">
        <v>0.05</v>
      </c>
      <c r="K1195">
        <v>821.87863500000003</v>
      </c>
      <c r="L1195">
        <v>1.3214E-2</v>
      </c>
      <c r="M1195">
        <v>4.4939E-2</v>
      </c>
      <c r="N1195">
        <v>2.5610000000000001E-2</v>
      </c>
      <c r="O1195">
        <v>12.981469000000001</v>
      </c>
      <c r="P1195">
        <v>3.8739000000000003E-2</v>
      </c>
    </row>
    <row r="1196" spans="1:16" x14ac:dyDescent="0.2">
      <c r="A1196" t="s">
        <v>13</v>
      </c>
      <c r="B1196">
        <v>379</v>
      </c>
      <c r="C1196">
        <v>386</v>
      </c>
      <c r="D1196" t="s">
        <v>523</v>
      </c>
      <c r="G1196">
        <v>7</v>
      </c>
      <c r="H1196">
        <v>821.44370000000004</v>
      </c>
      <c r="I1196" t="s">
        <v>129</v>
      </c>
      <c r="J1196">
        <v>0.5</v>
      </c>
      <c r="K1196">
        <v>822.03328499999998</v>
      </c>
      <c r="L1196">
        <v>2.937E-2</v>
      </c>
      <c r="M1196">
        <v>0.19958999999999999</v>
      </c>
      <c r="N1196">
        <v>3.6658999999999997E-2</v>
      </c>
      <c r="O1196">
        <v>12.998174000000001</v>
      </c>
      <c r="P1196">
        <v>2.7362000000000001E-2</v>
      </c>
    </row>
    <row r="1197" spans="1:16" x14ac:dyDescent="0.2">
      <c r="A1197" t="s">
        <v>13</v>
      </c>
      <c r="B1197">
        <v>379</v>
      </c>
      <c r="C1197">
        <v>386</v>
      </c>
      <c r="D1197" t="s">
        <v>523</v>
      </c>
      <c r="G1197">
        <v>7</v>
      </c>
      <c r="H1197">
        <v>821.44370000000004</v>
      </c>
      <c r="I1197" t="s">
        <v>129</v>
      </c>
      <c r="J1197">
        <v>5</v>
      </c>
      <c r="K1197">
        <v>822.23212100000001</v>
      </c>
      <c r="L1197">
        <v>2.4174999999999999E-2</v>
      </c>
      <c r="M1197">
        <v>0.398426</v>
      </c>
      <c r="N1197">
        <v>3.2645E-2</v>
      </c>
      <c r="O1197">
        <v>12.98263</v>
      </c>
      <c r="P1197">
        <v>2.2457000000000001E-2</v>
      </c>
    </row>
    <row r="1198" spans="1:16" x14ac:dyDescent="0.2">
      <c r="A1198" t="s">
        <v>13</v>
      </c>
      <c r="B1198">
        <v>379</v>
      </c>
      <c r="C1198">
        <v>386</v>
      </c>
      <c r="D1198" t="s">
        <v>523</v>
      </c>
      <c r="G1198">
        <v>7</v>
      </c>
      <c r="H1198">
        <v>821.44370000000004</v>
      </c>
      <c r="I1198" t="s">
        <v>129</v>
      </c>
      <c r="J1198">
        <v>50.000003999999997</v>
      </c>
      <c r="K1198">
        <v>822.90955499999995</v>
      </c>
      <c r="L1198">
        <v>6.9044999999999995E-2</v>
      </c>
      <c r="M1198">
        <v>1.07586</v>
      </c>
      <c r="N1198">
        <v>7.2445999999999997E-2</v>
      </c>
      <c r="O1198">
        <v>12.992010000000001</v>
      </c>
      <c r="P1198">
        <v>2.0490000000000001E-2</v>
      </c>
    </row>
    <row r="1199" spans="1:16" x14ac:dyDescent="0.2">
      <c r="A1199" t="s">
        <v>13</v>
      </c>
      <c r="B1199">
        <v>379</v>
      </c>
      <c r="C1199">
        <v>386</v>
      </c>
      <c r="D1199" t="s">
        <v>523</v>
      </c>
      <c r="G1199">
        <v>7</v>
      </c>
      <c r="H1199">
        <v>821.44370000000004</v>
      </c>
      <c r="I1199" t="s">
        <v>130</v>
      </c>
      <c r="J1199">
        <v>0</v>
      </c>
      <c r="K1199">
        <v>821.83369500000003</v>
      </c>
      <c r="L1199">
        <v>2.1937000000000002E-2</v>
      </c>
      <c r="M1199">
        <v>0</v>
      </c>
      <c r="N1199">
        <v>0</v>
      </c>
      <c r="O1199">
        <v>13.027373000000001</v>
      </c>
      <c r="P1199">
        <v>5.1698000000000001E-2</v>
      </c>
    </row>
    <row r="1200" spans="1:16" x14ac:dyDescent="0.2">
      <c r="A1200" t="s">
        <v>13</v>
      </c>
      <c r="B1200">
        <v>379</v>
      </c>
      <c r="C1200">
        <v>386</v>
      </c>
      <c r="D1200" t="s">
        <v>523</v>
      </c>
      <c r="G1200">
        <v>7</v>
      </c>
      <c r="H1200">
        <v>821.44370000000004</v>
      </c>
      <c r="I1200" t="s">
        <v>130</v>
      </c>
      <c r="J1200">
        <v>0.05</v>
      </c>
      <c r="K1200">
        <v>821.93085799999994</v>
      </c>
      <c r="L1200">
        <v>2.2128999999999999E-2</v>
      </c>
      <c r="M1200">
        <v>9.7162999999999999E-2</v>
      </c>
      <c r="N1200">
        <v>3.116E-2</v>
      </c>
      <c r="O1200">
        <v>12.959701000000001</v>
      </c>
      <c r="P1200">
        <v>1.7058E-2</v>
      </c>
    </row>
    <row r="1201" spans="1:16" x14ac:dyDescent="0.2">
      <c r="A1201" t="s">
        <v>13</v>
      </c>
      <c r="B1201">
        <v>379</v>
      </c>
      <c r="C1201">
        <v>386</v>
      </c>
      <c r="D1201" t="s">
        <v>523</v>
      </c>
      <c r="G1201">
        <v>7</v>
      </c>
      <c r="H1201">
        <v>821.44370000000004</v>
      </c>
      <c r="I1201" t="s">
        <v>130</v>
      </c>
      <c r="J1201">
        <v>0.5</v>
      </c>
      <c r="K1201">
        <v>821.93570199999999</v>
      </c>
      <c r="L1201">
        <v>6.4128000000000004E-2</v>
      </c>
      <c r="M1201">
        <v>0.102007</v>
      </c>
      <c r="N1201">
        <v>6.7776000000000003E-2</v>
      </c>
      <c r="O1201">
        <v>12.957485999999999</v>
      </c>
      <c r="P1201">
        <v>9.6069999999999992E-3</v>
      </c>
    </row>
    <row r="1202" spans="1:16" x14ac:dyDescent="0.2">
      <c r="A1202" t="s">
        <v>13</v>
      </c>
      <c r="B1202">
        <v>379</v>
      </c>
      <c r="C1202">
        <v>386</v>
      </c>
      <c r="D1202" t="s">
        <v>523</v>
      </c>
      <c r="G1202">
        <v>7</v>
      </c>
      <c r="H1202">
        <v>821.44370000000004</v>
      </c>
      <c r="I1202" t="s">
        <v>130</v>
      </c>
      <c r="J1202">
        <v>5</v>
      </c>
      <c r="K1202">
        <v>822.20148400000005</v>
      </c>
      <c r="L1202">
        <v>4.4215999999999998E-2</v>
      </c>
      <c r="M1202">
        <v>0.36778899999999998</v>
      </c>
      <c r="N1202">
        <v>4.9359E-2</v>
      </c>
      <c r="O1202">
        <v>12.955983</v>
      </c>
      <c r="P1202">
        <v>1.3858000000000001E-2</v>
      </c>
    </row>
    <row r="1203" spans="1:16" x14ac:dyDescent="0.2">
      <c r="A1203" t="s">
        <v>13</v>
      </c>
      <c r="B1203">
        <v>379</v>
      </c>
      <c r="C1203">
        <v>386</v>
      </c>
      <c r="D1203" t="s">
        <v>523</v>
      </c>
      <c r="G1203">
        <v>7</v>
      </c>
      <c r="H1203">
        <v>821.44370000000004</v>
      </c>
      <c r="I1203" t="s">
        <v>130</v>
      </c>
      <c r="J1203">
        <v>50.000003999999997</v>
      </c>
      <c r="K1203">
        <v>822.76312499999995</v>
      </c>
      <c r="L1203">
        <v>2.0926E-2</v>
      </c>
      <c r="M1203">
        <v>0.92942999999999998</v>
      </c>
      <c r="N1203">
        <v>3.0317E-2</v>
      </c>
      <c r="O1203">
        <v>12.959742</v>
      </c>
      <c r="P1203">
        <v>1.0973E-2</v>
      </c>
    </row>
    <row r="1204" spans="1:16" x14ac:dyDescent="0.2">
      <c r="A1204" t="s">
        <v>13</v>
      </c>
      <c r="B1204">
        <v>386</v>
      </c>
      <c r="C1204">
        <v>396</v>
      </c>
      <c r="D1204" t="s">
        <v>524</v>
      </c>
      <c r="G1204">
        <v>10</v>
      </c>
      <c r="H1204">
        <v>1311.6976999999999</v>
      </c>
      <c r="I1204" t="s">
        <v>129</v>
      </c>
      <c r="J1204">
        <v>0</v>
      </c>
      <c r="K1204">
        <v>1312.286556</v>
      </c>
      <c r="L1204">
        <v>7.9367999999999994E-2</v>
      </c>
      <c r="M1204">
        <v>0</v>
      </c>
      <c r="N1204">
        <v>0</v>
      </c>
      <c r="O1204">
        <v>9.5254359999999991</v>
      </c>
      <c r="P1204">
        <v>1.9365E-2</v>
      </c>
    </row>
    <row r="1205" spans="1:16" x14ac:dyDescent="0.2">
      <c r="A1205" t="s">
        <v>13</v>
      </c>
      <c r="B1205">
        <v>386</v>
      </c>
      <c r="C1205">
        <v>396</v>
      </c>
      <c r="D1205" t="s">
        <v>524</v>
      </c>
      <c r="G1205">
        <v>10</v>
      </c>
      <c r="H1205">
        <v>1311.6976999999999</v>
      </c>
      <c r="I1205" t="s">
        <v>129</v>
      </c>
      <c r="J1205">
        <v>0.05</v>
      </c>
      <c r="K1205">
        <v>1313.2464419999999</v>
      </c>
      <c r="L1205">
        <v>0.10693999999999999</v>
      </c>
      <c r="M1205">
        <v>0.95988499999999999</v>
      </c>
      <c r="N1205">
        <v>0.13317399999999999</v>
      </c>
      <c r="O1205">
        <v>9.5021269999999998</v>
      </c>
      <c r="P1205">
        <v>1.2288E-2</v>
      </c>
    </row>
    <row r="1206" spans="1:16" x14ac:dyDescent="0.2">
      <c r="A1206" t="s">
        <v>13</v>
      </c>
      <c r="B1206">
        <v>386</v>
      </c>
      <c r="C1206">
        <v>396</v>
      </c>
      <c r="D1206" t="s">
        <v>524</v>
      </c>
      <c r="G1206">
        <v>10</v>
      </c>
      <c r="H1206">
        <v>1311.6976999999999</v>
      </c>
      <c r="I1206" t="s">
        <v>129</v>
      </c>
      <c r="J1206">
        <v>0.5</v>
      </c>
      <c r="K1206">
        <v>1314.0410320000001</v>
      </c>
      <c r="L1206">
        <v>8.1888000000000002E-2</v>
      </c>
      <c r="M1206">
        <v>1.754475</v>
      </c>
      <c r="N1206">
        <v>0.114039</v>
      </c>
      <c r="O1206">
        <v>9.5106699999999993</v>
      </c>
      <c r="P1206">
        <v>9.4710000000000003E-3</v>
      </c>
    </row>
    <row r="1207" spans="1:16" x14ac:dyDescent="0.2">
      <c r="A1207" t="s">
        <v>13</v>
      </c>
      <c r="B1207">
        <v>386</v>
      </c>
      <c r="C1207">
        <v>396</v>
      </c>
      <c r="D1207" t="s">
        <v>524</v>
      </c>
      <c r="G1207">
        <v>10</v>
      </c>
      <c r="H1207">
        <v>1311.6976999999999</v>
      </c>
      <c r="I1207" t="s">
        <v>129</v>
      </c>
      <c r="J1207">
        <v>5</v>
      </c>
      <c r="K1207">
        <v>1315.0224949999999</v>
      </c>
      <c r="L1207">
        <v>7.3129E-2</v>
      </c>
      <c r="M1207">
        <v>2.735938</v>
      </c>
      <c r="N1207">
        <v>0.107921</v>
      </c>
      <c r="O1207">
        <v>9.4959209999999992</v>
      </c>
      <c r="P1207">
        <v>1.2581E-2</v>
      </c>
    </row>
    <row r="1208" spans="1:16" x14ac:dyDescent="0.2">
      <c r="A1208" t="s">
        <v>13</v>
      </c>
      <c r="B1208">
        <v>386</v>
      </c>
      <c r="C1208">
        <v>396</v>
      </c>
      <c r="D1208" t="s">
        <v>524</v>
      </c>
      <c r="G1208">
        <v>10</v>
      </c>
      <c r="H1208">
        <v>1311.6976999999999</v>
      </c>
      <c r="I1208" t="s">
        <v>129</v>
      </c>
      <c r="J1208">
        <v>50.000003999999997</v>
      </c>
      <c r="K1208">
        <v>1315.2143249999999</v>
      </c>
      <c r="L1208">
        <v>5.6196999999999997E-2</v>
      </c>
      <c r="M1208">
        <v>2.9277679999999999</v>
      </c>
      <c r="N1208">
        <v>9.7249000000000002E-2</v>
      </c>
      <c r="O1208">
        <v>9.4913410000000002</v>
      </c>
      <c r="P1208">
        <v>1.6910000000000001E-2</v>
      </c>
    </row>
    <row r="1209" spans="1:16" x14ac:dyDescent="0.2">
      <c r="A1209" t="s">
        <v>13</v>
      </c>
      <c r="B1209">
        <v>386</v>
      </c>
      <c r="C1209">
        <v>396</v>
      </c>
      <c r="D1209" t="s">
        <v>524</v>
      </c>
      <c r="G1209">
        <v>10</v>
      </c>
      <c r="H1209">
        <v>1311.6976999999999</v>
      </c>
      <c r="I1209" t="s">
        <v>130</v>
      </c>
      <c r="J1209">
        <v>0</v>
      </c>
      <c r="K1209">
        <v>1312.286556</v>
      </c>
      <c r="L1209">
        <v>7.9367999999999994E-2</v>
      </c>
      <c r="M1209">
        <v>0</v>
      </c>
      <c r="N1209">
        <v>0</v>
      </c>
      <c r="O1209">
        <v>9.5254359999999991</v>
      </c>
      <c r="P1209">
        <v>1.9365E-2</v>
      </c>
    </row>
    <row r="1210" spans="1:16" x14ac:dyDescent="0.2">
      <c r="A1210" t="s">
        <v>13</v>
      </c>
      <c r="B1210">
        <v>386</v>
      </c>
      <c r="C1210">
        <v>396</v>
      </c>
      <c r="D1210" t="s">
        <v>524</v>
      </c>
      <c r="G1210">
        <v>10</v>
      </c>
      <c r="H1210">
        <v>1311.6976999999999</v>
      </c>
      <c r="I1210" t="s">
        <v>130</v>
      </c>
      <c r="J1210">
        <v>0.05</v>
      </c>
      <c r="K1210">
        <v>1313.011937</v>
      </c>
      <c r="L1210">
        <v>7.0096000000000006E-2</v>
      </c>
      <c r="M1210">
        <v>0.72538000000000002</v>
      </c>
      <c r="N1210">
        <v>0.10589</v>
      </c>
      <c r="O1210">
        <v>9.2445559999999993</v>
      </c>
      <c r="P1210">
        <v>1.4749999999999999E-2</v>
      </c>
    </row>
    <row r="1211" spans="1:16" x14ac:dyDescent="0.2">
      <c r="A1211" t="s">
        <v>13</v>
      </c>
      <c r="B1211">
        <v>386</v>
      </c>
      <c r="C1211">
        <v>396</v>
      </c>
      <c r="D1211" t="s">
        <v>524</v>
      </c>
      <c r="G1211">
        <v>10</v>
      </c>
      <c r="H1211">
        <v>1311.6976999999999</v>
      </c>
      <c r="I1211" t="s">
        <v>130</v>
      </c>
      <c r="J1211">
        <v>0.5</v>
      </c>
      <c r="K1211">
        <v>1313.896555</v>
      </c>
      <c r="L1211">
        <v>9.5469999999999999E-2</v>
      </c>
      <c r="M1211">
        <v>1.609999</v>
      </c>
      <c r="N1211">
        <v>0.124152</v>
      </c>
      <c r="O1211">
        <v>9.2188420000000004</v>
      </c>
      <c r="P1211">
        <v>1.0766E-2</v>
      </c>
    </row>
    <row r="1212" spans="1:16" x14ac:dyDescent="0.2">
      <c r="A1212" t="s">
        <v>13</v>
      </c>
      <c r="B1212">
        <v>386</v>
      </c>
      <c r="C1212">
        <v>396</v>
      </c>
      <c r="D1212" t="s">
        <v>524</v>
      </c>
      <c r="G1212">
        <v>10</v>
      </c>
      <c r="H1212">
        <v>1311.6976999999999</v>
      </c>
      <c r="I1212" t="s">
        <v>130</v>
      </c>
      <c r="J1212">
        <v>5</v>
      </c>
      <c r="K1212">
        <v>1314.6990949999999</v>
      </c>
      <c r="L1212">
        <v>7.2179999999999994E-2</v>
      </c>
      <c r="M1212">
        <v>2.4125390000000002</v>
      </c>
      <c r="N1212">
        <v>0.107281</v>
      </c>
      <c r="O1212">
        <v>9.1876519999999999</v>
      </c>
      <c r="P1212">
        <v>2.9250000000000001E-3</v>
      </c>
    </row>
    <row r="1213" spans="1:16" x14ac:dyDescent="0.2">
      <c r="A1213" t="s">
        <v>13</v>
      </c>
      <c r="B1213">
        <v>386</v>
      </c>
      <c r="C1213">
        <v>396</v>
      </c>
      <c r="D1213" t="s">
        <v>524</v>
      </c>
      <c r="G1213">
        <v>10</v>
      </c>
      <c r="H1213">
        <v>1311.6976999999999</v>
      </c>
      <c r="I1213" t="s">
        <v>130</v>
      </c>
      <c r="J1213">
        <v>50.000003999999997</v>
      </c>
      <c r="K1213">
        <v>1315.0286570000001</v>
      </c>
      <c r="L1213">
        <v>0.121169</v>
      </c>
      <c r="M1213">
        <v>2.7421000000000002</v>
      </c>
      <c r="N1213">
        <v>0.14484900000000001</v>
      </c>
      <c r="O1213">
        <v>9.1795729999999995</v>
      </c>
      <c r="P1213">
        <v>1.4139000000000001E-2</v>
      </c>
    </row>
    <row r="1214" spans="1:16" x14ac:dyDescent="0.2">
      <c r="A1214" t="s">
        <v>13</v>
      </c>
      <c r="B1214">
        <v>387</v>
      </c>
      <c r="C1214">
        <v>396</v>
      </c>
      <c r="D1214" t="s">
        <v>525</v>
      </c>
      <c r="G1214">
        <v>9</v>
      </c>
      <c r="H1214">
        <v>1198.6135999999999</v>
      </c>
      <c r="I1214" t="s">
        <v>129</v>
      </c>
      <c r="J1214">
        <v>0</v>
      </c>
      <c r="K1214">
        <v>1199.2444840000001</v>
      </c>
      <c r="L1214">
        <v>4.4616999999999997E-2</v>
      </c>
      <c r="M1214">
        <v>0</v>
      </c>
      <c r="N1214">
        <v>0</v>
      </c>
      <c r="O1214">
        <v>8.1660629999999994</v>
      </c>
      <c r="P1214">
        <v>1.7946E-2</v>
      </c>
    </row>
    <row r="1215" spans="1:16" x14ac:dyDescent="0.2">
      <c r="A1215" t="s">
        <v>13</v>
      </c>
      <c r="B1215">
        <v>387</v>
      </c>
      <c r="C1215">
        <v>396</v>
      </c>
      <c r="D1215" t="s">
        <v>525</v>
      </c>
      <c r="G1215">
        <v>9</v>
      </c>
      <c r="H1215">
        <v>1198.6135999999999</v>
      </c>
      <c r="I1215" t="s">
        <v>129</v>
      </c>
      <c r="J1215">
        <v>0.05</v>
      </c>
      <c r="K1215">
        <v>1199.8674040000001</v>
      </c>
      <c r="L1215">
        <v>7.4243000000000003E-2</v>
      </c>
      <c r="M1215">
        <v>0.62292000000000003</v>
      </c>
      <c r="N1215">
        <v>8.6618000000000001E-2</v>
      </c>
      <c r="O1215">
        <v>8.1536650000000002</v>
      </c>
      <c r="P1215">
        <v>2.232E-3</v>
      </c>
    </row>
    <row r="1216" spans="1:16" x14ac:dyDescent="0.2">
      <c r="A1216" t="s">
        <v>13</v>
      </c>
      <c r="B1216">
        <v>387</v>
      </c>
      <c r="C1216">
        <v>396</v>
      </c>
      <c r="D1216" t="s">
        <v>525</v>
      </c>
      <c r="G1216">
        <v>9</v>
      </c>
      <c r="H1216">
        <v>1198.6135999999999</v>
      </c>
      <c r="I1216" t="s">
        <v>129</v>
      </c>
      <c r="J1216">
        <v>0.5</v>
      </c>
      <c r="K1216">
        <v>1200.574848</v>
      </c>
      <c r="L1216">
        <v>0.11639099999999999</v>
      </c>
      <c r="M1216">
        <v>1.3303640000000001</v>
      </c>
      <c r="N1216">
        <v>0.12465</v>
      </c>
      <c r="O1216">
        <v>8.1599649999999997</v>
      </c>
      <c r="P1216">
        <v>6.9239999999999996E-3</v>
      </c>
    </row>
    <row r="1217" spans="1:16" x14ac:dyDescent="0.2">
      <c r="A1217" t="s">
        <v>13</v>
      </c>
      <c r="B1217">
        <v>387</v>
      </c>
      <c r="C1217">
        <v>396</v>
      </c>
      <c r="D1217" t="s">
        <v>525</v>
      </c>
      <c r="G1217">
        <v>9</v>
      </c>
      <c r="H1217">
        <v>1198.6135999999999</v>
      </c>
      <c r="I1217" t="s">
        <v>129</v>
      </c>
      <c r="J1217">
        <v>5</v>
      </c>
      <c r="K1217">
        <v>1201.3775479999999</v>
      </c>
      <c r="L1217">
        <v>0.14901400000000001</v>
      </c>
      <c r="M1217">
        <v>2.1330640000000001</v>
      </c>
      <c r="N1217">
        <v>0.15554999999999999</v>
      </c>
      <c r="O1217">
        <v>8.1511890000000005</v>
      </c>
      <c r="P1217">
        <v>6.0419999999999996E-3</v>
      </c>
    </row>
    <row r="1218" spans="1:16" x14ac:dyDescent="0.2">
      <c r="A1218" t="s">
        <v>13</v>
      </c>
      <c r="B1218">
        <v>387</v>
      </c>
      <c r="C1218">
        <v>396</v>
      </c>
      <c r="D1218" t="s">
        <v>525</v>
      </c>
      <c r="G1218">
        <v>9</v>
      </c>
      <c r="H1218">
        <v>1198.6135999999999</v>
      </c>
      <c r="I1218" t="s">
        <v>129</v>
      </c>
      <c r="J1218">
        <v>50.000003999999997</v>
      </c>
      <c r="K1218">
        <v>1201.5790689999999</v>
      </c>
      <c r="L1218">
        <v>6.4041000000000001E-2</v>
      </c>
      <c r="M1218">
        <v>2.3345850000000001</v>
      </c>
      <c r="N1218">
        <v>7.8049999999999994E-2</v>
      </c>
      <c r="O1218">
        <v>8.1453129999999998</v>
      </c>
      <c r="P1218">
        <v>1.2292000000000001E-2</v>
      </c>
    </row>
    <row r="1219" spans="1:16" x14ac:dyDescent="0.2">
      <c r="A1219" t="s">
        <v>13</v>
      </c>
      <c r="B1219">
        <v>387</v>
      </c>
      <c r="C1219">
        <v>396</v>
      </c>
      <c r="D1219" t="s">
        <v>525</v>
      </c>
      <c r="G1219">
        <v>9</v>
      </c>
      <c r="H1219">
        <v>1198.6135999999999</v>
      </c>
      <c r="I1219" t="s">
        <v>130</v>
      </c>
      <c r="J1219">
        <v>0</v>
      </c>
      <c r="K1219">
        <v>1199.2444840000001</v>
      </c>
      <c r="L1219">
        <v>4.4616999999999997E-2</v>
      </c>
      <c r="M1219">
        <v>0</v>
      </c>
      <c r="N1219">
        <v>0</v>
      </c>
      <c r="O1219">
        <v>8.1660629999999994</v>
      </c>
      <c r="P1219">
        <v>1.7946E-2</v>
      </c>
    </row>
    <row r="1220" spans="1:16" x14ac:dyDescent="0.2">
      <c r="A1220" t="s">
        <v>13</v>
      </c>
      <c r="B1220">
        <v>387</v>
      </c>
      <c r="C1220">
        <v>396</v>
      </c>
      <c r="D1220" t="s">
        <v>525</v>
      </c>
      <c r="G1220">
        <v>9</v>
      </c>
      <c r="H1220">
        <v>1198.6135999999999</v>
      </c>
      <c r="I1220" t="s">
        <v>130</v>
      </c>
      <c r="J1220">
        <v>0.05</v>
      </c>
      <c r="K1220">
        <v>1200.0167180000001</v>
      </c>
      <c r="L1220">
        <v>4.0870999999999998E-2</v>
      </c>
      <c r="M1220">
        <v>0.77223399999999998</v>
      </c>
      <c r="N1220">
        <v>6.0506999999999998E-2</v>
      </c>
      <c r="O1220">
        <v>7.9379090000000003</v>
      </c>
      <c r="P1220">
        <v>1.3632E-2</v>
      </c>
    </row>
    <row r="1221" spans="1:16" x14ac:dyDescent="0.2">
      <c r="A1221" t="s">
        <v>13</v>
      </c>
      <c r="B1221">
        <v>387</v>
      </c>
      <c r="C1221">
        <v>396</v>
      </c>
      <c r="D1221" t="s">
        <v>525</v>
      </c>
      <c r="G1221">
        <v>9</v>
      </c>
      <c r="H1221">
        <v>1198.6135999999999</v>
      </c>
      <c r="I1221" t="s">
        <v>130</v>
      </c>
      <c r="J1221">
        <v>0.5</v>
      </c>
      <c r="K1221">
        <v>1200.552809</v>
      </c>
      <c r="L1221">
        <v>1.1596E-2</v>
      </c>
      <c r="M1221">
        <v>1.308325</v>
      </c>
      <c r="N1221">
        <v>4.6099000000000001E-2</v>
      </c>
      <c r="O1221">
        <v>7.9266389999999998</v>
      </c>
      <c r="P1221">
        <v>5.7149999999999996E-3</v>
      </c>
    </row>
    <row r="1222" spans="1:16" x14ac:dyDescent="0.2">
      <c r="A1222" t="s">
        <v>13</v>
      </c>
      <c r="B1222">
        <v>387</v>
      </c>
      <c r="C1222">
        <v>396</v>
      </c>
      <c r="D1222" t="s">
        <v>525</v>
      </c>
      <c r="G1222">
        <v>9</v>
      </c>
      <c r="H1222">
        <v>1198.6135999999999</v>
      </c>
      <c r="I1222" t="s">
        <v>130</v>
      </c>
      <c r="J1222">
        <v>5</v>
      </c>
      <c r="K1222">
        <v>1201.2656750000001</v>
      </c>
      <c r="L1222">
        <v>5.4475999999999997E-2</v>
      </c>
      <c r="M1222">
        <v>2.021191</v>
      </c>
      <c r="N1222">
        <v>7.0415000000000005E-2</v>
      </c>
      <c r="O1222">
        <v>7.9291260000000001</v>
      </c>
      <c r="P1222">
        <v>1.4170000000000001E-3</v>
      </c>
    </row>
    <row r="1223" spans="1:16" x14ac:dyDescent="0.2">
      <c r="A1223" t="s">
        <v>13</v>
      </c>
      <c r="B1223">
        <v>387</v>
      </c>
      <c r="C1223">
        <v>396</v>
      </c>
      <c r="D1223" t="s">
        <v>525</v>
      </c>
      <c r="G1223">
        <v>9</v>
      </c>
      <c r="H1223">
        <v>1198.6135999999999</v>
      </c>
      <c r="I1223" t="s">
        <v>130</v>
      </c>
      <c r="J1223">
        <v>50.000003999999997</v>
      </c>
      <c r="K1223">
        <v>1201.310757</v>
      </c>
      <c r="L1223">
        <v>6.4896999999999996E-2</v>
      </c>
      <c r="M1223">
        <v>2.0662729999999998</v>
      </c>
      <c r="N1223">
        <v>7.8754000000000005E-2</v>
      </c>
      <c r="O1223">
        <v>7.9164149999999998</v>
      </c>
      <c r="P1223">
        <v>1.07E-3</v>
      </c>
    </row>
    <row r="1224" spans="1:16" x14ac:dyDescent="0.2">
      <c r="A1224" t="s">
        <v>13</v>
      </c>
      <c r="B1224">
        <v>400</v>
      </c>
      <c r="C1224">
        <v>411</v>
      </c>
      <c r="D1224" t="s">
        <v>526</v>
      </c>
      <c r="G1224">
        <v>10</v>
      </c>
      <c r="H1224">
        <v>1360.8311000000001</v>
      </c>
      <c r="I1224" t="s">
        <v>129</v>
      </c>
      <c r="J1224">
        <v>0</v>
      </c>
      <c r="K1224">
        <v>1361.573071</v>
      </c>
      <c r="L1224">
        <v>5.5667000000000001E-2</v>
      </c>
      <c r="M1224">
        <v>0</v>
      </c>
      <c r="N1224">
        <v>0</v>
      </c>
      <c r="O1224">
        <v>12.715809999999999</v>
      </c>
      <c r="P1224">
        <v>6.2233999999999998E-2</v>
      </c>
    </row>
    <row r="1225" spans="1:16" x14ac:dyDescent="0.2">
      <c r="A1225" t="s">
        <v>13</v>
      </c>
      <c r="B1225">
        <v>400</v>
      </c>
      <c r="C1225">
        <v>411</v>
      </c>
      <c r="D1225" t="s">
        <v>526</v>
      </c>
      <c r="G1225">
        <v>10</v>
      </c>
      <c r="H1225">
        <v>1360.8311000000001</v>
      </c>
      <c r="I1225" t="s">
        <v>129</v>
      </c>
      <c r="J1225">
        <v>0.05</v>
      </c>
      <c r="K1225">
        <v>1363.0897210000001</v>
      </c>
      <c r="L1225">
        <v>7.1360000000000007E-2</v>
      </c>
      <c r="M1225">
        <v>1.5166500000000001</v>
      </c>
      <c r="N1225">
        <v>9.0505000000000002E-2</v>
      </c>
      <c r="O1225">
        <v>12.677562</v>
      </c>
      <c r="P1225">
        <v>4.3096000000000002E-2</v>
      </c>
    </row>
    <row r="1226" spans="1:16" x14ac:dyDescent="0.2">
      <c r="A1226" t="s">
        <v>13</v>
      </c>
      <c r="B1226">
        <v>400</v>
      </c>
      <c r="C1226">
        <v>411</v>
      </c>
      <c r="D1226" t="s">
        <v>526</v>
      </c>
      <c r="G1226">
        <v>10</v>
      </c>
      <c r="H1226">
        <v>1360.8311000000001</v>
      </c>
      <c r="I1226" t="s">
        <v>129</v>
      </c>
      <c r="J1226">
        <v>0.5</v>
      </c>
      <c r="K1226">
        <v>1363.1012519999999</v>
      </c>
      <c r="L1226">
        <v>0.11332</v>
      </c>
      <c r="M1226">
        <v>1.528181</v>
      </c>
      <c r="N1226">
        <v>0.12625500000000001</v>
      </c>
      <c r="O1226">
        <v>12.684310999999999</v>
      </c>
      <c r="P1226">
        <v>3.3867000000000001E-2</v>
      </c>
    </row>
    <row r="1227" spans="1:16" x14ac:dyDescent="0.2">
      <c r="A1227" t="s">
        <v>13</v>
      </c>
      <c r="B1227">
        <v>400</v>
      </c>
      <c r="C1227">
        <v>411</v>
      </c>
      <c r="D1227" t="s">
        <v>526</v>
      </c>
      <c r="G1227">
        <v>10</v>
      </c>
      <c r="H1227">
        <v>1360.8311000000001</v>
      </c>
      <c r="I1227" t="s">
        <v>129</v>
      </c>
      <c r="J1227">
        <v>5</v>
      </c>
      <c r="K1227">
        <v>1363.246547</v>
      </c>
      <c r="L1227">
        <v>0.1051</v>
      </c>
      <c r="M1227">
        <v>1.673476</v>
      </c>
      <c r="N1227">
        <v>0.118932</v>
      </c>
      <c r="O1227">
        <v>12.668633</v>
      </c>
      <c r="P1227">
        <v>2.8694000000000001E-2</v>
      </c>
    </row>
    <row r="1228" spans="1:16" x14ac:dyDescent="0.2">
      <c r="A1228" t="s">
        <v>13</v>
      </c>
      <c r="B1228">
        <v>400</v>
      </c>
      <c r="C1228">
        <v>411</v>
      </c>
      <c r="D1228" t="s">
        <v>526</v>
      </c>
      <c r="G1228">
        <v>10</v>
      </c>
      <c r="H1228">
        <v>1360.8311000000001</v>
      </c>
      <c r="I1228" t="s">
        <v>129</v>
      </c>
      <c r="J1228">
        <v>50.000003999999997</v>
      </c>
      <c r="K1228">
        <v>1363.7587840000001</v>
      </c>
      <c r="L1228">
        <v>0.134099</v>
      </c>
      <c r="M1228">
        <v>2.1857129999999998</v>
      </c>
      <c r="N1228">
        <v>0.14519399999999999</v>
      </c>
      <c r="O1228">
        <v>12.711086</v>
      </c>
      <c r="P1228">
        <v>2.6572999999999999E-2</v>
      </c>
    </row>
    <row r="1229" spans="1:16" x14ac:dyDescent="0.2">
      <c r="A1229" t="s">
        <v>13</v>
      </c>
      <c r="B1229">
        <v>400</v>
      </c>
      <c r="C1229">
        <v>411</v>
      </c>
      <c r="D1229" t="s">
        <v>526</v>
      </c>
      <c r="G1229">
        <v>10</v>
      </c>
      <c r="H1229">
        <v>1360.8311000000001</v>
      </c>
      <c r="I1229" t="s">
        <v>130</v>
      </c>
      <c r="J1229">
        <v>0</v>
      </c>
      <c r="K1229">
        <v>1361.573071</v>
      </c>
      <c r="L1229">
        <v>5.5667000000000001E-2</v>
      </c>
      <c r="M1229">
        <v>0</v>
      </c>
      <c r="N1229">
        <v>0</v>
      </c>
      <c r="O1229">
        <v>12.715809999999999</v>
      </c>
      <c r="P1229">
        <v>6.2233999999999998E-2</v>
      </c>
    </row>
    <row r="1230" spans="1:16" x14ac:dyDescent="0.2">
      <c r="A1230" t="s">
        <v>13</v>
      </c>
      <c r="B1230">
        <v>400</v>
      </c>
      <c r="C1230">
        <v>411</v>
      </c>
      <c r="D1230" t="s">
        <v>526</v>
      </c>
      <c r="G1230">
        <v>10</v>
      </c>
      <c r="H1230">
        <v>1360.8311000000001</v>
      </c>
      <c r="I1230" t="s">
        <v>130</v>
      </c>
      <c r="J1230">
        <v>0.05</v>
      </c>
      <c r="K1230">
        <v>1362.6813540000001</v>
      </c>
      <c r="L1230">
        <v>0.209254</v>
      </c>
      <c r="M1230">
        <v>1.1082829999999999</v>
      </c>
      <c r="N1230">
        <v>0.216532</v>
      </c>
      <c r="O1230">
        <v>12.656013</v>
      </c>
      <c r="P1230">
        <v>2.1982000000000002E-2</v>
      </c>
    </row>
    <row r="1231" spans="1:16" x14ac:dyDescent="0.2">
      <c r="A1231" t="s">
        <v>13</v>
      </c>
      <c r="B1231">
        <v>400</v>
      </c>
      <c r="C1231">
        <v>411</v>
      </c>
      <c r="D1231" t="s">
        <v>526</v>
      </c>
      <c r="G1231">
        <v>10</v>
      </c>
      <c r="H1231">
        <v>1360.8311000000001</v>
      </c>
      <c r="I1231" t="s">
        <v>130</v>
      </c>
      <c r="J1231">
        <v>0.5</v>
      </c>
      <c r="K1231">
        <v>1363.0282380000001</v>
      </c>
      <c r="L1231">
        <v>0.105378</v>
      </c>
      <c r="M1231">
        <v>1.455166</v>
      </c>
      <c r="N1231">
        <v>0.11917800000000001</v>
      </c>
      <c r="O1231">
        <v>12.658201999999999</v>
      </c>
      <c r="P1231">
        <v>1.3821E-2</v>
      </c>
    </row>
    <row r="1232" spans="1:16" x14ac:dyDescent="0.2">
      <c r="A1232" t="s">
        <v>13</v>
      </c>
      <c r="B1232">
        <v>400</v>
      </c>
      <c r="C1232">
        <v>411</v>
      </c>
      <c r="D1232" t="s">
        <v>526</v>
      </c>
      <c r="G1232">
        <v>10</v>
      </c>
      <c r="H1232">
        <v>1360.8311000000001</v>
      </c>
      <c r="I1232" t="s">
        <v>130</v>
      </c>
      <c r="J1232">
        <v>5</v>
      </c>
      <c r="K1232">
        <v>1363.0832370000001</v>
      </c>
      <c r="L1232">
        <v>0.218024</v>
      </c>
      <c r="M1232">
        <v>1.510165</v>
      </c>
      <c r="N1232">
        <v>0.225018</v>
      </c>
      <c r="O1232">
        <v>12.648739000000001</v>
      </c>
      <c r="P1232">
        <v>1.1565000000000001E-2</v>
      </c>
    </row>
    <row r="1233" spans="1:16" x14ac:dyDescent="0.2">
      <c r="A1233" t="s">
        <v>13</v>
      </c>
      <c r="B1233">
        <v>400</v>
      </c>
      <c r="C1233">
        <v>411</v>
      </c>
      <c r="D1233" t="s">
        <v>526</v>
      </c>
      <c r="G1233">
        <v>10</v>
      </c>
      <c r="H1233">
        <v>1360.8311000000001</v>
      </c>
      <c r="I1233" t="s">
        <v>130</v>
      </c>
      <c r="J1233">
        <v>50.000003999999997</v>
      </c>
      <c r="K1233">
        <v>1363.579618</v>
      </c>
      <c r="L1233">
        <v>0.117774</v>
      </c>
      <c r="M1233">
        <v>2.0065469999999999</v>
      </c>
      <c r="N1233">
        <v>0.13026699999999999</v>
      </c>
      <c r="O1233">
        <v>12.670574999999999</v>
      </c>
      <c r="P1233">
        <v>1.5015000000000001E-2</v>
      </c>
    </row>
    <row r="1234" spans="1:16" x14ac:dyDescent="0.2">
      <c r="A1234" t="s">
        <v>13</v>
      </c>
      <c r="B1234">
        <v>401</v>
      </c>
      <c r="C1234">
        <v>409</v>
      </c>
      <c r="D1234" t="s">
        <v>527</v>
      </c>
      <c r="G1234">
        <v>7</v>
      </c>
      <c r="H1234">
        <v>1045.6881000000001</v>
      </c>
      <c r="I1234" t="s">
        <v>129</v>
      </c>
      <c r="J1234">
        <v>0</v>
      </c>
      <c r="K1234">
        <v>1046.2441289999999</v>
      </c>
      <c r="L1234">
        <v>2.9058E-2</v>
      </c>
      <c r="M1234">
        <v>0</v>
      </c>
      <c r="N1234">
        <v>0</v>
      </c>
      <c r="O1234">
        <v>11.389393</v>
      </c>
      <c r="P1234">
        <v>5.6481999999999997E-2</v>
      </c>
    </row>
    <row r="1235" spans="1:16" x14ac:dyDescent="0.2">
      <c r="A1235" t="s">
        <v>13</v>
      </c>
      <c r="B1235">
        <v>401</v>
      </c>
      <c r="C1235">
        <v>409</v>
      </c>
      <c r="D1235" t="s">
        <v>527</v>
      </c>
      <c r="G1235">
        <v>7</v>
      </c>
      <c r="H1235">
        <v>1045.6881000000001</v>
      </c>
      <c r="I1235" t="s">
        <v>129</v>
      </c>
      <c r="J1235">
        <v>0.05</v>
      </c>
      <c r="K1235">
        <v>1046.3056999999999</v>
      </c>
      <c r="L1235">
        <v>2.7650000000000001E-2</v>
      </c>
      <c r="M1235">
        <v>6.1571000000000001E-2</v>
      </c>
      <c r="N1235">
        <v>4.0111000000000001E-2</v>
      </c>
      <c r="O1235">
        <v>11.339712</v>
      </c>
      <c r="P1235">
        <v>3.4243999999999997E-2</v>
      </c>
    </row>
    <row r="1236" spans="1:16" x14ac:dyDescent="0.2">
      <c r="A1236" t="s">
        <v>13</v>
      </c>
      <c r="B1236">
        <v>401</v>
      </c>
      <c r="C1236">
        <v>409</v>
      </c>
      <c r="D1236" t="s">
        <v>527</v>
      </c>
      <c r="G1236">
        <v>7</v>
      </c>
      <c r="H1236">
        <v>1045.6881000000001</v>
      </c>
      <c r="I1236" t="s">
        <v>129</v>
      </c>
      <c r="J1236">
        <v>0.5</v>
      </c>
      <c r="K1236">
        <v>1046.2308820000001</v>
      </c>
      <c r="L1236">
        <v>0.13389799999999999</v>
      </c>
      <c r="M1236">
        <v>-1.3247E-2</v>
      </c>
      <c r="N1236">
        <v>0.137015</v>
      </c>
      <c r="O1236">
        <v>11.345179</v>
      </c>
      <c r="P1236">
        <v>2.6636E-2</v>
      </c>
    </row>
    <row r="1237" spans="1:16" x14ac:dyDescent="0.2">
      <c r="A1237" t="s">
        <v>13</v>
      </c>
      <c r="B1237">
        <v>401</v>
      </c>
      <c r="C1237">
        <v>409</v>
      </c>
      <c r="D1237" t="s">
        <v>527</v>
      </c>
      <c r="G1237">
        <v>7</v>
      </c>
      <c r="H1237">
        <v>1045.6881000000001</v>
      </c>
      <c r="I1237" t="s">
        <v>129</v>
      </c>
      <c r="J1237">
        <v>5</v>
      </c>
      <c r="K1237">
        <v>1046.4320970000001</v>
      </c>
      <c r="L1237">
        <v>9.3915999999999999E-2</v>
      </c>
      <c r="M1237">
        <v>0.187967</v>
      </c>
      <c r="N1237">
        <v>9.8308999999999994E-2</v>
      </c>
      <c r="O1237">
        <v>11.329929</v>
      </c>
      <c r="P1237">
        <v>2.7505000000000002E-2</v>
      </c>
    </row>
    <row r="1238" spans="1:16" x14ac:dyDescent="0.2">
      <c r="A1238" t="s">
        <v>13</v>
      </c>
      <c r="B1238">
        <v>401</v>
      </c>
      <c r="C1238">
        <v>409</v>
      </c>
      <c r="D1238" t="s">
        <v>527</v>
      </c>
      <c r="G1238">
        <v>7</v>
      </c>
      <c r="H1238">
        <v>1045.6881000000001</v>
      </c>
      <c r="I1238" t="s">
        <v>129</v>
      </c>
      <c r="J1238">
        <v>50.000003999999997</v>
      </c>
      <c r="K1238">
        <v>1047.080764</v>
      </c>
      <c r="L1238">
        <v>4.9935E-2</v>
      </c>
      <c r="M1238">
        <v>0.83663399999999999</v>
      </c>
      <c r="N1238">
        <v>5.7773999999999999E-2</v>
      </c>
      <c r="O1238">
        <v>11.346719</v>
      </c>
      <c r="P1238">
        <v>2.4559000000000001E-2</v>
      </c>
    </row>
    <row r="1239" spans="1:16" x14ac:dyDescent="0.2">
      <c r="A1239" t="s">
        <v>13</v>
      </c>
      <c r="B1239">
        <v>401</v>
      </c>
      <c r="C1239">
        <v>409</v>
      </c>
      <c r="D1239" t="s">
        <v>527</v>
      </c>
      <c r="G1239">
        <v>7</v>
      </c>
      <c r="H1239">
        <v>1045.6881000000001</v>
      </c>
      <c r="I1239" t="s">
        <v>130</v>
      </c>
      <c r="J1239">
        <v>0</v>
      </c>
      <c r="K1239">
        <v>1046.2441289999999</v>
      </c>
      <c r="L1239">
        <v>2.9058E-2</v>
      </c>
      <c r="M1239">
        <v>0</v>
      </c>
      <c r="N1239">
        <v>0</v>
      </c>
      <c r="O1239">
        <v>11.389393</v>
      </c>
      <c r="P1239">
        <v>5.6481999999999997E-2</v>
      </c>
    </row>
    <row r="1240" spans="1:16" x14ac:dyDescent="0.2">
      <c r="A1240" t="s">
        <v>13</v>
      </c>
      <c r="B1240">
        <v>401</v>
      </c>
      <c r="C1240">
        <v>409</v>
      </c>
      <c r="D1240" t="s">
        <v>527</v>
      </c>
      <c r="G1240">
        <v>7</v>
      </c>
      <c r="H1240">
        <v>1045.6881000000001</v>
      </c>
      <c r="I1240" t="s">
        <v>130</v>
      </c>
      <c r="J1240">
        <v>0.05</v>
      </c>
      <c r="K1240">
        <v>1046.270094</v>
      </c>
      <c r="L1240">
        <v>4.7560999999999999E-2</v>
      </c>
      <c r="M1240">
        <v>2.5964999999999998E-2</v>
      </c>
      <c r="N1240">
        <v>5.5735E-2</v>
      </c>
      <c r="O1240">
        <v>11.228448999999999</v>
      </c>
      <c r="P1240">
        <v>2.4346E-2</v>
      </c>
    </row>
    <row r="1241" spans="1:16" x14ac:dyDescent="0.2">
      <c r="A1241" t="s">
        <v>13</v>
      </c>
      <c r="B1241">
        <v>401</v>
      </c>
      <c r="C1241">
        <v>409</v>
      </c>
      <c r="D1241" t="s">
        <v>527</v>
      </c>
      <c r="G1241">
        <v>7</v>
      </c>
      <c r="H1241">
        <v>1045.6881000000001</v>
      </c>
      <c r="I1241" t="s">
        <v>130</v>
      </c>
      <c r="J1241">
        <v>0.5</v>
      </c>
      <c r="K1241">
        <v>1046.2913410000001</v>
      </c>
      <c r="L1241">
        <v>2.7452000000000001E-2</v>
      </c>
      <c r="M1241">
        <v>4.7211999999999997E-2</v>
      </c>
      <c r="N1241">
        <v>3.9974999999999997E-2</v>
      </c>
      <c r="O1241">
        <v>11.231218999999999</v>
      </c>
      <c r="P1241">
        <v>1.0031999999999999E-2</v>
      </c>
    </row>
    <row r="1242" spans="1:16" x14ac:dyDescent="0.2">
      <c r="A1242" t="s">
        <v>13</v>
      </c>
      <c r="B1242">
        <v>401</v>
      </c>
      <c r="C1242">
        <v>409</v>
      </c>
      <c r="D1242" t="s">
        <v>527</v>
      </c>
      <c r="G1242">
        <v>7</v>
      </c>
      <c r="H1242">
        <v>1045.6881000000001</v>
      </c>
      <c r="I1242" t="s">
        <v>130</v>
      </c>
      <c r="J1242">
        <v>5</v>
      </c>
      <c r="K1242">
        <v>1046.424033</v>
      </c>
      <c r="L1242">
        <v>4.6531999999999997E-2</v>
      </c>
      <c r="M1242">
        <v>0.17990400000000001</v>
      </c>
      <c r="N1242">
        <v>5.4859999999999999E-2</v>
      </c>
      <c r="O1242">
        <v>11.21468</v>
      </c>
      <c r="P1242">
        <v>3.6640000000000002E-3</v>
      </c>
    </row>
    <row r="1243" spans="1:16" x14ac:dyDescent="0.2">
      <c r="A1243" t="s">
        <v>13</v>
      </c>
      <c r="B1243">
        <v>401</v>
      </c>
      <c r="C1243">
        <v>409</v>
      </c>
      <c r="D1243" t="s">
        <v>527</v>
      </c>
      <c r="G1243">
        <v>7</v>
      </c>
      <c r="H1243">
        <v>1045.6881000000001</v>
      </c>
      <c r="I1243" t="s">
        <v>130</v>
      </c>
      <c r="J1243">
        <v>50.000003999999997</v>
      </c>
      <c r="K1243">
        <v>1046.944945</v>
      </c>
      <c r="L1243">
        <v>2.0705000000000001E-2</v>
      </c>
      <c r="M1243">
        <v>0.70081599999999999</v>
      </c>
      <c r="N1243">
        <v>3.5680000000000003E-2</v>
      </c>
      <c r="O1243">
        <v>11.225549000000001</v>
      </c>
      <c r="P1243">
        <v>6.5719999999999997E-3</v>
      </c>
    </row>
    <row r="1244" spans="1:16" x14ac:dyDescent="0.2">
      <c r="A1244" t="s">
        <v>13</v>
      </c>
      <c r="B1244">
        <v>401</v>
      </c>
      <c r="C1244">
        <v>411</v>
      </c>
      <c r="D1244" t="s">
        <v>528</v>
      </c>
      <c r="G1244">
        <v>9</v>
      </c>
      <c r="H1244">
        <v>1231.7885000000001</v>
      </c>
      <c r="I1244" t="s">
        <v>129</v>
      </c>
      <c r="J1244">
        <v>0</v>
      </c>
      <c r="K1244">
        <v>1232.389844</v>
      </c>
      <c r="L1244">
        <v>0.108949</v>
      </c>
      <c r="M1244">
        <v>0</v>
      </c>
      <c r="N1244">
        <v>0</v>
      </c>
      <c r="O1244">
        <v>11.954098999999999</v>
      </c>
      <c r="P1244">
        <v>5.7779999999999998E-2</v>
      </c>
    </row>
    <row r="1245" spans="1:16" x14ac:dyDescent="0.2">
      <c r="A1245" t="s">
        <v>13</v>
      </c>
      <c r="B1245">
        <v>401</v>
      </c>
      <c r="C1245">
        <v>411</v>
      </c>
      <c r="D1245" t="s">
        <v>528</v>
      </c>
      <c r="G1245">
        <v>9</v>
      </c>
      <c r="H1245">
        <v>1231.7885000000001</v>
      </c>
      <c r="I1245" t="s">
        <v>129</v>
      </c>
      <c r="J1245">
        <v>0.05</v>
      </c>
      <c r="K1245">
        <v>1233.894624</v>
      </c>
      <c r="L1245">
        <v>2.5772E-2</v>
      </c>
      <c r="M1245">
        <v>1.50478</v>
      </c>
      <c r="N1245">
        <v>0.111955</v>
      </c>
      <c r="O1245">
        <v>11.920258</v>
      </c>
      <c r="P1245">
        <v>3.8619000000000001E-2</v>
      </c>
    </row>
    <row r="1246" spans="1:16" x14ac:dyDescent="0.2">
      <c r="A1246" t="s">
        <v>13</v>
      </c>
      <c r="B1246">
        <v>401</v>
      </c>
      <c r="C1246">
        <v>411</v>
      </c>
      <c r="D1246" t="s">
        <v>528</v>
      </c>
      <c r="G1246">
        <v>9</v>
      </c>
      <c r="H1246">
        <v>1231.7885000000001</v>
      </c>
      <c r="I1246" t="s">
        <v>129</v>
      </c>
      <c r="J1246">
        <v>0.5</v>
      </c>
      <c r="K1246">
        <v>1234.0105430000001</v>
      </c>
      <c r="L1246">
        <v>3.2323999999999999E-2</v>
      </c>
      <c r="M1246">
        <v>1.6206989999999999</v>
      </c>
      <c r="N1246">
        <v>0.11364299999999999</v>
      </c>
      <c r="O1246">
        <v>11.937682000000001</v>
      </c>
      <c r="P1246">
        <v>3.7834E-2</v>
      </c>
    </row>
    <row r="1247" spans="1:16" x14ac:dyDescent="0.2">
      <c r="A1247" t="s">
        <v>13</v>
      </c>
      <c r="B1247">
        <v>401</v>
      </c>
      <c r="C1247">
        <v>411</v>
      </c>
      <c r="D1247" t="s">
        <v>528</v>
      </c>
      <c r="G1247">
        <v>9</v>
      </c>
      <c r="H1247">
        <v>1231.7885000000001</v>
      </c>
      <c r="I1247" t="s">
        <v>129</v>
      </c>
      <c r="J1247">
        <v>5</v>
      </c>
      <c r="K1247">
        <v>1234.024216</v>
      </c>
      <c r="L1247">
        <v>4.7432000000000002E-2</v>
      </c>
      <c r="M1247">
        <v>1.6343719999999999</v>
      </c>
      <c r="N1247">
        <v>0.118826</v>
      </c>
      <c r="O1247">
        <v>11.923375</v>
      </c>
      <c r="P1247">
        <v>2.7976000000000001E-2</v>
      </c>
    </row>
    <row r="1248" spans="1:16" x14ac:dyDescent="0.2">
      <c r="A1248" t="s">
        <v>13</v>
      </c>
      <c r="B1248">
        <v>401</v>
      </c>
      <c r="C1248">
        <v>411</v>
      </c>
      <c r="D1248" t="s">
        <v>528</v>
      </c>
      <c r="G1248">
        <v>9</v>
      </c>
      <c r="H1248">
        <v>1231.7885000000001</v>
      </c>
      <c r="I1248" t="s">
        <v>129</v>
      </c>
      <c r="J1248">
        <v>50.000003999999997</v>
      </c>
      <c r="K1248">
        <v>1234.4943470000001</v>
      </c>
      <c r="L1248">
        <v>6.4890000000000003E-2</v>
      </c>
      <c r="M1248">
        <v>2.1045029999999998</v>
      </c>
      <c r="N1248">
        <v>0.12680900000000001</v>
      </c>
      <c r="O1248">
        <v>11.931073</v>
      </c>
      <c r="P1248">
        <v>1.9439000000000001E-2</v>
      </c>
    </row>
    <row r="1249" spans="1:16" x14ac:dyDescent="0.2">
      <c r="A1249" t="s">
        <v>13</v>
      </c>
      <c r="B1249">
        <v>401</v>
      </c>
      <c r="C1249">
        <v>411</v>
      </c>
      <c r="D1249" t="s">
        <v>528</v>
      </c>
      <c r="G1249">
        <v>9</v>
      </c>
      <c r="H1249">
        <v>1231.7885000000001</v>
      </c>
      <c r="I1249" t="s">
        <v>130</v>
      </c>
      <c r="J1249">
        <v>0</v>
      </c>
      <c r="K1249">
        <v>1232.389844</v>
      </c>
      <c r="L1249">
        <v>0.108949</v>
      </c>
      <c r="M1249">
        <v>0</v>
      </c>
      <c r="N1249">
        <v>0</v>
      </c>
      <c r="O1249">
        <v>11.954098999999999</v>
      </c>
      <c r="P1249">
        <v>5.7779999999999998E-2</v>
      </c>
    </row>
    <row r="1250" spans="1:16" x14ac:dyDescent="0.2">
      <c r="A1250" t="s">
        <v>13</v>
      </c>
      <c r="B1250">
        <v>401</v>
      </c>
      <c r="C1250">
        <v>411</v>
      </c>
      <c r="D1250" t="s">
        <v>528</v>
      </c>
      <c r="G1250">
        <v>9</v>
      </c>
      <c r="H1250">
        <v>1231.7885000000001</v>
      </c>
      <c r="I1250" t="s">
        <v>130</v>
      </c>
      <c r="J1250">
        <v>0.05</v>
      </c>
      <c r="K1250">
        <v>1233.8696870000001</v>
      </c>
      <c r="L1250">
        <v>4.6300000000000001E-2</v>
      </c>
      <c r="M1250">
        <v>1.479843</v>
      </c>
      <c r="N1250">
        <v>0.118379</v>
      </c>
      <c r="O1250">
        <v>11.841664</v>
      </c>
      <c r="P1250">
        <v>2.2969E-2</v>
      </c>
    </row>
    <row r="1251" spans="1:16" x14ac:dyDescent="0.2">
      <c r="A1251" t="s">
        <v>13</v>
      </c>
      <c r="B1251">
        <v>401</v>
      </c>
      <c r="C1251">
        <v>411</v>
      </c>
      <c r="D1251" t="s">
        <v>528</v>
      </c>
      <c r="G1251">
        <v>9</v>
      </c>
      <c r="H1251">
        <v>1231.7885000000001</v>
      </c>
      <c r="I1251" t="s">
        <v>130</v>
      </c>
      <c r="J1251">
        <v>0.5</v>
      </c>
      <c r="K1251">
        <v>1233.94118</v>
      </c>
      <c r="L1251">
        <v>4.3605999999999999E-2</v>
      </c>
      <c r="M1251">
        <v>1.551336</v>
      </c>
      <c r="N1251">
        <v>0.117351</v>
      </c>
      <c r="O1251">
        <v>11.842504999999999</v>
      </c>
      <c r="P1251">
        <v>1.7871000000000001E-2</v>
      </c>
    </row>
    <row r="1252" spans="1:16" x14ac:dyDescent="0.2">
      <c r="A1252" t="s">
        <v>13</v>
      </c>
      <c r="B1252">
        <v>401</v>
      </c>
      <c r="C1252">
        <v>411</v>
      </c>
      <c r="D1252" t="s">
        <v>528</v>
      </c>
      <c r="G1252">
        <v>9</v>
      </c>
      <c r="H1252">
        <v>1231.7885000000001</v>
      </c>
      <c r="I1252" t="s">
        <v>130</v>
      </c>
      <c r="J1252">
        <v>5</v>
      </c>
      <c r="K1252">
        <v>1234.112654</v>
      </c>
      <c r="L1252">
        <v>3.6490000000000002E-2</v>
      </c>
      <c r="M1252">
        <v>1.72281</v>
      </c>
      <c r="N1252">
        <v>0.114897</v>
      </c>
      <c r="O1252">
        <v>11.834624</v>
      </c>
      <c r="P1252">
        <v>9.5239999999999995E-3</v>
      </c>
    </row>
    <row r="1253" spans="1:16" x14ac:dyDescent="0.2">
      <c r="A1253" t="s">
        <v>13</v>
      </c>
      <c r="B1253">
        <v>401</v>
      </c>
      <c r="C1253">
        <v>411</v>
      </c>
      <c r="D1253" t="s">
        <v>528</v>
      </c>
      <c r="G1253">
        <v>9</v>
      </c>
      <c r="H1253">
        <v>1231.7885000000001</v>
      </c>
      <c r="I1253" t="s">
        <v>130</v>
      </c>
      <c r="J1253">
        <v>50.000003999999997</v>
      </c>
      <c r="K1253">
        <v>1234.525296</v>
      </c>
      <c r="L1253">
        <v>6.1171999999999997E-2</v>
      </c>
      <c r="M1253">
        <v>2.1354519999999999</v>
      </c>
      <c r="N1253">
        <v>0.124947</v>
      </c>
      <c r="O1253">
        <v>11.87368</v>
      </c>
      <c r="P1253">
        <v>1.2312E-2</v>
      </c>
    </row>
    <row r="1254" spans="1:16" x14ac:dyDescent="0.2">
      <c r="A1254" t="s">
        <v>13</v>
      </c>
      <c r="B1254">
        <v>415</v>
      </c>
      <c r="C1254">
        <v>437</v>
      </c>
      <c r="D1254" t="s">
        <v>529</v>
      </c>
      <c r="G1254">
        <v>20</v>
      </c>
      <c r="H1254">
        <v>2669.4158000000002</v>
      </c>
      <c r="I1254" t="s">
        <v>129</v>
      </c>
      <c r="J1254">
        <v>0</v>
      </c>
      <c r="K1254">
        <v>2670.850891</v>
      </c>
      <c r="L1254">
        <v>5.4882E-2</v>
      </c>
      <c r="M1254">
        <v>0</v>
      </c>
      <c r="N1254">
        <v>0</v>
      </c>
      <c r="O1254">
        <v>12.048169</v>
      </c>
      <c r="P1254">
        <v>3.8781999999999997E-2</v>
      </c>
    </row>
    <row r="1255" spans="1:16" x14ac:dyDescent="0.2">
      <c r="A1255" t="s">
        <v>13</v>
      </c>
      <c r="B1255">
        <v>415</v>
      </c>
      <c r="C1255">
        <v>437</v>
      </c>
      <c r="D1255" t="s">
        <v>529</v>
      </c>
      <c r="G1255">
        <v>20</v>
      </c>
      <c r="H1255">
        <v>2669.4158000000002</v>
      </c>
      <c r="I1255" t="s">
        <v>129</v>
      </c>
      <c r="J1255">
        <v>0.05</v>
      </c>
      <c r="K1255">
        <v>2672.121701</v>
      </c>
      <c r="L1255">
        <v>0.214369</v>
      </c>
      <c r="M1255">
        <v>1.2708090000000001</v>
      </c>
      <c r="N1255">
        <v>0.22128300000000001</v>
      </c>
      <c r="O1255">
        <v>12.008929999999999</v>
      </c>
      <c r="P1255">
        <v>3.0148000000000001E-2</v>
      </c>
    </row>
    <row r="1256" spans="1:16" x14ac:dyDescent="0.2">
      <c r="A1256" t="s">
        <v>13</v>
      </c>
      <c r="B1256">
        <v>415</v>
      </c>
      <c r="C1256">
        <v>437</v>
      </c>
      <c r="D1256" t="s">
        <v>529</v>
      </c>
      <c r="G1256">
        <v>20</v>
      </c>
      <c r="H1256">
        <v>2669.4158000000002</v>
      </c>
      <c r="I1256" t="s">
        <v>129</v>
      </c>
      <c r="J1256">
        <v>0.5</v>
      </c>
      <c r="K1256">
        <v>2672.1855599999999</v>
      </c>
      <c r="L1256">
        <v>0.17862700000000001</v>
      </c>
      <c r="M1256">
        <v>1.3346690000000001</v>
      </c>
      <c r="N1256">
        <v>0.18686800000000001</v>
      </c>
      <c r="O1256">
        <v>12.027424999999999</v>
      </c>
      <c r="P1256">
        <v>1.8713E-2</v>
      </c>
    </row>
    <row r="1257" spans="1:16" x14ac:dyDescent="0.2">
      <c r="A1257" t="s">
        <v>13</v>
      </c>
      <c r="B1257">
        <v>415</v>
      </c>
      <c r="C1257">
        <v>437</v>
      </c>
      <c r="D1257" t="s">
        <v>529</v>
      </c>
      <c r="G1257">
        <v>20</v>
      </c>
      <c r="H1257">
        <v>2669.4158000000002</v>
      </c>
      <c r="I1257" t="s">
        <v>129</v>
      </c>
      <c r="J1257">
        <v>5</v>
      </c>
      <c r="K1257">
        <v>2672.5978180000002</v>
      </c>
      <c r="L1257">
        <v>0.120436</v>
      </c>
      <c r="M1257">
        <v>1.7469269999999999</v>
      </c>
      <c r="N1257">
        <v>0.132351</v>
      </c>
      <c r="O1257">
        <v>12.013562</v>
      </c>
      <c r="P1257">
        <v>2.3931999999999998E-2</v>
      </c>
    </row>
    <row r="1258" spans="1:16" x14ac:dyDescent="0.2">
      <c r="A1258" t="s">
        <v>13</v>
      </c>
      <c r="B1258">
        <v>415</v>
      </c>
      <c r="C1258">
        <v>437</v>
      </c>
      <c r="D1258" t="s">
        <v>529</v>
      </c>
      <c r="G1258">
        <v>20</v>
      </c>
      <c r="H1258">
        <v>2669.4158000000002</v>
      </c>
      <c r="I1258" t="s">
        <v>129</v>
      </c>
      <c r="J1258">
        <v>50.000003999999997</v>
      </c>
      <c r="K1258">
        <v>2673.4775070000001</v>
      </c>
      <c r="L1258">
        <v>2.0121E-2</v>
      </c>
      <c r="M1258">
        <v>2.6266150000000001</v>
      </c>
      <c r="N1258">
        <v>5.8453999999999999E-2</v>
      </c>
      <c r="O1258">
        <v>12.022708</v>
      </c>
      <c r="P1258">
        <v>2.2321000000000001E-2</v>
      </c>
    </row>
    <row r="1259" spans="1:16" x14ac:dyDescent="0.2">
      <c r="A1259" t="s">
        <v>13</v>
      </c>
      <c r="B1259">
        <v>415</v>
      </c>
      <c r="C1259">
        <v>437</v>
      </c>
      <c r="D1259" t="s">
        <v>529</v>
      </c>
      <c r="G1259">
        <v>20</v>
      </c>
      <c r="H1259">
        <v>2669.4158000000002</v>
      </c>
      <c r="I1259" t="s">
        <v>130</v>
      </c>
      <c r="J1259">
        <v>0</v>
      </c>
      <c r="K1259">
        <v>2670.850891</v>
      </c>
      <c r="L1259">
        <v>5.4882E-2</v>
      </c>
      <c r="M1259">
        <v>0</v>
      </c>
      <c r="N1259">
        <v>0</v>
      </c>
      <c r="O1259">
        <v>12.048169</v>
      </c>
      <c r="P1259">
        <v>3.8781999999999997E-2</v>
      </c>
    </row>
    <row r="1260" spans="1:16" x14ac:dyDescent="0.2">
      <c r="A1260" t="s">
        <v>13</v>
      </c>
      <c r="B1260">
        <v>415</v>
      </c>
      <c r="C1260">
        <v>437</v>
      </c>
      <c r="D1260" t="s">
        <v>529</v>
      </c>
      <c r="G1260">
        <v>20</v>
      </c>
      <c r="H1260">
        <v>2669.4158000000002</v>
      </c>
      <c r="I1260" t="s">
        <v>130</v>
      </c>
      <c r="J1260">
        <v>0.05</v>
      </c>
      <c r="K1260">
        <v>2671.7617989999999</v>
      </c>
      <c r="L1260">
        <v>4.2775000000000001E-2</v>
      </c>
      <c r="M1260">
        <v>0.91090800000000005</v>
      </c>
      <c r="N1260">
        <v>6.9583000000000006E-2</v>
      </c>
      <c r="O1260">
        <v>11.975600999999999</v>
      </c>
      <c r="P1260">
        <v>2.6668000000000001E-2</v>
      </c>
    </row>
    <row r="1261" spans="1:16" x14ac:dyDescent="0.2">
      <c r="A1261" t="s">
        <v>13</v>
      </c>
      <c r="B1261">
        <v>415</v>
      </c>
      <c r="C1261">
        <v>437</v>
      </c>
      <c r="D1261" t="s">
        <v>529</v>
      </c>
      <c r="G1261">
        <v>20</v>
      </c>
      <c r="H1261">
        <v>2669.4158000000002</v>
      </c>
      <c r="I1261" t="s">
        <v>130</v>
      </c>
      <c r="J1261">
        <v>0.5</v>
      </c>
      <c r="K1261">
        <v>2672.1318500000002</v>
      </c>
      <c r="L1261">
        <v>4.4674999999999999E-2</v>
      </c>
      <c r="M1261">
        <v>1.280959</v>
      </c>
      <c r="N1261">
        <v>7.0766999999999997E-2</v>
      </c>
      <c r="O1261">
        <v>11.991739000000001</v>
      </c>
      <c r="P1261">
        <v>1.4940999999999999E-2</v>
      </c>
    </row>
    <row r="1262" spans="1:16" x14ac:dyDescent="0.2">
      <c r="A1262" t="s">
        <v>13</v>
      </c>
      <c r="B1262">
        <v>415</v>
      </c>
      <c r="C1262">
        <v>437</v>
      </c>
      <c r="D1262" t="s">
        <v>529</v>
      </c>
      <c r="G1262">
        <v>20</v>
      </c>
      <c r="H1262">
        <v>2669.4158000000002</v>
      </c>
      <c r="I1262" t="s">
        <v>130</v>
      </c>
      <c r="J1262">
        <v>5</v>
      </c>
      <c r="K1262">
        <v>2672.5160510000001</v>
      </c>
      <c r="L1262">
        <v>5.6274999999999999E-2</v>
      </c>
      <c r="M1262">
        <v>1.66516</v>
      </c>
      <c r="N1262">
        <v>7.8605999999999995E-2</v>
      </c>
      <c r="O1262">
        <v>11.980772999999999</v>
      </c>
      <c r="P1262">
        <v>8.0210000000000004E-3</v>
      </c>
    </row>
    <row r="1263" spans="1:16" x14ac:dyDescent="0.2">
      <c r="A1263" t="s">
        <v>13</v>
      </c>
      <c r="B1263">
        <v>415</v>
      </c>
      <c r="C1263">
        <v>437</v>
      </c>
      <c r="D1263" t="s">
        <v>529</v>
      </c>
      <c r="G1263">
        <v>20</v>
      </c>
      <c r="H1263">
        <v>2669.4158000000002</v>
      </c>
      <c r="I1263" t="s">
        <v>130</v>
      </c>
      <c r="J1263">
        <v>50.000003999999997</v>
      </c>
      <c r="K1263">
        <v>2673.1884239999999</v>
      </c>
      <c r="L1263">
        <v>4.6404000000000001E-2</v>
      </c>
      <c r="M1263">
        <v>2.3375330000000001</v>
      </c>
      <c r="N1263">
        <v>7.1871000000000004E-2</v>
      </c>
      <c r="O1263">
        <v>11.981502000000001</v>
      </c>
      <c r="P1263">
        <v>1.3237000000000001E-2</v>
      </c>
    </row>
    <row r="1264" spans="1:16" x14ac:dyDescent="0.2">
      <c r="A1264" t="s">
        <v>13</v>
      </c>
      <c r="B1264">
        <v>416</v>
      </c>
      <c r="C1264">
        <v>425</v>
      </c>
      <c r="D1264" t="s">
        <v>530</v>
      </c>
      <c r="G1264">
        <v>8</v>
      </c>
      <c r="H1264">
        <v>1274.6892</v>
      </c>
      <c r="I1264" t="s">
        <v>129</v>
      </c>
      <c r="J1264">
        <v>0</v>
      </c>
      <c r="K1264">
        <v>1275.3834489999999</v>
      </c>
      <c r="L1264">
        <v>6.1312999999999999E-2</v>
      </c>
      <c r="M1264">
        <v>0</v>
      </c>
      <c r="N1264">
        <v>0</v>
      </c>
      <c r="O1264">
        <v>14.177222</v>
      </c>
      <c r="P1264">
        <v>5.2349E-2</v>
      </c>
    </row>
    <row r="1265" spans="1:16" x14ac:dyDescent="0.2">
      <c r="A1265" t="s">
        <v>13</v>
      </c>
      <c r="B1265">
        <v>416</v>
      </c>
      <c r="C1265">
        <v>425</v>
      </c>
      <c r="D1265" t="s">
        <v>530</v>
      </c>
      <c r="G1265">
        <v>8</v>
      </c>
      <c r="H1265">
        <v>1274.6892</v>
      </c>
      <c r="I1265" t="s">
        <v>129</v>
      </c>
      <c r="J1265">
        <v>0.05</v>
      </c>
      <c r="K1265">
        <v>1275.514255</v>
      </c>
      <c r="L1265">
        <v>4.8695000000000002E-2</v>
      </c>
      <c r="M1265">
        <v>0.13080600000000001</v>
      </c>
      <c r="N1265">
        <v>7.8297000000000005E-2</v>
      </c>
      <c r="O1265">
        <v>14.142429</v>
      </c>
      <c r="P1265">
        <v>3.9817999999999999E-2</v>
      </c>
    </row>
    <row r="1266" spans="1:16" x14ac:dyDescent="0.2">
      <c r="A1266" t="s">
        <v>13</v>
      </c>
      <c r="B1266">
        <v>416</v>
      </c>
      <c r="C1266">
        <v>425</v>
      </c>
      <c r="D1266" t="s">
        <v>530</v>
      </c>
      <c r="G1266">
        <v>8</v>
      </c>
      <c r="H1266">
        <v>1274.6892</v>
      </c>
      <c r="I1266" t="s">
        <v>129</v>
      </c>
      <c r="J1266">
        <v>0.5</v>
      </c>
      <c r="K1266">
        <v>1275.5863919999999</v>
      </c>
      <c r="L1266">
        <v>8.2316E-2</v>
      </c>
      <c r="M1266">
        <v>0.20294300000000001</v>
      </c>
      <c r="N1266">
        <v>0.102641</v>
      </c>
      <c r="O1266">
        <v>14.162419999999999</v>
      </c>
      <c r="P1266">
        <v>2.649E-2</v>
      </c>
    </row>
    <row r="1267" spans="1:16" x14ac:dyDescent="0.2">
      <c r="A1267" t="s">
        <v>13</v>
      </c>
      <c r="B1267">
        <v>416</v>
      </c>
      <c r="C1267">
        <v>425</v>
      </c>
      <c r="D1267" t="s">
        <v>530</v>
      </c>
      <c r="G1267">
        <v>8</v>
      </c>
      <c r="H1267">
        <v>1274.6892</v>
      </c>
      <c r="I1267" t="s">
        <v>129</v>
      </c>
      <c r="J1267">
        <v>5</v>
      </c>
      <c r="K1267">
        <v>1275.7635990000001</v>
      </c>
      <c r="L1267">
        <v>7.1235000000000007E-2</v>
      </c>
      <c r="M1267">
        <v>0.38014999999999999</v>
      </c>
      <c r="N1267">
        <v>9.3988000000000002E-2</v>
      </c>
      <c r="O1267">
        <v>14.144202999999999</v>
      </c>
      <c r="P1267">
        <v>2.7303000000000001E-2</v>
      </c>
    </row>
    <row r="1268" spans="1:16" x14ac:dyDescent="0.2">
      <c r="A1268" t="s">
        <v>13</v>
      </c>
      <c r="B1268">
        <v>416</v>
      </c>
      <c r="C1268">
        <v>425</v>
      </c>
      <c r="D1268" t="s">
        <v>530</v>
      </c>
      <c r="G1268">
        <v>8</v>
      </c>
      <c r="H1268">
        <v>1274.6892</v>
      </c>
      <c r="I1268" t="s">
        <v>129</v>
      </c>
      <c r="J1268">
        <v>50.000003999999997</v>
      </c>
      <c r="K1268">
        <v>1276.0924210000001</v>
      </c>
      <c r="L1268">
        <v>5.9456000000000002E-2</v>
      </c>
      <c r="M1268">
        <v>0.70897200000000005</v>
      </c>
      <c r="N1268">
        <v>8.5406999999999997E-2</v>
      </c>
      <c r="O1268">
        <v>14.149005000000001</v>
      </c>
      <c r="P1268">
        <v>2.4868000000000001E-2</v>
      </c>
    </row>
    <row r="1269" spans="1:16" x14ac:dyDescent="0.2">
      <c r="A1269" t="s">
        <v>13</v>
      </c>
      <c r="B1269">
        <v>416</v>
      </c>
      <c r="C1269">
        <v>425</v>
      </c>
      <c r="D1269" t="s">
        <v>530</v>
      </c>
      <c r="G1269">
        <v>8</v>
      </c>
      <c r="H1269">
        <v>1274.6892</v>
      </c>
      <c r="I1269" t="s">
        <v>130</v>
      </c>
      <c r="J1269">
        <v>0</v>
      </c>
      <c r="K1269">
        <v>1275.3834489999999</v>
      </c>
      <c r="L1269">
        <v>6.1312999999999999E-2</v>
      </c>
      <c r="M1269">
        <v>0</v>
      </c>
      <c r="N1269">
        <v>0</v>
      </c>
      <c r="O1269">
        <v>14.177222</v>
      </c>
      <c r="P1269">
        <v>5.2349E-2</v>
      </c>
    </row>
    <row r="1270" spans="1:16" x14ac:dyDescent="0.2">
      <c r="A1270" t="s">
        <v>13</v>
      </c>
      <c r="B1270">
        <v>416</v>
      </c>
      <c r="C1270">
        <v>425</v>
      </c>
      <c r="D1270" t="s">
        <v>530</v>
      </c>
      <c r="G1270">
        <v>8</v>
      </c>
      <c r="H1270">
        <v>1274.6892</v>
      </c>
      <c r="I1270" t="s">
        <v>130</v>
      </c>
      <c r="J1270">
        <v>0.05</v>
      </c>
      <c r="K1270">
        <v>1275.4981620000001</v>
      </c>
      <c r="L1270">
        <v>0.101623</v>
      </c>
      <c r="M1270">
        <v>0.114713</v>
      </c>
      <c r="N1270">
        <v>0.118687</v>
      </c>
      <c r="O1270">
        <v>14.146257</v>
      </c>
      <c r="P1270">
        <v>2.0596E-2</v>
      </c>
    </row>
    <row r="1271" spans="1:16" x14ac:dyDescent="0.2">
      <c r="A1271" t="s">
        <v>13</v>
      </c>
      <c r="B1271">
        <v>416</v>
      </c>
      <c r="C1271">
        <v>425</v>
      </c>
      <c r="D1271" t="s">
        <v>530</v>
      </c>
      <c r="G1271">
        <v>8</v>
      </c>
      <c r="H1271">
        <v>1274.6892</v>
      </c>
      <c r="I1271" t="s">
        <v>130</v>
      </c>
      <c r="J1271">
        <v>0.5</v>
      </c>
      <c r="K1271">
        <v>1275.5605559999999</v>
      </c>
      <c r="L1271">
        <v>7.6871999999999996E-2</v>
      </c>
      <c r="M1271">
        <v>0.17710699999999999</v>
      </c>
      <c r="N1271">
        <v>9.8329E-2</v>
      </c>
      <c r="O1271">
        <v>14.159317</v>
      </c>
      <c r="P1271">
        <v>7.365E-3</v>
      </c>
    </row>
    <row r="1272" spans="1:16" x14ac:dyDescent="0.2">
      <c r="A1272" t="s">
        <v>13</v>
      </c>
      <c r="B1272">
        <v>416</v>
      </c>
      <c r="C1272">
        <v>425</v>
      </c>
      <c r="D1272" t="s">
        <v>530</v>
      </c>
      <c r="G1272">
        <v>8</v>
      </c>
      <c r="H1272">
        <v>1274.6892</v>
      </c>
      <c r="I1272" t="s">
        <v>130</v>
      </c>
      <c r="J1272">
        <v>5</v>
      </c>
      <c r="K1272">
        <v>1275.744426</v>
      </c>
      <c r="L1272">
        <v>7.0194999999999994E-2</v>
      </c>
      <c r="M1272">
        <v>0.36097699999999999</v>
      </c>
      <c r="N1272">
        <v>9.3201999999999993E-2</v>
      </c>
      <c r="O1272">
        <v>14.152993</v>
      </c>
      <c r="P1272">
        <v>1.0619E-2</v>
      </c>
    </row>
    <row r="1273" spans="1:16" x14ac:dyDescent="0.2">
      <c r="A1273" t="s">
        <v>13</v>
      </c>
      <c r="B1273">
        <v>416</v>
      </c>
      <c r="C1273">
        <v>425</v>
      </c>
      <c r="D1273" t="s">
        <v>530</v>
      </c>
      <c r="G1273">
        <v>8</v>
      </c>
      <c r="H1273">
        <v>1274.6892</v>
      </c>
      <c r="I1273" t="s">
        <v>130</v>
      </c>
      <c r="J1273">
        <v>50.000003999999997</v>
      </c>
      <c r="K1273">
        <v>1275.981616</v>
      </c>
      <c r="L1273">
        <v>9.9497000000000002E-2</v>
      </c>
      <c r="M1273">
        <v>0.598167</v>
      </c>
      <c r="N1273">
        <v>0.116871</v>
      </c>
      <c r="O1273">
        <v>14.150407</v>
      </c>
      <c r="P1273">
        <v>1.1618E-2</v>
      </c>
    </row>
    <row r="1274" spans="1:16" x14ac:dyDescent="0.2">
      <c r="A1274" t="s">
        <v>13</v>
      </c>
      <c r="B1274">
        <v>423</v>
      </c>
      <c r="C1274">
        <v>437</v>
      </c>
      <c r="D1274" t="s">
        <v>531</v>
      </c>
      <c r="G1274">
        <v>13</v>
      </c>
      <c r="H1274">
        <v>1697.8717999999999</v>
      </c>
      <c r="I1274" t="s">
        <v>129</v>
      </c>
      <c r="J1274">
        <v>0</v>
      </c>
      <c r="K1274">
        <v>1698.79449</v>
      </c>
      <c r="L1274">
        <v>2.2397E-2</v>
      </c>
      <c r="M1274">
        <v>0</v>
      </c>
      <c r="N1274">
        <v>0</v>
      </c>
      <c r="O1274">
        <v>7.9898300000000004</v>
      </c>
      <c r="P1274">
        <v>1.7399000000000001E-2</v>
      </c>
    </row>
    <row r="1275" spans="1:16" x14ac:dyDescent="0.2">
      <c r="A1275" t="s">
        <v>13</v>
      </c>
      <c r="B1275">
        <v>423</v>
      </c>
      <c r="C1275">
        <v>437</v>
      </c>
      <c r="D1275" t="s">
        <v>531</v>
      </c>
      <c r="G1275">
        <v>13</v>
      </c>
      <c r="H1275">
        <v>1697.8717999999999</v>
      </c>
      <c r="I1275" t="s">
        <v>129</v>
      </c>
      <c r="J1275">
        <v>0.05</v>
      </c>
      <c r="K1275">
        <v>1699.612226</v>
      </c>
      <c r="L1275">
        <v>3.6414000000000002E-2</v>
      </c>
      <c r="M1275">
        <v>0.81773600000000002</v>
      </c>
      <c r="N1275">
        <v>4.2750000000000003E-2</v>
      </c>
      <c r="O1275">
        <v>7.9704189999999997</v>
      </c>
      <c r="P1275">
        <v>1.9059E-2</v>
      </c>
    </row>
    <row r="1276" spans="1:16" x14ac:dyDescent="0.2">
      <c r="A1276" t="s">
        <v>13</v>
      </c>
      <c r="B1276">
        <v>423</v>
      </c>
      <c r="C1276">
        <v>437</v>
      </c>
      <c r="D1276" t="s">
        <v>531</v>
      </c>
      <c r="G1276">
        <v>13</v>
      </c>
      <c r="H1276">
        <v>1697.8717999999999</v>
      </c>
      <c r="I1276" t="s">
        <v>129</v>
      </c>
      <c r="J1276">
        <v>0.5</v>
      </c>
      <c r="K1276">
        <v>1699.94334</v>
      </c>
      <c r="L1276">
        <v>6.3777E-2</v>
      </c>
      <c r="M1276">
        <v>1.1488499999999999</v>
      </c>
      <c r="N1276">
        <v>6.7595000000000002E-2</v>
      </c>
      <c r="O1276">
        <v>7.9775039999999997</v>
      </c>
      <c r="P1276">
        <v>7.8869999999999999E-3</v>
      </c>
    </row>
    <row r="1277" spans="1:16" x14ac:dyDescent="0.2">
      <c r="A1277" t="s">
        <v>13</v>
      </c>
      <c r="B1277">
        <v>423</v>
      </c>
      <c r="C1277">
        <v>437</v>
      </c>
      <c r="D1277" t="s">
        <v>531</v>
      </c>
      <c r="G1277">
        <v>13</v>
      </c>
      <c r="H1277">
        <v>1697.8717999999999</v>
      </c>
      <c r="I1277" t="s">
        <v>129</v>
      </c>
      <c r="J1277">
        <v>5</v>
      </c>
      <c r="K1277">
        <v>1700.1340110000001</v>
      </c>
      <c r="L1277">
        <v>2.2484000000000001E-2</v>
      </c>
      <c r="M1277">
        <v>1.339521</v>
      </c>
      <c r="N1277">
        <v>3.1736E-2</v>
      </c>
      <c r="O1277">
        <v>7.9732099999999999</v>
      </c>
      <c r="P1277">
        <v>1.4564000000000001E-2</v>
      </c>
    </row>
    <row r="1278" spans="1:16" x14ac:dyDescent="0.2">
      <c r="A1278" t="s">
        <v>13</v>
      </c>
      <c r="B1278">
        <v>423</v>
      </c>
      <c r="C1278">
        <v>437</v>
      </c>
      <c r="D1278" t="s">
        <v>531</v>
      </c>
      <c r="G1278">
        <v>13</v>
      </c>
      <c r="H1278">
        <v>1697.8717999999999</v>
      </c>
      <c r="I1278" t="s">
        <v>129</v>
      </c>
      <c r="J1278">
        <v>50.000003999999997</v>
      </c>
      <c r="K1278">
        <v>1700.6660830000001</v>
      </c>
      <c r="L1278">
        <v>3.8927000000000003E-2</v>
      </c>
      <c r="M1278">
        <v>1.871594</v>
      </c>
      <c r="N1278">
        <v>4.4909999999999999E-2</v>
      </c>
      <c r="O1278">
        <v>7.9639509999999998</v>
      </c>
      <c r="P1278">
        <v>1.9740000000000001E-2</v>
      </c>
    </row>
    <row r="1279" spans="1:16" x14ac:dyDescent="0.2">
      <c r="A1279" t="s">
        <v>13</v>
      </c>
      <c r="B1279">
        <v>423</v>
      </c>
      <c r="C1279">
        <v>437</v>
      </c>
      <c r="D1279" t="s">
        <v>531</v>
      </c>
      <c r="G1279">
        <v>13</v>
      </c>
      <c r="H1279">
        <v>1697.8717999999999</v>
      </c>
      <c r="I1279" t="s">
        <v>130</v>
      </c>
      <c r="J1279">
        <v>0</v>
      </c>
      <c r="K1279">
        <v>1698.780773</v>
      </c>
      <c r="L1279">
        <v>3.0387999999999998E-2</v>
      </c>
      <c r="M1279">
        <v>0</v>
      </c>
      <c r="N1279">
        <v>0</v>
      </c>
      <c r="O1279">
        <v>7.9901400000000002</v>
      </c>
      <c r="P1279">
        <v>2.1849E-2</v>
      </c>
    </row>
    <row r="1280" spans="1:16" x14ac:dyDescent="0.2">
      <c r="A1280" t="s">
        <v>13</v>
      </c>
      <c r="B1280">
        <v>423</v>
      </c>
      <c r="C1280">
        <v>437</v>
      </c>
      <c r="D1280" t="s">
        <v>531</v>
      </c>
      <c r="G1280">
        <v>13</v>
      </c>
      <c r="H1280">
        <v>1697.8717999999999</v>
      </c>
      <c r="I1280" t="s">
        <v>130</v>
      </c>
      <c r="J1280">
        <v>0.05</v>
      </c>
      <c r="K1280">
        <v>1699.7800360000001</v>
      </c>
      <c r="L1280">
        <v>8.4744E-2</v>
      </c>
      <c r="M1280">
        <v>0.99926400000000004</v>
      </c>
      <c r="N1280">
        <v>9.0027999999999997E-2</v>
      </c>
      <c r="O1280">
        <v>7.6764089999999996</v>
      </c>
      <c r="P1280">
        <v>6.0883E-2</v>
      </c>
    </row>
    <row r="1281" spans="1:16" x14ac:dyDescent="0.2">
      <c r="A1281" t="s">
        <v>13</v>
      </c>
      <c r="B1281">
        <v>423</v>
      </c>
      <c r="C1281">
        <v>437</v>
      </c>
      <c r="D1281" t="s">
        <v>531</v>
      </c>
      <c r="G1281">
        <v>13</v>
      </c>
      <c r="H1281">
        <v>1697.8717999999999</v>
      </c>
      <c r="I1281" t="s">
        <v>130</v>
      </c>
      <c r="J1281">
        <v>0.5</v>
      </c>
      <c r="K1281">
        <v>1699.8849049999999</v>
      </c>
      <c r="L1281">
        <v>4.4303000000000002E-2</v>
      </c>
      <c r="M1281">
        <v>1.1041319999999999</v>
      </c>
      <c r="N1281">
        <v>5.3723E-2</v>
      </c>
      <c r="O1281">
        <v>7.7673730000000001</v>
      </c>
      <c r="P1281">
        <v>9.5449999999999997E-3</v>
      </c>
    </row>
    <row r="1282" spans="1:16" x14ac:dyDescent="0.2">
      <c r="A1282" t="s">
        <v>13</v>
      </c>
      <c r="B1282">
        <v>423</v>
      </c>
      <c r="C1282">
        <v>437</v>
      </c>
      <c r="D1282" t="s">
        <v>531</v>
      </c>
      <c r="G1282">
        <v>13</v>
      </c>
      <c r="H1282">
        <v>1697.8717999999999</v>
      </c>
      <c r="I1282" t="s">
        <v>130</v>
      </c>
      <c r="J1282">
        <v>5</v>
      </c>
      <c r="K1282">
        <v>1700.166506</v>
      </c>
      <c r="L1282">
        <v>8.3958000000000005E-2</v>
      </c>
      <c r="M1282">
        <v>1.3857330000000001</v>
      </c>
      <c r="N1282">
        <v>8.9288000000000006E-2</v>
      </c>
      <c r="O1282">
        <v>7.7781039999999999</v>
      </c>
      <c r="P1282">
        <v>1.1042E-2</v>
      </c>
    </row>
    <row r="1283" spans="1:16" x14ac:dyDescent="0.2">
      <c r="A1283" t="s">
        <v>13</v>
      </c>
      <c r="B1283">
        <v>423</v>
      </c>
      <c r="C1283">
        <v>437</v>
      </c>
      <c r="D1283" t="s">
        <v>531</v>
      </c>
      <c r="G1283">
        <v>13</v>
      </c>
      <c r="H1283">
        <v>1697.8717999999999</v>
      </c>
      <c r="I1283" t="s">
        <v>130</v>
      </c>
      <c r="J1283">
        <v>50.000003999999997</v>
      </c>
      <c r="K1283">
        <v>1700.441294</v>
      </c>
      <c r="L1283">
        <v>7.3320999999999997E-2</v>
      </c>
      <c r="M1283">
        <v>1.6605220000000001</v>
      </c>
      <c r="N1283">
        <v>7.9368999999999995E-2</v>
      </c>
      <c r="O1283">
        <v>7.784319</v>
      </c>
      <c r="P1283">
        <v>1.4404E-2</v>
      </c>
    </row>
    <row r="1284" spans="1:16" x14ac:dyDescent="0.2">
      <c r="A1284" t="s">
        <v>13</v>
      </c>
      <c r="B1284">
        <v>423</v>
      </c>
      <c r="C1284">
        <v>438</v>
      </c>
      <c r="D1284" t="s">
        <v>532</v>
      </c>
      <c r="G1284">
        <v>14</v>
      </c>
      <c r="H1284">
        <v>1810.9558999999999</v>
      </c>
      <c r="I1284" t="s">
        <v>129</v>
      </c>
      <c r="J1284">
        <v>0</v>
      </c>
      <c r="K1284">
        <v>1811.9136040000001</v>
      </c>
      <c r="L1284">
        <v>4.9993999999999997E-2</v>
      </c>
      <c r="M1284">
        <v>0</v>
      </c>
      <c r="N1284">
        <v>0</v>
      </c>
      <c r="O1284">
        <v>9.5225849999999994</v>
      </c>
      <c r="P1284">
        <v>3.3005E-2</v>
      </c>
    </row>
    <row r="1285" spans="1:16" x14ac:dyDescent="0.2">
      <c r="A1285" t="s">
        <v>13</v>
      </c>
      <c r="B1285">
        <v>423</v>
      </c>
      <c r="C1285">
        <v>438</v>
      </c>
      <c r="D1285" t="s">
        <v>532</v>
      </c>
      <c r="G1285">
        <v>14</v>
      </c>
      <c r="H1285">
        <v>1810.9558999999999</v>
      </c>
      <c r="I1285" t="s">
        <v>129</v>
      </c>
      <c r="J1285">
        <v>0.05</v>
      </c>
      <c r="K1285">
        <v>1812.780667</v>
      </c>
      <c r="L1285">
        <v>9.0007000000000004E-2</v>
      </c>
      <c r="M1285">
        <v>0.86706300000000003</v>
      </c>
      <c r="N1285">
        <v>0.10296</v>
      </c>
      <c r="O1285">
        <v>9.4911510000000003</v>
      </c>
      <c r="P1285">
        <v>2.4865000000000002E-2</v>
      </c>
    </row>
    <row r="1286" spans="1:16" x14ac:dyDescent="0.2">
      <c r="A1286" t="s">
        <v>13</v>
      </c>
      <c r="B1286">
        <v>423</v>
      </c>
      <c r="C1286">
        <v>438</v>
      </c>
      <c r="D1286" t="s">
        <v>532</v>
      </c>
      <c r="G1286">
        <v>14</v>
      </c>
      <c r="H1286">
        <v>1810.9558999999999</v>
      </c>
      <c r="I1286" t="s">
        <v>129</v>
      </c>
      <c r="J1286">
        <v>0.5</v>
      </c>
      <c r="K1286">
        <v>1812.891877</v>
      </c>
      <c r="L1286">
        <v>0.18238599999999999</v>
      </c>
      <c r="M1286">
        <v>0.97827299999999995</v>
      </c>
      <c r="N1286">
        <v>0.189113</v>
      </c>
      <c r="O1286">
        <v>9.4947920000000003</v>
      </c>
      <c r="P1286">
        <v>1.1383000000000001E-2</v>
      </c>
    </row>
    <row r="1287" spans="1:16" x14ac:dyDescent="0.2">
      <c r="A1287" t="s">
        <v>13</v>
      </c>
      <c r="B1287">
        <v>423</v>
      </c>
      <c r="C1287">
        <v>438</v>
      </c>
      <c r="D1287" t="s">
        <v>532</v>
      </c>
      <c r="G1287">
        <v>14</v>
      </c>
      <c r="H1287">
        <v>1810.9558999999999</v>
      </c>
      <c r="I1287" t="s">
        <v>129</v>
      </c>
      <c r="J1287">
        <v>5</v>
      </c>
      <c r="K1287">
        <v>1813.3793310000001</v>
      </c>
      <c r="L1287">
        <v>7.7027999999999999E-2</v>
      </c>
      <c r="M1287">
        <v>1.4657279999999999</v>
      </c>
      <c r="N1287">
        <v>9.1829999999999995E-2</v>
      </c>
      <c r="O1287">
        <v>9.4915190000000003</v>
      </c>
      <c r="P1287">
        <v>2.1864000000000001E-2</v>
      </c>
    </row>
    <row r="1288" spans="1:16" x14ac:dyDescent="0.2">
      <c r="A1288" t="s">
        <v>13</v>
      </c>
      <c r="B1288">
        <v>423</v>
      </c>
      <c r="C1288">
        <v>438</v>
      </c>
      <c r="D1288" t="s">
        <v>532</v>
      </c>
      <c r="G1288">
        <v>14</v>
      </c>
      <c r="H1288">
        <v>1810.9558999999999</v>
      </c>
      <c r="I1288" t="s">
        <v>129</v>
      </c>
      <c r="J1288">
        <v>50.000003999999997</v>
      </c>
      <c r="K1288">
        <v>1813.7960410000001</v>
      </c>
      <c r="L1288">
        <v>5.4419000000000002E-2</v>
      </c>
      <c r="M1288">
        <v>1.8824369999999999</v>
      </c>
      <c r="N1288">
        <v>7.3898000000000005E-2</v>
      </c>
      <c r="O1288">
        <v>9.492623</v>
      </c>
      <c r="P1288">
        <v>2.6350999999999999E-2</v>
      </c>
    </row>
    <row r="1289" spans="1:16" x14ac:dyDescent="0.2">
      <c r="A1289" t="s">
        <v>13</v>
      </c>
      <c r="B1289">
        <v>423</v>
      </c>
      <c r="C1289">
        <v>438</v>
      </c>
      <c r="D1289" t="s">
        <v>532</v>
      </c>
      <c r="G1289">
        <v>14</v>
      </c>
      <c r="H1289">
        <v>1810.9558999999999</v>
      </c>
      <c r="I1289" t="s">
        <v>130</v>
      </c>
      <c r="J1289">
        <v>0</v>
      </c>
      <c r="K1289">
        <v>1811.9136040000001</v>
      </c>
      <c r="L1289">
        <v>4.9993999999999997E-2</v>
      </c>
      <c r="M1289">
        <v>0</v>
      </c>
      <c r="N1289">
        <v>0</v>
      </c>
      <c r="O1289">
        <v>9.5225849999999994</v>
      </c>
      <c r="P1289">
        <v>3.3005E-2</v>
      </c>
    </row>
    <row r="1290" spans="1:16" x14ac:dyDescent="0.2">
      <c r="A1290" t="s">
        <v>13</v>
      </c>
      <c r="B1290">
        <v>423</v>
      </c>
      <c r="C1290">
        <v>438</v>
      </c>
      <c r="D1290" t="s">
        <v>532</v>
      </c>
      <c r="G1290">
        <v>14</v>
      </c>
      <c r="H1290">
        <v>1810.9558999999999</v>
      </c>
      <c r="I1290" t="s">
        <v>130</v>
      </c>
      <c r="J1290">
        <v>0.05</v>
      </c>
      <c r="K1290">
        <v>1812.733782</v>
      </c>
      <c r="L1290">
        <v>0.10126499999999999</v>
      </c>
      <c r="M1290">
        <v>0.82017799999999996</v>
      </c>
      <c r="N1290">
        <v>0.11293400000000001</v>
      </c>
      <c r="O1290">
        <v>9.3665900000000004</v>
      </c>
      <c r="P1290">
        <v>2.0663999999999998E-2</v>
      </c>
    </row>
    <row r="1291" spans="1:16" x14ac:dyDescent="0.2">
      <c r="A1291" t="s">
        <v>13</v>
      </c>
      <c r="B1291">
        <v>423</v>
      </c>
      <c r="C1291">
        <v>438</v>
      </c>
      <c r="D1291" t="s">
        <v>532</v>
      </c>
      <c r="G1291">
        <v>14</v>
      </c>
      <c r="H1291">
        <v>1810.9558999999999</v>
      </c>
      <c r="I1291" t="s">
        <v>130</v>
      </c>
      <c r="J1291">
        <v>0.5</v>
      </c>
      <c r="K1291">
        <v>1812.957676</v>
      </c>
      <c r="L1291">
        <v>0.137823</v>
      </c>
      <c r="M1291">
        <v>1.0440719999999999</v>
      </c>
      <c r="N1291">
        <v>0.14660999999999999</v>
      </c>
      <c r="O1291">
        <v>9.3624989999999997</v>
      </c>
      <c r="P1291">
        <v>4.0119999999999999E-3</v>
      </c>
    </row>
    <row r="1292" spans="1:16" x14ac:dyDescent="0.2">
      <c r="A1292" t="s">
        <v>13</v>
      </c>
      <c r="B1292">
        <v>423</v>
      </c>
      <c r="C1292">
        <v>438</v>
      </c>
      <c r="D1292" t="s">
        <v>532</v>
      </c>
      <c r="G1292">
        <v>14</v>
      </c>
      <c r="H1292">
        <v>1810.9558999999999</v>
      </c>
      <c r="I1292" t="s">
        <v>130</v>
      </c>
      <c r="J1292">
        <v>5</v>
      </c>
      <c r="K1292">
        <v>1813.1875600000001</v>
      </c>
      <c r="L1292">
        <v>0.17765700000000001</v>
      </c>
      <c r="M1292">
        <v>1.273957</v>
      </c>
      <c r="N1292">
        <v>0.184557</v>
      </c>
      <c r="O1292">
        <v>9.3457969999999992</v>
      </c>
      <c r="P1292">
        <v>6.1859999999999997E-3</v>
      </c>
    </row>
    <row r="1293" spans="1:16" x14ac:dyDescent="0.2">
      <c r="A1293" t="s">
        <v>13</v>
      </c>
      <c r="B1293">
        <v>423</v>
      </c>
      <c r="C1293">
        <v>438</v>
      </c>
      <c r="D1293" t="s">
        <v>532</v>
      </c>
      <c r="G1293">
        <v>14</v>
      </c>
      <c r="H1293">
        <v>1810.9558999999999</v>
      </c>
      <c r="I1293" t="s">
        <v>130</v>
      </c>
      <c r="J1293">
        <v>50.000003999999997</v>
      </c>
      <c r="K1293">
        <v>1813.6526739999999</v>
      </c>
      <c r="L1293">
        <v>0.17385100000000001</v>
      </c>
      <c r="M1293">
        <v>1.7390699999999999</v>
      </c>
      <c r="N1293">
        <v>0.180897</v>
      </c>
      <c r="O1293">
        <v>9.3355449999999998</v>
      </c>
      <c r="P1293">
        <v>9.7439999999999992E-3</v>
      </c>
    </row>
    <row r="1294" spans="1:16" x14ac:dyDescent="0.2">
      <c r="A1294" t="s">
        <v>13</v>
      </c>
      <c r="B1294">
        <v>426</v>
      </c>
      <c r="C1294">
        <v>435</v>
      </c>
      <c r="D1294" t="s">
        <v>533</v>
      </c>
      <c r="G1294">
        <v>8</v>
      </c>
      <c r="H1294">
        <v>1100.5807</v>
      </c>
      <c r="I1294" t="s">
        <v>129</v>
      </c>
      <c r="J1294">
        <v>0</v>
      </c>
      <c r="K1294">
        <v>1101.187363</v>
      </c>
      <c r="L1294">
        <v>2.6078E-2</v>
      </c>
      <c r="M1294">
        <v>0</v>
      </c>
      <c r="N1294">
        <v>0</v>
      </c>
      <c r="O1294">
        <v>5.4369620000000003</v>
      </c>
      <c r="P1294">
        <v>8.2719999999999998E-3</v>
      </c>
    </row>
    <row r="1295" spans="1:16" x14ac:dyDescent="0.2">
      <c r="A1295" t="s">
        <v>13</v>
      </c>
      <c r="B1295">
        <v>426</v>
      </c>
      <c r="C1295">
        <v>435</v>
      </c>
      <c r="D1295" t="s">
        <v>533</v>
      </c>
      <c r="G1295">
        <v>8</v>
      </c>
      <c r="H1295">
        <v>1100.5807</v>
      </c>
      <c r="I1295" t="s">
        <v>129</v>
      </c>
      <c r="J1295">
        <v>0.05</v>
      </c>
      <c r="K1295">
        <v>1102.0558349999999</v>
      </c>
      <c r="L1295">
        <v>1.8592999999999998E-2</v>
      </c>
      <c r="M1295">
        <v>0.86847200000000002</v>
      </c>
      <c r="N1295">
        <v>3.2028000000000001E-2</v>
      </c>
      <c r="O1295">
        <v>5.4492180000000001</v>
      </c>
      <c r="P1295">
        <v>4.9399999999999999E-3</v>
      </c>
    </row>
    <row r="1296" spans="1:16" x14ac:dyDescent="0.2">
      <c r="A1296" t="s">
        <v>13</v>
      </c>
      <c r="B1296">
        <v>426</v>
      </c>
      <c r="C1296">
        <v>435</v>
      </c>
      <c r="D1296" t="s">
        <v>533</v>
      </c>
      <c r="G1296">
        <v>8</v>
      </c>
      <c r="H1296">
        <v>1100.5807</v>
      </c>
      <c r="I1296" t="s">
        <v>129</v>
      </c>
      <c r="J1296">
        <v>0.5</v>
      </c>
      <c r="K1296">
        <v>1102.264989</v>
      </c>
      <c r="L1296">
        <v>2.7008000000000001E-2</v>
      </c>
      <c r="M1296">
        <v>1.077626</v>
      </c>
      <c r="N1296">
        <v>3.7543E-2</v>
      </c>
      <c r="O1296">
        <v>5.4549960000000004</v>
      </c>
      <c r="P1296">
        <v>3.9439999999999996E-3</v>
      </c>
    </row>
    <row r="1297" spans="1:16" x14ac:dyDescent="0.2">
      <c r="A1297" t="s">
        <v>13</v>
      </c>
      <c r="B1297">
        <v>426</v>
      </c>
      <c r="C1297">
        <v>435</v>
      </c>
      <c r="D1297" t="s">
        <v>533</v>
      </c>
      <c r="G1297">
        <v>8</v>
      </c>
      <c r="H1297">
        <v>1100.5807</v>
      </c>
      <c r="I1297" t="s">
        <v>129</v>
      </c>
      <c r="J1297">
        <v>5</v>
      </c>
      <c r="K1297">
        <v>1102.4810789999999</v>
      </c>
      <c r="L1297">
        <v>6.574E-3</v>
      </c>
      <c r="M1297">
        <v>1.2937160000000001</v>
      </c>
      <c r="N1297">
        <v>2.6894000000000001E-2</v>
      </c>
      <c r="O1297">
        <v>5.4562910000000002</v>
      </c>
      <c r="P1297">
        <v>5.6280000000000002E-3</v>
      </c>
    </row>
    <row r="1298" spans="1:16" x14ac:dyDescent="0.2">
      <c r="A1298" t="s">
        <v>13</v>
      </c>
      <c r="B1298">
        <v>426</v>
      </c>
      <c r="C1298">
        <v>435</v>
      </c>
      <c r="D1298" t="s">
        <v>533</v>
      </c>
      <c r="G1298">
        <v>8</v>
      </c>
      <c r="H1298">
        <v>1100.5807</v>
      </c>
      <c r="I1298" t="s">
        <v>129</v>
      </c>
      <c r="J1298">
        <v>50.000003999999997</v>
      </c>
      <c r="K1298">
        <v>1102.902045</v>
      </c>
      <c r="L1298">
        <v>5.5322000000000003E-2</v>
      </c>
      <c r="M1298">
        <v>1.714683</v>
      </c>
      <c r="N1298">
        <v>6.1161E-2</v>
      </c>
      <c r="O1298">
        <v>5.4493029999999996</v>
      </c>
      <c r="P1298">
        <v>4.934E-3</v>
      </c>
    </row>
    <row r="1299" spans="1:16" x14ac:dyDescent="0.2">
      <c r="A1299" t="s">
        <v>13</v>
      </c>
      <c r="B1299">
        <v>426</v>
      </c>
      <c r="C1299">
        <v>435</v>
      </c>
      <c r="D1299" t="s">
        <v>533</v>
      </c>
      <c r="G1299">
        <v>8</v>
      </c>
      <c r="H1299">
        <v>1100.5807</v>
      </c>
      <c r="I1299" t="s">
        <v>130</v>
      </c>
      <c r="J1299">
        <v>0</v>
      </c>
      <c r="K1299">
        <v>1101.187363</v>
      </c>
      <c r="L1299">
        <v>2.6078E-2</v>
      </c>
      <c r="M1299">
        <v>0</v>
      </c>
      <c r="N1299">
        <v>0</v>
      </c>
      <c r="O1299">
        <v>5.4369620000000003</v>
      </c>
      <c r="P1299">
        <v>8.2719999999999998E-3</v>
      </c>
    </row>
    <row r="1300" spans="1:16" x14ac:dyDescent="0.2">
      <c r="A1300" t="s">
        <v>13</v>
      </c>
      <c r="B1300">
        <v>426</v>
      </c>
      <c r="C1300">
        <v>435</v>
      </c>
      <c r="D1300" t="s">
        <v>533</v>
      </c>
      <c r="G1300">
        <v>8</v>
      </c>
      <c r="H1300">
        <v>1100.5807</v>
      </c>
      <c r="I1300" t="s">
        <v>130</v>
      </c>
      <c r="J1300">
        <v>0.05</v>
      </c>
      <c r="K1300">
        <v>1101.9280690000001</v>
      </c>
      <c r="L1300">
        <v>4.5676000000000001E-2</v>
      </c>
      <c r="M1300">
        <v>0.740707</v>
      </c>
      <c r="N1300">
        <v>5.2596999999999998E-2</v>
      </c>
      <c r="O1300">
        <v>5.2942960000000001</v>
      </c>
      <c r="P1300">
        <v>4.3569999999999998E-3</v>
      </c>
    </row>
    <row r="1301" spans="1:16" x14ac:dyDescent="0.2">
      <c r="A1301" t="s">
        <v>13</v>
      </c>
      <c r="B1301">
        <v>426</v>
      </c>
      <c r="C1301">
        <v>435</v>
      </c>
      <c r="D1301" t="s">
        <v>533</v>
      </c>
      <c r="G1301">
        <v>8</v>
      </c>
      <c r="H1301">
        <v>1100.5807</v>
      </c>
      <c r="I1301" t="s">
        <v>130</v>
      </c>
      <c r="J1301">
        <v>0.5</v>
      </c>
      <c r="K1301">
        <v>1102.284684</v>
      </c>
      <c r="L1301">
        <v>4.6160000000000003E-3</v>
      </c>
      <c r="M1301">
        <v>1.097321</v>
      </c>
      <c r="N1301">
        <v>2.6484000000000001E-2</v>
      </c>
      <c r="O1301">
        <v>5.2925079999999998</v>
      </c>
      <c r="P1301">
        <v>2.7750000000000001E-3</v>
      </c>
    </row>
    <row r="1302" spans="1:16" x14ac:dyDescent="0.2">
      <c r="A1302" t="s">
        <v>13</v>
      </c>
      <c r="B1302">
        <v>426</v>
      </c>
      <c r="C1302">
        <v>435</v>
      </c>
      <c r="D1302" t="s">
        <v>533</v>
      </c>
      <c r="G1302">
        <v>8</v>
      </c>
      <c r="H1302">
        <v>1100.5807</v>
      </c>
      <c r="I1302" t="s">
        <v>130</v>
      </c>
      <c r="J1302">
        <v>5</v>
      </c>
      <c r="K1302">
        <v>1102.318364</v>
      </c>
      <c r="L1302">
        <v>2.8822E-2</v>
      </c>
      <c r="M1302">
        <v>1.1310020000000001</v>
      </c>
      <c r="N1302">
        <v>3.8869000000000001E-2</v>
      </c>
      <c r="O1302">
        <v>5.2974300000000003</v>
      </c>
      <c r="P1302">
        <v>3.4699999999999998E-4</v>
      </c>
    </row>
    <row r="1303" spans="1:16" x14ac:dyDescent="0.2">
      <c r="A1303" t="s">
        <v>13</v>
      </c>
      <c r="B1303">
        <v>426</v>
      </c>
      <c r="C1303">
        <v>435</v>
      </c>
      <c r="D1303" t="s">
        <v>533</v>
      </c>
      <c r="G1303">
        <v>8</v>
      </c>
      <c r="H1303">
        <v>1100.5807</v>
      </c>
      <c r="I1303" t="s">
        <v>130</v>
      </c>
      <c r="J1303">
        <v>50.000003999999997</v>
      </c>
      <c r="K1303">
        <v>1102.852881</v>
      </c>
      <c r="L1303">
        <v>1.4876E-2</v>
      </c>
      <c r="M1303">
        <v>1.6655180000000001</v>
      </c>
      <c r="N1303">
        <v>3.0023000000000001E-2</v>
      </c>
      <c r="O1303">
        <v>5.2740119999999999</v>
      </c>
      <c r="P1303">
        <v>5.6099999999999998E-4</v>
      </c>
    </row>
    <row r="1304" spans="1:16" x14ac:dyDescent="0.2">
      <c r="A1304" t="s">
        <v>13</v>
      </c>
      <c r="B1304">
        <v>426</v>
      </c>
      <c r="C1304">
        <v>437</v>
      </c>
      <c r="D1304" t="s">
        <v>534</v>
      </c>
      <c r="G1304">
        <v>10</v>
      </c>
      <c r="H1304">
        <v>1300.6604</v>
      </c>
      <c r="I1304" t="s">
        <v>129</v>
      </c>
      <c r="J1304">
        <v>0</v>
      </c>
      <c r="K1304">
        <v>1301.2872990000001</v>
      </c>
      <c r="L1304">
        <v>4.7002000000000002E-2</v>
      </c>
      <c r="M1304">
        <v>0</v>
      </c>
      <c r="N1304">
        <v>0</v>
      </c>
      <c r="O1304">
        <v>5.6005719999999997</v>
      </c>
      <c r="P1304">
        <v>1.1063999999999999E-2</v>
      </c>
    </row>
    <row r="1305" spans="1:16" x14ac:dyDescent="0.2">
      <c r="A1305" t="s">
        <v>13</v>
      </c>
      <c r="B1305">
        <v>426</v>
      </c>
      <c r="C1305">
        <v>437</v>
      </c>
      <c r="D1305" t="s">
        <v>534</v>
      </c>
      <c r="G1305">
        <v>10</v>
      </c>
      <c r="H1305">
        <v>1300.6604</v>
      </c>
      <c r="I1305" t="s">
        <v>129</v>
      </c>
      <c r="J1305">
        <v>0.05</v>
      </c>
      <c r="K1305">
        <v>1302.0935910000001</v>
      </c>
      <c r="L1305">
        <v>4.3982E-2</v>
      </c>
      <c r="M1305">
        <v>0.80629200000000001</v>
      </c>
      <c r="N1305">
        <v>6.4369999999999997E-2</v>
      </c>
      <c r="O1305">
        <v>5.5968059999999999</v>
      </c>
      <c r="P1305">
        <v>5.7749999999999998E-3</v>
      </c>
    </row>
    <row r="1306" spans="1:16" x14ac:dyDescent="0.2">
      <c r="A1306" t="s">
        <v>13</v>
      </c>
      <c r="B1306">
        <v>426</v>
      </c>
      <c r="C1306">
        <v>437</v>
      </c>
      <c r="D1306" t="s">
        <v>534</v>
      </c>
      <c r="G1306">
        <v>10</v>
      </c>
      <c r="H1306">
        <v>1300.6604</v>
      </c>
      <c r="I1306" t="s">
        <v>129</v>
      </c>
      <c r="J1306">
        <v>0.5</v>
      </c>
      <c r="K1306">
        <v>1302.465997</v>
      </c>
      <c r="L1306">
        <v>6.4923999999999996E-2</v>
      </c>
      <c r="M1306">
        <v>1.1786989999999999</v>
      </c>
      <c r="N1306">
        <v>8.0152000000000001E-2</v>
      </c>
      <c r="O1306">
        <v>5.606789</v>
      </c>
      <c r="P1306">
        <v>5.3350000000000003E-3</v>
      </c>
    </row>
    <row r="1307" spans="1:16" x14ac:dyDescent="0.2">
      <c r="A1307" t="s">
        <v>13</v>
      </c>
      <c r="B1307">
        <v>426</v>
      </c>
      <c r="C1307">
        <v>437</v>
      </c>
      <c r="D1307" t="s">
        <v>534</v>
      </c>
      <c r="G1307">
        <v>10</v>
      </c>
      <c r="H1307">
        <v>1300.6604</v>
      </c>
      <c r="I1307" t="s">
        <v>129</v>
      </c>
      <c r="J1307">
        <v>5</v>
      </c>
      <c r="K1307">
        <v>1302.6428759999999</v>
      </c>
      <c r="L1307">
        <v>3.0485999999999999E-2</v>
      </c>
      <c r="M1307">
        <v>1.355577</v>
      </c>
      <c r="N1307">
        <v>5.6023000000000003E-2</v>
      </c>
      <c r="O1307">
        <v>5.6040299999999998</v>
      </c>
      <c r="P1307">
        <v>7.0390000000000001E-3</v>
      </c>
    </row>
    <row r="1308" spans="1:16" x14ac:dyDescent="0.2">
      <c r="A1308" t="s">
        <v>13</v>
      </c>
      <c r="B1308">
        <v>426</v>
      </c>
      <c r="C1308">
        <v>437</v>
      </c>
      <c r="D1308" t="s">
        <v>534</v>
      </c>
      <c r="G1308">
        <v>10</v>
      </c>
      <c r="H1308">
        <v>1300.6604</v>
      </c>
      <c r="I1308" t="s">
        <v>129</v>
      </c>
      <c r="J1308">
        <v>50.000003999999997</v>
      </c>
      <c r="K1308">
        <v>1303.234244</v>
      </c>
      <c r="L1308">
        <v>2.1006E-2</v>
      </c>
      <c r="M1308">
        <v>1.9469449999999999</v>
      </c>
      <c r="N1308">
        <v>5.1482E-2</v>
      </c>
      <c r="O1308">
        <v>5.5949439999999999</v>
      </c>
      <c r="P1308">
        <v>1.9793999999999999E-2</v>
      </c>
    </row>
    <row r="1309" spans="1:16" x14ac:dyDescent="0.2">
      <c r="A1309" t="s">
        <v>13</v>
      </c>
      <c r="B1309">
        <v>426</v>
      </c>
      <c r="C1309">
        <v>437</v>
      </c>
      <c r="D1309" t="s">
        <v>534</v>
      </c>
      <c r="G1309">
        <v>10</v>
      </c>
      <c r="H1309">
        <v>1300.6604</v>
      </c>
      <c r="I1309" t="s">
        <v>130</v>
      </c>
      <c r="J1309">
        <v>0</v>
      </c>
      <c r="K1309">
        <v>1301.2872990000001</v>
      </c>
      <c r="L1309">
        <v>4.7002000000000002E-2</v>
      </c>
      <c r="M1309">
        <v>0</v>
      </c>
      <c r="N1309">
        <v>0</v>
      </c>
      <c r="O1309">
        <v>5.6005719999999997</v>
      </c>
      <c r="P1309">
        <v>1.1063999999999999E-2</v>
      </c>
    </row>
    <row r="1310" spans="1:16" x14ac:dyDescent="0.2">
      <c r="A1310" t="s">
        <v>13</v>
      </c>
      <c r="B1310">
        <v>426</v>
      </c>
      <c r="C1310">
        <v>437</v>
      </c>
      <c r="D1310" t="s">
        <v>534</v>
      </c>
      <c r="G1310">
        <v>10</v>
      </c>
      <c r="H1310">
        <v>1300.6604</v>
      </c>
      <c r="I1310" t="s">
        <v>130</v>
      </c>
      <c r="J1310">
        <v>0.05</v>
      </c>
      <c r="K1310">
        <v>1301.9783890000001</v>
      </c>
      <c r="L1310">
        <v>7.3442999999999994E-2</v>
      </c>
      <c r="M1310">
        <v>0.69109100000000001</v>
      </c>
      <c r="N1310">
        <v>8.7195999999999996E-2</v>
      </c>
      <c r="O1310">
        <v>5.4999630000000002</v>
      </c>
      <c r="P1310">
        <v>4.2079999999999999E-3</v>
      </c>
    </row>
    <row r="1311" spans="1:16" x14ac:dyDescent="0.2">
      <c r="A1311" t="s">
        <v>13</v>
      </c>
      <c r="B1311">
        <v>426</v>
      </c>
      <c r="C1311">
        <v>437</v>
      </c>
      <c r="D1311" t="s">
        <v>534</v>
      </c>
      <c r="G1311">
        <v>10</v>
      </c>
      <c r="H1311">
        <v>1300.6604</v>
      </c>
      <c r="I1311" t="s">
        <v>130</v>
      </c>
      <c r="J1311">
        <v>0.5</v>
      </c>
      <c r="K1311">
        <v>1302.292402</v>
      </c>
      <c r="L1311">
        <v>9.1003000000000001E-2</v>
      </c>
      <c r="M1311">
        <v>1.005104</v>
      </c>
      <c r="N1311">
        <v>0.102425</v>
      </c>
      <c r="O1311">
        <v>5.5021079999999998</v>
      </c>
      <c r="P1311">
        <v>3.431E-3</v>
      </c>
    </row>
    <row r="1312" spans="1:16" x14ac:dyDescent="0.2">
      <c r="A1312" t="s">
        <v>13</v>
      </c>
      <c r="B1312">
        <v>426</v>
      </c>
      <c r="C1312">
        <v>437</v>
      </c>
      <c r="D1312" t="s">
        <v>534</v>
      </c>
      <c r="G1312">
        <v>10</v>
      </c>
      <c r="H1312">
        <v>1300.6604</v>
      </c>
      <c r="I1312" t="s">
        <v>130</v>
      </c>
      <c r="J1312">
        <v>5</v>
      </c>
      <c r="K1312">
        <v>1302.594351</v>
      </c>
      <c r="L1312">
        <v>3.2770000000000001E-2</v>
      </c>
      <c r="M1312">
        <v>1.3070520000000001</v>
      </c>
      <c r="N1312">
        <v>5.7298000000000002E-2</v>
      </c>
      <c r="O1312">
        <v>5.5048240000000002</v>
      </c>
      <c r="P1312">
        <v>3.921E-3</v>
      </c>
    </row>
    <row r="1313" spans="1:16" x14ac:dyDescent="0.2">
      <c r="A1313" t="s">
        <v>13</v>
      </c>
      <c r="B1313">
        <v>426</v>
      </c>
      <c r="C1313">
        <v>437</v>
      </c>
      <c r="D1313" t="s">
        <v>534</v>
      </c>
      <c r="G1313">
        <v>10</v>
      </c>
      <c r="H1313">
        <v>1300.6604</v>
      </c>
      <c r="I1313" t="s">
        <v>130</v>
      </c>
      <c r="J1313">
        <v>50.000003999999997</v>
      </c>
      <c r="K1313">
        <v>1303.011941</v>
      </c>
      <c r="L1313">
        <v>0.18648200000000001</v>
      </c>
      <c r="M1313">
        <v>1.724642</v>
      </c>
      <c r="N1313">
        <v>0.19231400000000001</v>
      </c>
      <c r="O1313">
        <v>5.4842909999999998</v>
      </c>
      <c r="P1313">
        <v>8.1099999999999998E-4</v>
      </c>
    </row>
    <row r="1314" spans="1:16" x14ac:dyDescent="0.2">
      <c r="A1314" t="s">
        <v>13</v>
      </c>
      <c r="B1314">
        <v>426</v>
      </c>
      <c r="C1314">
        <v>438</v>
      </c>
      <c r="D1314" t="s">
        <v>535</v>
      </c>
      <c r="G1314">
        <v>11</v>
      </c>
      <c r="H1314">
        <v>1413.7445</v>
      </c>
      <c r="I1314" t="s">
        <v>129</v>
      </c>
      <c r="J1314">
        <v>0</v>
      </c>
      <c r="K1314">
        <v>1414.4719789999999</v>
      </c>
      <c r="L1314">
        <v>3.6455000000000001E-2</v>
      </c>
      <c r="M1314">
        <v>0</v>
      </c>
      <c r="N1314">
        <v>0</v>
      </c>
      <c r="O1314">
        <v>7.8627960000000003</v>
      </c>
      <c r="P1314">
        <v>2.1021000000000001E-2</v>
      </c>
    </row>
    <row r="1315" spans="1:16" x14ac:dyDescent="0.2">
      <c r="A1315" t="s">
        <v>13</v>
      </c>
      <c r="B1315">
        <v>426</v>
      </c>
      <c r="C1315">
        <v>438</v>
      </c>
      <c r="D1315" t="s">
        <v>535</v>
      </c>
      <c r="G1315">
        <v>11</v>
      </c>
      <c r="H1315">
        <v>1413.7445</v>
      </c>
      <c r="I1315" t="s">
        <v>129</v>
      </c>
      <c r="J1315">
        <v>0.05</v>
      </c>
      <c r="K1315">
        <v>1415.3140430000001</v>
      </c>
      <c r="L1315">
        <v>0.156498</v>
      </c>
      <c r="M1315">
        <v>0.84206300000000001</v>
      </c>
      <c r="N1315">
        <v>0.160688</v>
      </c>
      <c r="O1315">
        <v>7.8474630000000003</v>
      </c>
      <c r="P1315">
        <v>7.4700000000000001E-3</v>
      </c>
    </row>
    <row r="1316" spans="1:16" x14ac:dyDescent="0.2">
      <c r="A1316" t="s">
        <v>13</v>
      </c>
      <c r="B1316">
        <v>426</v>
      </c>
      <c r="C1316">
        <v>438</v>
      </c>
      <c r="D1316" t="s">
        <v>535</v>
      </c>
      <c r="G1316">
        <v>11</v>
      </c>
      <c r="H1316">
        <v>1413.7445</v>
      </c>
      <c r="I1316" t="s">
        <v>129</v>
      </c>
      <c r="J1316">
        <v>0.5</v>
      </c>
      <c r="K1316">
        <v>1415.6136819999999</v>
      </c>
      <c r="L1316">
        <v>0.103878</v>
      </c>
      <c r="M1316">
        <v>1.141702</v>
      </c>
      <c r="N1316">
        <v>0.11008999999999999</v>
      </c>
      <c r="O1316">
        <v>7.8549150000000001</v>
      </c>
      <c r="P1316">
        <v>1.7606E-2</v>
      </c>
    </row>
    <row r="1317" spans="1:16" x14ac:dyDescent="0.2">
      <c r="A1317" t="s">
        <v>13</v>
      </c>
      <c r="B1317">
        <v>426</v>
      </c>
      <c r="C1317">
        <v>438</v>
      </c>
      <c r="D1317" t="s">
        <v>535</v>
      </c>
      <c r="G1317">
        <v>11</v>
      </c>
      <c r="H1317">
        <v>1413.7445</v>
      </c>
      <c r="I1317" t="s">
        <v>129</v>
      </c>
      <c r="J1317">
        <v>5</v>
      </c>
      <c r="K1317">
        <v>1415.8428060000001</v>
      </c>
      <c r="L1317">
        <v>3.5152999999999997E-2</v>
      </c>
      <c r="M1317">
        <v>1.3708260000000001</v>
      </c>
      <c r="N1317">
        <v>5.0643000000000001E-2</v>
      </c>
      <c r="O1317">
        <v>7.8517039999999998</v>
      </c>
      <c r="P1317">
        <v>1.1806000000000001E-2</v>
      </c>
    </row>
    <row r="1318" spans="1:16" x14ac:dyDescent="0.2">
      <c r="A1318" t="s">
        <v>13</v>
      </c>
      <c r="B1318">
        <v>426</v>
      </c>
      <c r="C1318">
        <v>438</v>
      </c>
      <c r="D1318" t="s">
        <v>535</v>
      </c>
      <c r="G1318">
        <v>11</v>
      </c>
      <c r="H1318">
        <v>1413.7445</v>
      </c>
      <c r="I1318" t="s">
        <v>129</v>
      </c>
      <c r="J1318">
        <v>50.000003999999997</v>
      </c>
      <c r="K1318">
        <v>1416.175039</v>
      </c>
      <c r="L1318">
        <v>1.4422000000000001E-2</v>
      </c>
      <c r="M1318">
        <v>1.70306</v>
      </c>
      <c r="N1318">
        <v>3.9204000000000003E-2</v>
      </c>
      <c r="O1318">
        <v>7.8531110000000002</v>
      </c>
      <c r="P1318">
        <v>1.1825E-2</v>
      </c>
    </row>
    <row r="1319" spans="1:16" x14ac:dyDescent="0.2">
      <c r="A1319" t="s">
        <v>13</v>
      </c>
      <c r="B1319">
        <v>426</v>
      </c>
      <c r="C1319">
        <v>438</v>
      </c>
      <c r="D1319" t="s">
        <v>535</v>
      </c>
      <c r="G1319">
        <v>11</v>
      </c>
      <c r="H1319">
        <v>1413.7445</v>
      </c>
      <c r="I1319" t="s">
        <v>130</v>
      </c>
      <c r="J1319">
        <v>0</v>
      </c>
      <c r="K1319">
        <v>1414.4719789999999</v>
      </c>
      <c r="L1319">
        <v>3.6455000000000001E-2</v>
      </c>
      <c r="M1319">
        <v>0</v>
      </c>
      <c r="N1319">
        <v>0</v>
      </c>
      <c r="O1319">
        <v>7.8627960000000003</v>
      </c>
      <c r="P1319">
        <v>2.1021000000000001E-2</v>
      </c>
    </row>
    <row r="1320" spans="1:16" x14ac:dyDescent="0.2">
      <c r="A1320" t="s">
        <v>13</v>
      </c>
      <c r="B1320">
        <v>426</v>
      </c>
      <c r="C1320">
        <v>438</v>
      </c>
      <c r="D1320" t="s">
        <v>535</v>
      </c>
      <c r="G1320">
        <v>11</v>
      </c>
      <c r="H1320">
        <v>1413.7445</v>
      </c>
      <c r="I1320" t="s">
        <v>130</v>
      </c>
      <c r="J1320">
        <v>0.05</v>
      </c>
      <c r="K1320">
        <v>1416.2111709999999</v>
      </c>
      <c r="L1320">
        <v>4.5966E-2</v>
      </c>
      <c r="M1320">
        <v>1.7391909999999999</v>
      </c>
      <c r="N1320">
        <v>5.8667999999999998E-2</v>
      </c>
      <c r="O1320">
        <v>7.6093200000000003</v>
      </c>
      <c r="P1320">
        <v>7.561E-3</v>
      </c>
    </row>
    <row r="1321" spans="1:16" x14ac:dyDescent="0.2">
      <c r="A1321" t="s">
        <v>13</v>
      </c>
      <c r="B1321">
        <v>426</v>
      </c>
      <c r="C1321">
        <v>438</v>
      </c>
      <c r="D1321" t="s">
        <v>535</v>
      </c>
      <c r="G1321">
        <v>11</v>
      </c>
      <c r="H1321">
        <v>1413.7445</v>
      </c>
      <c r="I1321" t="s">
        <v>130</v>
      </c>
      <c r="J1321">
        <v>0.5</v>
      </c>
      <c r="K1321">
        <v>1416.3447229999999</v>
      </c>
      <c r="L1321">
        <v>5.2479999999999999E-2</v>
      </c>
      <c r="M1321">
        <v>1.872744</v>
      </c>
      <c r="N1321">
        <v>6.3898999999999997E-2</v>
      </c>
      <c r="O1321">
        <v>7.615488</v>
      </c>
      <c r="P1321">
        <v>1.295E-2</v>
      </c>
    </row>
    <row r="1322" spans="1:16" x14ac:dyDescent="0.2">
      <c r="A1322" t="s">
        <v>13</v>
      </c>
      <c r="B1322">
        <v>426</v>
      </c>
      <c r="C1322">
        <v>438</v>
      </c>
      <c r="D1322" t="s">
        <v>535</v>
      </c>
      <c r="G1322">
        <v>11</v>
      </c>
      <c r="H1322">
        <v>1413.7445</v>
      </c>
      <c r="I1322" t="s">
        <v>130</v>
      </c>
      <c r="J1322">
        <v>5</v>
      </c>
      <c r="K1322">
        <v>1416.1631620000001</v>
      </c>
      <c r="L1322">
        <v>7.5896000000000005E-2</v>
      </c>
      <c r="M1322">
        <v>1.6911830000000001</v>
      </c>
      <c r="N1322">
        <v>8.4196999999999994E-2</v>
      </c>
      <c r="O1322">
        <v>7.6423290000000001</v>
      </c>
      <c r="P1322">
        <v>2.6159999999999999E-2</v>
      </c>
    </row>
    <row r="1323" spans="1:16" x14ac:dyDescent="0.2">
      <c r="A1323" t="s">
        <v>13</v>
      </c>
      <c r="B1323">
        <v>426</v>
      </c>
      <c r="C1323">
        <v>438</v>
      </c>
      <c r="D1323" t="s">
        <v>535</v>
      </c>
      <c r="G1323">
        <v>11</v>
      </c>
      <c r="H1323">
        <v>1413.7445</v>
      </c>
      <c r="I1323" t="s">
        <v>130</v>
      </c>
      <c r="J1323">
        <v>50.000003999999997</v>
      </c>
      <c r="K1323">
        <v>1416.1793399999999</v>
      </c>
      <c r="L1323">
        <v>0.104377</v>
      </c>
      <c r="M1323">
        <v>1.70736</v>
      </c>
      <c r="N1323">
        <v>0.11056000000000001</v>
      </c>
      <c r="O1323">
        <v>7.6124499999999999</v>
      </c>
      <c r="P1323">
        <v>1.2500000000000001E-2</v>
      </c>
    </row>
    <row r="1324" spans="1:16" x14ac:dyDescent="0.2">
      <c r="A1324" t="s">
        <v>13</v>
      </c>
      <c r="B1324">
        <v>438</v>
      </c>
      <c r="C1324">
        <v>446</v>
      </c>
      <c r="D1324" t="s">
        <v>536</v>
      </c>
      <c r="G1324">
        <v>8</v>
      </c>
      <c r="H1324">
        <v>1014.667</v>
      </c>
      <c r="I1324" t="s">
        <v>129</v>
      </c>
      <c r="J1324">
        <v>0</v>
      </c>
      <c r="K1324">
        <v>1015.105228</v>
      </c>
      <c r="L1324">
        <v>2.8382999999999999E-2</v>
      </c>
      <c r="M1324">
        <v>0</v>
      </c>
      <c r="N1324">
        <v>0</v>
      </c>
      <c r="O1324">
        <v>7.7812159999999997</v>
      </c>
      <c r="P1324">
        <v>4.4318000000000003E-2</v>
      </c>
    </row>
    <row r="1325" spans="1:16" x14ac:dyDescent="0.2">
      <c r="A1325" t="s">
        <v>13</v>
      </c>
      <c r="B1325">
        <v>438</v>
      </c>
      <c r="C1325">
        <v>446</v>
      </c>
      <c r="D1325" t="s">
        <v>536</v>
      </c>
      <c r="G1325">
        <v>8</v>
      </c>
      <c r="H1325">
        <v>1014.667</v>
      </c>
      <c r="I1325" t="s">
        <v>129</v>
      </c>
      <c r="J1325">
        <v>0.05</v>
      </c>
      <c r="K1325">
        <v>1015.186702</v>
      </c>
      <c r="L1325">
        <v>6.5167000000000003E-2</v>
      </c>
      <c r="M1325">
        <v>8.1474000000000005E-2</v>
      </c>
      <c r="N1325">
        <v>7.1080000000000004E-2</v>
      </c>
      <c r="O1325">
        <v>7.7544779999999998</v>
      </c>
      <c r="P1325">
        <v>3.0414E-2</v>
      </c>
    </row>
    <row r="1326" spans="1:16" x14ac:dyDescent="0.2">
      <c r="A1326" t="s">
        <v>13</v>
      </c>
      <c r="B1326">
        <v>438</v>
      </c>
      <c r="C1326">
        <v>446</v>
      </c>
      <c r="D1326" t="s">
        <v>536</v>
      </c>
      <c r="G1326">
        <v>8</v>
      </c>
      <c r="H1326">
        <v>1014.667</v>
      </c>
      <c r="I1326" t="s">
        <v>129</v>
      </c>
      <c r="J1326">
        <v>0.5</v>
      </c>
      <c r="K1326">
        <v>1015.185686</v>
      </c>
      <c r="L1326">
        <v>7.1066000000000004E-2</v>
      </c>
      <c r="M1326">
        <v>8.0459000000000003E-2</v>
      </c>
      <c r="N1326">
        <v>7.6524999999999996E-2</v>
      </c>
      <c r="O1326">
        <v>7.7608680000000003</v>
      </c>
      <c r="P1326">
        <v>1.4116E-2</v>
      </c>
    </row>
    <row r="1327" spans="1:16" x14ac:dyDescent="0.2">
      <c r="A1327" t="s">
        <v>13</v>
      </c>
      <c r="B1327">
        <v>438</v>
      </c>
      <c r="C1327">
        <v>446</v>
      </c>
      <c r="D1327" t="s">
        <v>536</v>
      </c>
      <c r="G1327">
        <v>8</v>
      </c>
      <c r="H1327">
        <v>1014.667</v>
      </c>
      <c r="I1327" t="s">
        <v>129</v>
      </c>
      <c r="J1327">
        <v>5</v>
      </c>
      <c r="K1327">
        <v>1015.379902</v>
      </c>
      <c r="L1327">
        <v>5.1788000000000001E-2</v>
      </c>
      <c r="M1327">
        <v>0.27467399999999997</v>
      </c>
      <c r="N1327">
        <v>5.9055999999999997E-2</v>
      </c>
      <c r="O1327">
        <v>7.7585810000000004</v>
      </c>
      <c r="P1327">
        <v>1.8356000000000001E-2</v>
      </c>
    </row>
    <row r="1328" spans="1:16" x14ac:dyDescent="0.2">
      <c r="A1328" t="s">
        <v>13</v>
      </c>
      <c r="B1328">
        <v>438</v>
      </c>
      <c r="C1328">
        <v>446</v>
      </c>
      <c r="D1328" t="s">
        <v>536</v>
      </c>
      <c r="G1328">
        <v>8</v>
      </c>
      <c r="H1328">
        <v>1014.667</v>
      </c>
      <c r="I1328" t="s">
        <v>129</v>
      </c>
      <c r="J1328">
        <v>50.000003999999997</v>
      </c>
      <c r="K1328">
        <v>1015.804156</v>
      </c>
      <c r="L1328">
        <v>6.2233999999999998E-2</v>
      </c>
      <c r="M1328">
        <v>0.69892799999999999</v>
      </c>
      <c r="N1328">
        <v>6.8401000000000003E-2</v>
      </c>
      <c r="O1328">
        <v>7.7651320000000004</v>
      </c>
      <c r="P1328">
        <v>1.8149999999999999E-2</v>
      </c>
    </row>
    <row r="1329" spans="1:16" x14ac:dyDescent="0.2">
      <c r="A1329" t="s">
        <v>13</v>
      </c>
      <c r="B1329">
        <v>438</v>
      </c>
      <c r="C1329">
        <v>446</v>
      </c>
      <c r="D1329" t="s">
        <v>536</v>
      </c>
      <c r="G1329">
        <v>8</v>
      </c>
      <c r="H1329">
        <v>1014.667</v>
      </c>
      <c r="I1329" t="s">
        <v>130</v>
      </c>
      <c r="J1329">
        <v>0</v>
      </c>
      <c r="K1329">
        <v>1015.105228</v>
      </c>
      <c r="L1329">
        <v>2.8382999999999999E-2</v>
      </c>
      <c r="M1329">
        <v>0</v>
      </c>
      <c r="N1329">
        <v>0</v>
      </c>
      <c r="O1329">
        <v>7.7812159999999997</v>
      </c>
      <c r="P1329">
        <v>4.4318000000000003E-2</v>
      </c>
    </row>
    <row r="1330" spans="1:16" x14ac:dyDescent="0.2">
      <c r="A1330" t="s">
        <v>13</v>
      </c>
      <c r="B1330">
        <v>438</v>
      </c>
      <c r="C1330">
        <v>446</v>
      </c>
      <c r="D1330" t="s">
        <v>536</v>
      </c>
      <c r="G1330">
        <v>8</v>
      </c>
      <c r="H1330">
        <v>1014.667</v>
      </c>
      <c r="I1330" t="s">
        <v>130</v>
      </c>
      <c r="J1330">
        <v>0.05</v>
      </c>
      <c r="K1330">
        <v>1015.166377</v>
      </c>
      <c r="L1330">
        <v>5.3960000000000001E-2</v>
      </c>
      <c r="M1330">
        <v>6.1150000000000003E-2</v>
      </c>
      <c r="N1330">
        <v>6.0970000000000003E-2</v>
      </c>
      <c r="O1330">
        <v>7.3879619999999999</v>
      </c>
      <c r="P1330">
        <v>1.6327999999999999E-2</v>
      </c>
    </row>
    <row r="1331" spans="1:16" x14ac:dyDescent="0.2">
      <c r="A1331" t="s">
        <v>13</v>
      </c>
      <c r="B1331">
        <v>438</v>
      </c>
      <c r="C1331">
        <v>446</v>
      </c>
      <c r="D1331" t="s">
        <v>536</v>
      </c>
      <c r="G1331">
        <v>8</v>
      </c>
      <c r="H1331">
        <v>1014.667</v>
      </c>
      <c r="I1331" t="s">
        <v>130</v>
      </c>
      <c r="J1331">
        <v>0.5</v>
      </c>
      <c r="K1331">
        <v>1015.155953</v>
      </c>
      <c r="L1331">
        <v>3.3374000000000001E-2</v>
      </c>
      <c r="M1331">
        <v>5.0726E-2</v>
      </c>
      <c r="N1331">
        <v>4.3811000000000003E-2</v>
      </c>
      <c r="O1331">
        <v>7.3873600000000001</v>
      </c>
      <c r="P1331">
        <v>1.0227E-2</v>
      </c>
    </row>
    <row r="1332" spans="1:16" x14ac:dyDescent="0.2">
      <c r="A1332" t="s">
        <v>13</v>
      </c>
      <c r="B1332">
        <v>438</v>
      </c>
      <c r="C1332">
        <v>446</v>
      </c>
      <c r="D1332" t="s">
        <v>536</v>
      </c>
      <c r="G1332">
        <v>8</v>
      </c>
      <c r="H1332">
        <v>1014.667</v>
      </c>
      <c r="I1332" t="s">
        <v>130</v>
      </c>
      <c r="J1332">
        <v>5</v>
      </c>
      <c r="K1332">
        <v>1015.268194</v>
      </c>
      <c r="L1332">
        <v>4.2248000000000001E-2</v>
      </c>
      <c r="M1332">
        <v>0.162966</v>
      </c>
      <c r="N1332">
        <v>5.0896999999999998E-2</v>
      </c>
      <c r="O1332">
        <v>7.3698709999999998</v>
      </c>
      <c r="P1332">
        <v>5.2760000000000003E-3</v>
      </c>
    </row>
    <row r="1333" spans="1:16" x14ac:dyDescent="0.2">
      <c r="A1333" t="s">
        <v>13</v>
      </c>
      <c r="B1333">
        <v>438</v>
      </c>
      <c r="C1333">
        <v>446</v>
      </c>
      <c r="D1333" t="s">
        <v>536</v>
      </c>
      <c r="G1333">
        <v>8</v>
      </c>
      <c r="H1333">
        <v>1014.667</v>
      </c>
      <c r="I1333" t="s">
        <v>130</v>
      </c>
      <c r="J1333">
        <v>50.000003999999997</v>
      </c>
      <c r="K1333">
        <v>1015.647472</v>
      </c>
      <c r="L1333">
        <v>6.4300999999999997E-2</v>
      </c>
      <c r="M1333">
        <v>0.54224399999999995</v>
      </c>
      <c r="N1333">
        <v>7.0287000000000002E-2</v>
      </c>
      <c r="O1333">
        <v>7.384798</v>
      </c>
      <c r="P1333">
        <v>4.8050000000000002E-3</v>
      </c>
    </row>
    <row r="1334" spans="1:16" x14ac:dyDescent="0.2">
      <c r="A1334" t="s">
        <v>13</v>
      </c>
      <c r="B1334">
        <v>438</v>
      </c>
      <c r="C1334">
        <v>447</v>
      </c>
      <c r="D1334" t="s">
        <v>537</v>
      </c>
      <c r="G1334">
        <v>9</v>
      </c>
      <c r="H1334">
        <v>1127.7511</v>
      </c>
      <c r="I1334" t="s">
        <v>129</v>
      </c>
      <c r="J1334">
        <v>0</v>
      </c>
      <c r="K1334">
        <v>1128.232385</v>
      </c>
      <c r="L1334">
        <v>3.7682E-2</v>
      </c>
      <c r="M1334">
        <v>0</v>
      </c>
      <c r="N1334">
        <v>0</v>
      </c>
      <c r="O1334">
        <v>11.015339000000001</v>
      </c>
      <c r="P1334">
        <v>6.3215999999999994E-2</v>
      </c>
    </row>
    <row r="1335" spans="1:16" x14ac:dyDescent="0.2">
      <c r="A1335" t="s">
        <v>13</v>
      </c>
      <c r="B1335">
        <v>438</v>
      </c>
      <c r="C1335">
        <v>447</v>
      </c>
      <c r="D1335" t="s">
        <v>537</v>
      </c>
      <c r="G1335">
        <v>9</v>
      </c>
      <c r="H1335">
        <v>1127.7511</v>
      </c>
      <c r="I1335" t="s">
        <v>129</v>
      </c>
      <c r="J1335">
        <v>0.05</v>
      </c>
      <c r="K1335">
        <v>1128.4124650000001</v>
      </c>
      <c r="L1335">
        <v>4.0396000000000001E-2</v>
      </c>
      <c r="M1335">
        <v>0.18007999999999999</v>
      </c>
      <c r="N1335">
        <v>5.5243E-2</v>
      </c>
      <c r="O1335">
        <v>10.980972</v>
      </c>
      <c r="P1335">
        <v>4.4104999999999998E-2</v>
      </c>
    </row>
    <row r="1336" spans="1:16" x14ac:dyDescent="0.2">
      <c r="A1336" t="s">
        <v>13</v>
      </c>
      <c r="B1336">
        <v>438</v>
      </c>
      <c r="C1336">
        <v>447</v>
      </c>
      <c r="D1336" t="s">
        <v>537</v>
      </c>
      <c r="G1336">
        <v>9</v>
      </c>
      <c r="H1336">
        <v>1127.7511</v>
      </c>
      <c r="I1336" t="s">
        <v>129</v>
      </c>
      <c r="J1336">
        <v>0.5</v>
      </c>
      <c r="K1336">
        <v>1128.690642</v>
      </c>
      <c r="L1336">
        <v>7.9280000000000003E-2</v>
      </c>
      <c r="M1336">
        <v>0.458256</v>
      </c>
      <c r="N1336">
        <v>8.7779999999999997E-2</v>
      </c>
      <c r="O1336">
        <v>10.990739</v>
      </c>
      <c r="P1336">
        <v>2.6106000000000001E-2</v>
      </c>
    </row>
    <row r="1337" spans="1:16" x14ac:dyDescent="0.2">
      <c r="A1337" t="s">
        <v>13</v>
      </c>
      <c r="B1337">
        <v>438</v>
      </c>
      <c r="C1337">
        <v>447</v>
      </c>
      <c r="D1337" t="s">
        <v>537</v>
      </c>
      <c r="G1337">
        <v>9</v>
      </c>
      <c r="H1337">
        <v>1127.7511</v>
      </c>
      <c r="I1337" t="s">
        <v>129</v>
      </c>
      <c r="J1337">
        <v>5</v>
      </c>
      <c r="K1337">
        <v>1129.2895599999999</v>
      </c>
      <c r="L1337">
        <v>2.0899999999999998E-2</v>
      </c>
      <c r="M1337">
        <v>1.0571740000000001</v>
      </c>
      <c r="N1337">
        <v>4.3090000000000003E-2</v>
      </c>
      <c r="O1337">
        <v>10.968978</v>
      </c>
      <c r="P1337">
        <v>2.5350999999999999E-2</v>
      </c>
    </row>
    <row r="1338" spans="1:16" x14ac:dyDescent="0.2">
      <c r="A1338" t="s">
        <v>13</v>
      </c>
      <c r="B1338">
        <v>438</v>
      </c>
      <c r="C1338">
        <v>447</v>
      </c>
      <c r="D1338" t="s">
        <v>537</v>
      </c>
      <c r="G1338">
        <v>9</v>
      </c>
      <c r="H1338">
        <v>1127.7511</v>
      </c>
      <c r="I1338" t="s">
        <v>129</v>
      </c>
      <c r="J1338">
        <v>50.000003999999997</v>
      </c>
      <c r="K1338">
        <v>1129.7686920000001</v>
      </c>
      <c r="L1338">
        <v>4.7565000000000003E-2</v>
      </c>
      <c r="M1338">
        <v>1.5363070000000001</v>
      </c>
      <c r="N1338">
        <v>6.0683000000000001E-2</v>
      </c>
      <c r="O1338">
        <v>10.992407</v>
      </c>
      <c r="P1338">
        <v>3.0667E-2</v>
      </c>
    </row>
    <row r="1339" spans="1:16" x14ac:dyDescent="0.2">
      <c r="A1339" t="s">
        <v>13</v>
      </c>
      <c r="B1339">
        <v>438</v>
      </c>
      <c r="C1339">
        <v>447</v>
      </c>
      <c r="D1339" t="s">
        <v>537</v>
      </c>
      <c r="G1339">
        <v>9</v>
      </c>
      <c r="H1339">
        <v>1127.7511</v>
      </c>
      <c r="I1339" t="s">
        <v>130</v>
      </c>
      <c r="J1339">
        <v>0</v>
      </c>
      <c r="K1339">
        <v>1128.232385</v>
      </c>
      <c r="L1339">
        <v>3.7682E-2</v>
      </c>
      <c r="M1339">
        <v>0</v>
      </c>
      <c r="N1339">
        <v>0</v>
      </c>
      <c r="O1339">
        <v>11.015339000000001</v>
      </c>
      <c r="P1339">
        <v>6.3215999999999994E-2</v>
      </c>
    </row>
    <row r="1340" spans="1:16" x14ac:dyDescent="0.2">
      <c r="A1340" t="s">
        <v>13</v>
      </c>
      <c r="B1340">
        <v>438</v>
      </c>
      <c r="C1340">
        <v>447</v>
      </c>
      <c r="D1340" t="s">
        <v>537</v>
      </c>
      <c r="G1340">
        <v>9</v>
      </c>
      <c r="H1340">
        <v>1127.7511</v>
      </c>
      <c r="I1340" t="s">
        <v>130</v>
      </c>
      <c r="J1340">
        <v>0.05</v>
      </c>
      <c r="K1340">
        <v>1128.2519930000001</v>
      </c>
      <c r="L1340">
        <v>6.1608000000000003E-2</v>
      </c>
      <c r="M1340">
        <v>1.9608E-2</v>
      </c>
      <c r="N1340">
        <v>7.2218000000000004E-2</v>
      </c>
      <c r="O1340">
        <v>10.802936000000001</v>
      </c>
      <c r="P1340">
        <v>2.1249000000000001E-2</v>
      </c>
    </row>
    <row r="1341" spans="1:16" x14ac:dyDescent="0.2">
      <c r="A1341" t="s">
        <v>13</v>
      </c>
      <c r="B1341">
        <v>438</v>
      </c>
      <c r="C1341">
        <v>447</v>
      </c>
      <c r="D1341" t="s">
        <v>537</v>
      </c>
      <c r="G1341">
        <v>9</v>
      </c>
      <c r="H1341">
        <v>1127.7511</v>
      </c>
      <c r="I1341" t="s">
        <v>130</v>
      </c>
      <c r="J1341">
        <v>0.5</v>
      </c>
      <c r="K1341">
        <v>1128.675761</v>
      </c>
      <c r="L1341">
        <v>0.149673</v>
      </c>
      <c r="M1341">
        <v>0.44337500000000002</v>
      </c>
      <c r="N1341">
        <v>0.15434400000000001</v>
      </c>
      <c r="O1341">
        <v>10.802719</v>
      </c>
      <c r="P1341">
        <v>9.7429999999999999E-3</v>
      </c>
    </row>
    <row r="1342" spans="1:16" x14ac:dyDescent="0.2">
      <c r="A1342" t="s">
        <v>13</v>
      </c>
      <c r="B1342">
        <v>438</v>
      </c>
      <c r="C1342">
        <v>447</v>
      </c>
      <c r="D1342" t="s">
        <v>537</v>
      </c>
      <c r="G1342">
        <v>9</v>
      </c>
      <c r="H1342">
        <v>1127.7511</v>
      </c>
      <c r="I1342" t="s">
        <v>130</v>
      </c>
      <c r="J1342">
        <v>5</v>
      </c>
      <c r="K1342">
        <v>1129.1583989999999</v>
      </c>
      <c r="L1342">
        <v>0.111567</v>
      </c>
      <c r="M1342">
        <v>0.926014</v>
      </c>
      <c r="N1342">
        <v>0.117759</v>
      </c>
      <c r="O1342">
        <v>10.788114999999999</v>
      </c>
      <c r="P1342">
        <v>6.417E-3</v>
      </c>
    </row>
    <row r="1343" spans="1:16" x14ac:dyDescent="0.2">
      <c r="A1343" t="s">
        <v>13</v>
      </c>
      <c r="B1343">
        <v>438</v>
      </c>
      <c r="C1343">
        <v>447</v>
      </c>
      <c r="D1343" t="s">
        <v>537</v>
      </c>
      <c r="G1343">
        <v>9</v>
      </c>
      <c r="H1343">
        <v>1127.7511</v>
      </c>
      <c r="I1343" t="s">
        <v>130</v>
      </c>
      <c r="J1343">
        <v>50.000003999999997</v>
      </c>
      <c r="K1343">
        <v>1129.7565569999999</v>
      </c>
      <c r="L1343">
        <v>6.3668000000000002E-2</v>
      </c>
      <c r="M1343">
        <v>1.5241709999999999</v>
      </c>
      <c r="N1343">
        <v>7.3982999999999993E-2</v>
      </c>
      <c r="O1343">
        <v>10.811275999999999</v>
      </c>
      <c r="P1343">
        <v>1.2238000000000001E-2</v>
      </c>
    </row>
    <row r="1344" spans="1:16" x14ac:dyDescent="0.2">
      <c r="A1344" t="s">
        <v>13</v>
      </c>
      <c r="B1344">
        <v>439</v>
      </c>
      <c r="C1344">
        <v>447</v>
      </c>
      <c r="D1344" t="s">
        <v>538</v>
      </c>
      <c r="G1344">
        <v>8</v>
      </c>
      <c r="H1344">
        <v>1014.667</v>
      </c>
      <c r="I1344" t="s">
        <v>129</v>
      </c>
      <c r="J1344">
        <v>0</v>
      </c>
      <c r="K1344">
        <v>1015.112659</v>
      </c>
      <c r="L1344">
        <v>5.0402000000000002E-2</v>
      </c>
      <c r="M1344">
        <v>0</v>
      </c>
      <c r="N1344">
        <v>0</v>
      </c>
      <c r="O1344">
        <v>9.6668909999999997</v>
      </c>
      <c r="P1344">
        <v>5.3015E-2</v>
      </c>
    </row>
    <row r="1345" spans="1:16" x14ac:dyDescent="0.2">
      <c r="A1345" t="s">
        <v>13</v>
      </c>
      <c r="B1345">
        <v>439</v>
      </c>
      <c r="C1345">
        <v>447</v>
      </c>
      <c r="D1345" t="s">
        <v>538</v>
      </c>
      <c r="G1345">
        <v>8</v>
      </c>
      <c r="H1345">
        <v>1014.667</v>
      </c>
      <c r="I1345" t="s">
        <v>129</v>
      </c>
      <c r="J1345">
        <v>0.05</v>
      </c>
      <c r="K1345">
        <v>1015.221933</v>
      </c>
      <c r="L1345">
        <v>4.0225999999999998E-2</v>
      </c>
      <c r="M1345">
        <v>0.109274</v>
      </c>
      <c r="N1345">
        <v>6.4486000000000002E-2</v>
      </c>
      <c r="O1345">
        <v>9.637931</v>
      </c>
      <c r="P1345">
        <v>3.3439000000000003E-2</v>
      </c>
    </row>
    <row r="1346" spans="1:16" x14ac:dyDescent="0.2">
      <c r="A1346" t="s">
        <v>13</v>
      </c>
      <c r="B1346">
        <v>439</v>
      </c>
      <c r="C1346">
        <v>447</v>
      </c>
      <c r="D1346" t="s">
        <v>538</v>
      </c>
      <c r="G1346">
        <v>8</v>
      </c>
      <c r="H1346">
        <v>1014.667</v>
      </c>
      <c r="I1346" t="s">
        <v>129</v>
      </c>
      <c r="J1346">
        <v>0.5</v>
      </c>
      <c r="K1346">
        <v>1015.500686</v>
      </c>
      <c r="L1346">
        <v>5.7290000000000001E-2</v>
      </c>
      <c r="M1346">
        <v>0.38802799999999998</v>
      </c>
      <c r="N1346">
        <v>7.6304999999999998E-2</v>
      </c>
      <c r="O1346">
        <v>9.6405729999999998</v>
      </c>
      <c r="P1346">
        <v>2.4153999999999998E-2</v>
      </c>
    </row>
    <row r="1347" spans="1:16" x14ac:dyDescent="0.2">
      <c r="A1347" t="s">
        <v>13</v>
      </c>
      <c r="B1347">
        <v>439</v>
      </c>
      <c r="C1347">
        <v>447</v>
      </c>
      <c r="D1347" t="s">
        <v>538</v>
      </c>
      <c r="G1347">
        <v>8</v>
      </c>
      <c r="H1347">
        <v>1014.667</v>
      </c>
      <c r="I1347" t="s">
        <v>129</v>
      </c>
      <c r="J1347">
        <v>5</v>
      </c>
      <c r="K1347">
        <v>1016.051812</v>
      </c>
      <c r="L1347">
        <v>4.6414999999999998E-2</v>
      </c>
      <c r="M1347">
        <v>0.93915400000000004</v>
      </c>
      <c r="N1347">
        <v>6.8517999999999996E-2</v>
      </c>
      <c r="O1347">
        <v>9.6240120000000005</v>
      </c>
      <c r="P1347">
        <v>1.4422000000000001E-2</v>
      </c>
    </row>
    <row r="1348" spans="1:16" x14ac:dyDescent="0.2">
      <c r="A1348" t="s">
        <v>13</v>
      </c>
      <c r="B1348">
        <v>439</v>
      </c>
      <c r="C1348">
        <v>447</v>
      </c>
      <c r="D1348" t="s">
        <v>538</v>
      </c>
      <c r="G1348">
        <v>8</v>
      </c>
      <c r="H1348">
        <v>1014.667</v>
      </c>
      <c r="I1348" t="s">
        <v>129</v>
      </c>
      <c r="J1348">
        <v>50.000003999999997</v>
      </c>
      <c r="K1348">
        <v>1016.671393</v>
      </c>
      <c r="L1348">
        <v>3.6200000000000003E-2</v>
      </c>
      <c r="M1348">
        <v>1.5587340000000001</v>
      </c>
      <c r="N1348">
        <v>6.2054999999999999E-2</v>
      </c>
      <c r="O1348">
        <v>9.6378839999999997</v>
      </c>
      <c r="P1348">
        <v>2.2804000000000001E-2</v>
      </c>
    </row>
    <row r="1349" spans="1:16" x14ac:dyDescent="0.2">
      <c r="A1349" t="s">
        <v>13</v>
      </c>
      <c r="B1349">
        <v>439</v>
      </c>
      <c r="C1349">
        <v>447</v>
      </c>
      <c r="D1349" t="s">
        <v>538</v>
      </c>
      <c r="G1349">
        <v>8</v>
      </c>
      <c r="H1349">
        <v>1014.667</v>
      </c>
      <c r="I1349" t="s">
        <v>130</v>
      </c>
      <c r="J1349">
        <v>0</v>
      </c>
      <c r="K1349">
        <v>1015.112659</v>
      </c>
      <c r="L1349">
        <v>5.0402000000000002E-2</v>
      </c>
      <c r="M1349">
        <v>0</v>
      </c>
      <c r="N1349">
        <v>0</v>
      </c>
      <c r="O1349">
        <v>9.6668909999999997</v>
      </c>
      <c r="P1349">
        <v>5.3015E-2</v>
      </c>
    </row>
    <row r="1350" spans="1:16" x14ac:dyDescent="0.2">
      <c r="A1350" t="s">
        <v>13</v>
      </c>
      <c r="B1350">
        <v>439</v>
      </c>
      <c r="C1350">
        <v>447</v>
      </c>
      <c r="D1350" t="s">
        <v>538</v>
      </c>
      <c r="G1350">
        <v>8</v>
      </c>
      <c r="H1350">
        <v>1014.667</v>
      </c>
      <c r="I1350" t="s">
        <v>130</v>
      </c>
      <c r="J1350">
        <v>0.05</v>
      </c>
      <c r="K1350">
        <v>1015.224647</v>
      </c>
      <c r="L1350">
        <v>8.7168999999999996E-2</v>
      </c>
      <c r="M1350">
        <v>0.111988</v>
      </c>
      <c r="N1350">
        <v>0.100691</v>
      </c>
      <c r="O1350">
        <v>9.2206259999999993</v>
      </c>
      <c r="P1350">
        <v>1.4045E-2</v>
      </c>
    </row>
    <row r="1351" spans="1:16" x14ac:dyDescent="0.2">
      <c r="A1351" t="s">
        <v>13</v>
      </c>
      <c r="B1351">
        <v>439</v>
      </c>
      <c r="C1351">
        <v>447</v>
      </c>
      <c r="D1351" t="s">
        <v>538</v>
      </c>
      <c r="G1351">
        <v>8</v>
      </c>
      <c r="H1351">
        <v>1014.667</v>
      </c>
      <c r="I1351" t="s">
        <v>130</v>
      </c>
      <c r="J1351">
        <v>0.5</v>
      </c>
      <c r="K1351">
        <v>1015.584661</v>
      </c>
      <c r="L1351">
        <v>2.7588999999999999E-2</v>
      </c>
      <c r="M1351">
        <v>0.47200199999999998</v>
      </c>
      <c r="N1351">
        <v>5.7458000000000002E-2</v>
      </c>
      <c r="O1351">
        <v>9.2171819999999993</v>
      </c>
      <c r="P1351">
        <v>8.822E-3</v>
      </c>
    </row>
    <row r="1352" spans="1:16" x14ac:dyDescent="0.2">
      <c r="A1352" t="s">
        <v>13</v>
      </c>
      <c r="B1352">
        <v>439</v>
      </c>
      <c r="C1352">
        <v>447</v>
      </c>
      <c r="D1352" t="s">
        <v>538</v>
      </c>
      <c r="G1352">
        <v>8</v>
      </c>
      <c r="H1352">
        <v>1014.667</v>
      </c>
      <c r="I1352" t="s">
        <v>130</v>
      </c>
      <c r="J1352">
        <v>5</v>
      </c>
      <c r="K1352">
        <v>1016.063044</v>
      </c>
      <c r="L1352">
        <v>6.3616000000000006E-2</v>
      </c>
      <c r="M1352">
        <v>0.95038500000000004</v>
      </c>
      <c r="N1352">
        <v>8.1162999999999999E-2</v>
      </c>
      <c r="O1352">
        <v>9.1959239999999998</v>
      </c>
      <c r="P1352">
        <v>4.9069999999999999E-3</v>
      </c>
    </row>
    <row r="1353" spans="1:16" x14ac:dyDescent="0.2">
      <c r="A1353" t="s">
        <v>13</v>
      </c>
      <c r="B1353">
        <v>439</v>
      </c>
      <c r="C1353">
        <v>447</v>
      </c>
      <c r="D1353" t="s">
        <v>538</v>
      </c>
      <c r="G1353">
        <v>8</v>
      </c>
      <c r="H1353">
        <v>1014.667</v>
      </c>
      <c r="I1353" t="s">
        <v>130</v>
      </c>
      <c r="J1353">
        <v>50.000003999999997</v>
      </c>
      <c r="K1353">
        <v>1016.546416</v>
      </c>
      <c r="L1353">
        <v>3.7338000000000003E-2</v>
      </c>
      <c r="M1353">
        <v>1.4337569999999999</v>
      </c>
      <c r="N1353">
        <v>6.2725000000000003E-2</v>
      </c>
      <c r="O1353">
        <v>9.1936280000000004</v>
      </c>
      <c r="P1353">
        <v>4.5310000000000003E-3</v>
      </c>
    </row>
    <row r="1354" spans="1:16" x14ac:dyDescent="0.2">
      <c r="A1354" t="s">
        <v>13</v>
      </c>
      <c r="B1354">
        <v>448</v>
      </c>
      <c r="C1354">
        <v>464</v>
      </c>
      <c r="D1354" t="s">
        <v>539</v>
      </c>
      <c r="G1354">
        <v>14</v>
      </c>
      <c r="H1354">
        <v>2075.1172000000001</v>
      </c>
      <c r="I1354" t="s">
        <v>129</v>
      </c>
      <c r="J1354">
        <v>0</v>
      </c>
      <c r="K1354">
        <v>2076.2960910000002</v>
      </c>
      <c r="L1354">
        <v>9.1233999999999996E-2</v>
      </c>
      <c r="M1354">
        <v>0</v>
      </c>
      <c r="N1354">
        <v>0</v>
      </c>
      <c r="O1354">
        <v>13.555647</v>
      </c>
      <c r="P1354">
        <v>4.1106999999999998E-2</v>
      </c>
    </row>
    <row r="1355" spans="1:16" x14ac:dyDescent="0.2">
      <c r="A1355" t="s">
        <v>13</v>
      </c>
      <c r="B1355">
        <v>448</v>
      </c>
      <c r="C1355">
        <v>464</v>
      </c>
      <c r="D1355" t="s">
        <v>539</v>
      </c>
      <c r="G1355">
        <v>14</v>
      </c>
      <c r="H1355">
        <v>2075.1172000000001</v>
      </c>
      <c r="I1355" t="s">
        <v>129</v>
      </c>
      <c r="J1355">
        <v>0.05</v>
      </c>
      <c r="K1355">
        <v>2078.1705059999999</v>
      </c>
      <c r="L1355">
        <v>5.2545000000000001E-2</v>
      </c>
      <c r="M1355">
        <v>1.8744149999999999</v>
      </c>
      <c r="N1355">
        <v>0.105283</v>
      </c>
      <c r="O1355">
        <v>13.52253</v>
      </c>
      <c r="P1355">
        <v>2.6858E-2</v>
      </c>
    </row>
    <row r="1356" spans="1:16" x14ac:dyDescent="0.2">
      <c r="A1356" t="s">
        <v>13</v>
      </c>
      <c r="B1356">
        <v>448</v>
      </c>
      <c r="C1356">
        <v>464</v>
      </c>
      <c r="D1356" t="s">
        <v>539</v>
      </c>
      <c r="G1356">
        <v>14</v>
      </c>
      <c r="H1356">
        <v>2075.1172000000001</v>
      </c>
      <c r="I1356" t="s">
        <v>129</v>
      </c>
      <c r="J1356">
        <v>0.5</v>
      </c>
      <c r="K1356">
        <v>2079.4371780000001</v>
      </c>
      <c r="L1356">
        <v>3.8665999999999999E-2</v>
      </c>
      <c r="M1356">
        <v>3.1410870000000002</v>
      </c>
      <c r="N1356">
        <v>9.9088999999999997E-2</v>
      </c>
      <c r="O1356">
        <v>13.533006</v>
      </c>
      <c r="P1356">
        <v>1.9141999999999999E-2</v>
      </c>
    </row>
    <row r="1357" spans="1:16" x14ac:dyDescent="0.2">
      <c r="A1357" t="s">
        <v>13</v>
      </c>
      <c r="B1357">
        <v>448</v>
      </c>
      <c r="C1357">
        <v>464</v>
      </c>
      <c r="D1357" t="s">
        <v>539</v>
      </c>
      <c r="G1357">
        <v>14</v>
      </c>
      <c r="H1357">
        <v>2075.1172000000001</v>
      </c>
      <c r="I1357" t="s">
        <v>129</v>
      </c>
      <c r="J1357">
        <v>5</v>
      </c>
      <c r="K1357">
        <v>2080.8244359999999</v>
      </c>
      <c r="L1357">
        <v>5.2652999999999998E-2</v>
      </c>
      <c r="M1357">
        <v>4.5283449999999998</v>
      </c>
      <c r="N1357">
        <v>0.105337</v>
      </c>
      <c r="O1357">
        <v>13.498492000000001</v>
      </c>
      <c r="P1357">
        <v>1.8356999999999998E-2</v>
      </c>
    </row>
    <row r="1358" spans="1:16" x14ac:dyDescent="0.2">
      <c r="A1358" t="s">
        <v>13</v>
      </c>
      <c r="B1358">
        <v>448</v>
      </c>
      <c r="C1358">
        <v>464</v>
      </c>
      <c r="D1358" t="s">
        <v>539</v>
      </c>
      <c r="G1358">
        <v>14</v>
      </c>
      <c r="H1358">
        <v>2075.1172000000001</v>
      </c>
      <c r="I1358" t="s">
        <v>129</v>
      </c>
      <c r="J1358">
        <v>50.000003999999997</v>
      </c>
      <c r="K1358">
        <v>2082.166221</v>
      </c>
      <c r="L1358">
        <v>0.18657099999999999</v>
      </c>
      <c r="M1358">
        <v>5.8701309999999998</v>
      </c>
      <c r="N1358">
        <v>0.20768400000000001</v>
      </c>
      <c r="O1358">
        <v>13.513725000000001</v>
      </c>
      <c r="P1358">
        <v>1.6979000000000001E-2</v>
      </c>
    </row>
    <row r="1359" spans="1:16" x14ac:dyDescent="0.2">
      <c r="A1359" t="s">
        <v>13</v>
      </c>
      <c r="B1359">
        <v>448</v>
      </c>
      <c r="C1359">
        <v>464</v>
      </c>
      <c r="D1359" t="s">
        <v>539</v>
      </c>
      <c r="G1359">
        <v>14</v>
      </c>
      <c r="H1359">
        <v>2075.1172000000001</v>
      </c>
      <c r="I1359" t="s">
        <v>130</v>
      </c>
      <c r="J1359">
        <v>0</v>
      </c>
      <c r="K1359">
        <v>2076.2960910000002</v>
      </c>
      <c r="L1359">
        <v>9.1233999999999996E-2</v>
      </c>
      <c r="M1359">
        <v>0</v>
      </c>
      <c r="N1359">
        <v>0</v>
      </c>
      <c r="O1359">
        <v>13.555647</v>
      </c>
      <c r="P1359">
        <v>4.1106999999999998E-2</v>
      </c>
    </row>
    <row r="1360" spans="1:16" x14ac:dyDescent="0.2">
      <c r="A1360" t="s">
        <v>13</v>
      </c>
      <c r="B1360">
        <v>448</v>
      </c>
      <c r="C1360">
        <v>464</v>
      </c>
      <c r="D1360" t="s">
        <v>539</v>
      </c>
      <c r="G1360">
        <v>14</v>
      </c>
      <c r="H1360">
        <v>2075.1172000000001</v>
      </c>
      <c r="I1360" t="s">
        <v>130</v>
      </c>
      <c r="J1360">
        <v>0.05</v>
      </c>
      <c r="K1360">
        <v>2078.0198559999999</v>
      </c>
      <c r="L1360">
        <v>6.8151000000000003E-2</v>
      </c>
      <c r="M1360">
        <v>1.723765</v>
      </c>
      <c r="N1360">
        <v>0.11387799999999999</v>
      </c>
      <c r="O1360">
        <v>13.520339</v>
      </c>
      <c r="P1360">
        <v>2.2481999999999999E-2</v>
      </c>
    </row>
    <row r="1361" spans="1:16" x14ac:dyDescent="0.2">
      <c r="A1361" t="s">
        <v>13</v>
      </c>
      <c r="B1361">
        <v>448</v>
      </c>
      <c r="C1361">
        <v>464</v>
      </c>
      <c r="D1361" t="s">
        <v>539</v>
      </c>
      <c r="G1361">
        <v>14</v>
      </c>
      <c r="H1361">
        <v>2075.1172000000001</v>
      </c>
      <c r="I1361" t="s">
        <v>130</v>
      </c>
      <c r="J1361">
        <v>0.5</v>
      </c>
      <c r="K1361">
        <v>2079.163963</v>
      </c>
      <c r="L1361">
        <v>8.7665999999999994E-2</v>
      </c>
      <c r="M1361">
        <v>2.8678729999999999</v>
      </c>
      <c r="N1361">
        <v>0.126526</v>
      </c>
      <c r="O1361">
        <v>13.521641000000001</v>
      </c>
      <c r="P1361">
        <v>9.7059999999999994E-3</v>
      </c>
    </row>
    <row r="1362" spans="1:16" x14ac:dyDescent="0.2">
      <c r="A1362" t="s">
        <v>13</v>
      </c>
      <c r="B1362">
        <v>448</v>
      </c>
      <c r="C1362">
        <v>464</v>
      </c>
      <c r="D1362" t="s">
        <v>539</v>
      </c>
      <c r="G1362">
        <v>14</v>
      </c>
      <c r="H1362">
        <v>2075.1172000000001</v>
      </c>
      <c r="I1362" t="s">
        <v>130</v>
      </c>
      <c r="J1362">
        <v>5</v>
      </c>
      <c r="K1362">
        <v>2080.411204</v>
      </c>
      <c r="L1362">
        <v>5.4117999999999999E-2</v>
      </c>
      <c r="M1362">
        <v>4.115113</v>
      </c>
      <c r="N1362">
        <v>0.106077</v>
      </c>
      <c r="O1362">
        <v>13.494771999999999</v>
      </c>
      <c r="P1362">
        <v>5.7159999999999997E-3</v>
      </c>
    </row>
    <row r="1363" spans="1:16" x14ac:dyDescent="0.2">
      <c r="A1363" t="s">
        <v>13</v>
      </c>
      <c r="B1363">
        <v>448</v>
      </c>
      <c r="C1363">
        <v>464</v>
      </c>
      <c r="D1363" t="s">
        <v>539</v>
      </c>
      <c r="G1363">
        <v>14</v>
      </c>
      <c r="H1363">
        <v>2075.1172000000001</v>
      </c>
      <c r="I1363" t="s">
        <v>130</v>
      </c>
      <c r="J1363">
        <v>50.000003999999997</v>
      </c>
      <c r="K1363">
        <v>2081.6905740000002</v>
      </c>
      <c r="L1363">
        <v>4.9648999999999999E-2</v>
      </c>
      <c r="M1363">
        <v>5.3944830000000001</v>
      </c>
      <c r="N1363">
        <v>0.103868</v>
      </c>
      <c r="O1363">
        <v>13.497273</v>
      </c>
      <c r="P1363">
        <v>2.0802999999999999E-2</v>
      </c>
    </row>
    <row r="1364" spans="1:16" x14ac:dyDescent="0.2">
      <c r="A1364" t="s">
        <v>13</v>
      </c>
      <c r="B1364">
        <v>463</v>
      </c>
      <c r="C1364">
        <v>470</v>
      </c>
      <c r="D1364" t="s">
        <v>540</v>
      </c>
      <c r="G1364">
        <v>6</v>
      </c>
      <c r="H1364">
        <v>833.52440000000001</v>
      </c>
      <c r="I1364" t="s">
        <v>129</v>
      </c>
      <c r="J1364">
        <v>0</v>
      </c>
      <c r="K1364">
        <v>833.99052200000006</v>
      </c>
      <c r="L1364">
        <v>6.3127000000000003E-2</v>
      </c>
      <c r="M1364">
        <v>0</v>
      </c>
      <c r="N1364">
        <v>0</v>
      </c>
      <c r="O1364">
        <v>11.689560999999999</v>
      </c>
      <c r="P1364">
        <v>5.1354999999999998E-2</v>
      </c>
    </row>
    <row r="1365" spans="1:16" x14ac:dyDescent="0.2">
      <c r="A1365" t="s">
        <v>13</v>
      </c>
      <c r="B1365">
        <v>463</v>
      </c>
      <c r="C1365">
        <v>470</v>
      </c>
      <c r="D1365" t="s">
        <v>540</v>
      </c>
      <c r="G1365">
        <v>6</v>
      </c>
      <c r="H1365">
        <v>833.52440000000001</v>
      </c>
      <c r="I1365" t="s">
        <v>129</v>
      </c>
      <c r="J1365">
        <v>0.05</v>
      </c>
      <c r="K1365">
        <v>834.26237300000003</v>
      </c>
      <c r="L1365">
        <v>3.7122000000000002E-2</v>
      </c>
      <c r="M1365">
        <v>0.27185100000000001</v>
      </c>
      <c r="N1365">
        <v>7.3233000000000006E-2</v>
      </c>
      <c r="O1365">
        <v>11.654883</v>
      </c>
      <c r="P1365">
        <v>3.44E-2</v>
      </c>
    </row>
    <row r="1366" spans="1:16" x14ac:dyDescent="0.2">
      <c r="A1366" t="s">
        <v>13</v>
      </c>
      <c r="B1366">
        <v>463</v>
      </c>
      <c r="C1366">
        <v>470</v>
      </c>
      <c r="D1366" t="s">
        <v>540</v>
      </c>
      <c r="G1366">
        <v>6</v>
      </c>
      <c r="H1366">
        <v>833.52440000000001</v>
      </c>
      <c r="I1366" t="s">
        <v>129</v>
      </c>
      <c r="J1366">
        <v>0.5</v>
      </c>
      <c r="K1366">
        <v>834.27566300000001</v>
      </c>
      <c r="L1366">
        <v>4.4150000000000002E-2</v>
      </c>
      <c r="M1366">
        <v>0.28514099999999998</v>
      </c>
      <c r="N1366">
        <v>7.7034000000000005E-2</v>
      </c>
      <c r="O1366">
        <v>11.661155000000001</v>
      </c>
      <c r="P1366">
        <v>2.6877000000000002E-2</v>
      </c>
    </row>
    <row r="1367" spans="1:16" x14ac:dyDescent="0.2">
      <c r="A1367" t="s">
        <v>13</v>
      </c>
      <c r="B1367">
        <v>463</v>
      </c>
      <c r="C1367">
        <v>470</v>
      </c>
      <c r="D1367" t="s">
        <v>540</v>
      </c>
      <c r="G1367">
        <v>6</v>
      </c>
      <c r="H1367">
        <v>833.52440000000001</v>
      </c>
      <c r="I1367" t="s">
        <v>129</v>
      </c>
      <c r="J1367">
        <v>5</v>
      </c>
      <c r="K1367">
        <v>834.66235099999994</v>
      </c>
      <c r="L1367">
        <v>6.5197000000000005E-2</v>
      </c>
      <c r="M1367">
        <v>0.67182799999999998</v>
      </c>
      <c r="N1367">
        <v>9.0750999999999998E-2</v>
      </c>
      <c r="O1367">
        <v>11.646117</v>
      </c>
      <c r="P1367">
        <v>2.5411E-2</v>
      </c>
    </row>
    <row r="1368" spans="1:16" x14ac:dyDescent="0.2">
      <c r="A1368" t="s">
        <v>13</v>
      </c>
      <c r="B1368">
        <v>463</v>
      </c>
      <c r="C1368">
        <v>470</v>
      </c>
      <c r="D1368" t="s">
        <v>540</v>
      </c>
      <c r="G1368">
        <v>6</v>
      </c>
      <c r="H1368">
        <v>833.52440000000001</v>
      </c>
      <c r="I1368" t="s">
        <v>129</v>
      </c>
      <c r="J1368">
        <v>50.000003999999997</v>
      </c>
      <c r="K1368">
        <v>835.49972200000002</v>
      </c>
      <c r="L1368">
        <v>0.125525</v>
      </c>
      <c r="M1368">
        <v>1.5092000000000001</v>
      </c>
      <c r="N1368">
        <v>0.14050499999999999</v>
      </c>
      <c r="O1368">
        <v>11.663795</v>
      </c>
      <c r="P1368">
        <v>2.3806999999999998E-2</v>
      </c>
    </row>
    <row r="1369" spans="1:16" x14ac:dyDescent="0.2">
      <c r="A1369" t="s">
        <v>13</v>
      </c>
      <c r="B1369">
        <v>463</v>
      </c>
      <c r="C1369">
        <v>470</v>
      </c>
      <c r="D1369" t="s">
        <v>540</v>
      </c>
      <c r="G1369">
        <v>6</v>
      </c>
      <c r="H1369">
        <v>833.52440000000001</v>
      </c>
      <c r="I1369" t="s">
        <v>130</v>
      </c>
      <c r="J1369">
        <v>0</v>
      </c>
      <c r="K1369">
        <v>833.99052200000006</v>
      </c>
      <c r="L1369">
        <v>6.3127000000000003E-2</v>
      </c>
      <c r="M1369">
        <v>0</v>
      </c>
      <c r="N1369">
        <v>0</v>
      </c>
      <c r="O1369">
        <v>11.689560999999999</v>
      </c>
      <c r="P1369">
        <v>5.1354999999999998E-2</v>
      </c>
    </row>
    <row r="1370" spans="1:16" x14ac:dyDescent="0.2">
      <c r="A1370" t="s">
        <v>13</v>
      </c>
      <c r="B1370">
        <v>463</v>
      </c>
      <c r="C1370">
        <v>470</v>
      </c>
      <c r="D1370" t="s">
        <v>540</v>
      </c>
      <c r="G1370">
        <v>6</v>
      </c>
      <c r="H1370">
        <v>833.52440000000001</v>
      </c>
      <c r="I1370" t="s">
        <v>130</v>
      </c>
      <c r="J1370">
        <v>0.05</v>
      </c>
      <c r="K1370">
        <v>834.18467199999998</v>
      </c>
      <c r="L1370">
        <v>4.1806000000000003E-2</v>
      </c>
      <c r="M1370">
        <v>0.19414899999999999</v>
      </c>
      <c r="N1370">
        <v>7.5715000000000005E-2</v>
      </c>
      <c r="O1370">
        <v>11.516693999999999</v>
      </c>
      <c r="P1370">
        <v>1.9309E-2</v>
      </c>
    </row>
    <row r="1371" spans="1:16" x14ac:dyDescent="0.2">
      <c r="A1371" t="s">
        <v>13</v>
      </c>
      <c r="B1371">
        <v>463</v>
      </c>
      <c r="C1371">
        <v>470</v>
      </c>
      <c r="D1371" t="s">
        <v>540</v>
      </c>
      <c r="G1371">
        <v>6</v>
      </c>
      <c r="H1371">
        <v>833.52440000000001</v>
      </c>
      <c r="I1371" t="s">
        <v>130</v>
      </c>
      <c r="J1371">
        <v>0.5</v>
      </c>
      <c r="K1371">
        <v>834.224514</v>
      </c>
      <c r="L1371">
        <v>4.4903999999999999E-2</v>
      </c>
      <c r="M1371">
        <v>0.23399200000000001</v>
      </c>
      <c r="N1371">
        <v>7.7467999999999995E-2</v>
      </c>
      <c r="O1371">
        <v>11.518568</v>
      </c>
      <c r="P1371">
        <v>5.1900000000000002E-3</v>
      </c>
    </row>
    <row r="1372" spans="1:16" x14ac:dyDescent="0.2">
      <c r="A1372" t="s">
        <v>13</v>
      </c>
      <c r="B1372">
        <v>463</v>
      </c>
      <c r="C1372">
        <v>470</v>
      </c>
      <c r="D1372" t="s">
        <v>540</v>
      </c>
      <c r="G1372">
        <v>6</v>
      </c>
      <c r="H1372">
        <v>833.52440000000001</v>
      </c>
      <c r="I1372" t="s">
        <v>130</v>
      </c>
      <c r="J1372">
        <v>5</v>
      </c>
      <c r="K1372">
        <v>834.55868599999997</v>
      </c>
      <c r="L1372">
        <v>3.2386999999999999E-2</v>
      </c>
      <c r="M1372">
        <v>0.568164</v>
      </c>
      <c r="N1372">
        <v>7.0949999999999999E-2</v>
      </c>
      <c r="O1372">
        <v>11.501512999999999</v>
      </c>
      <c r="P1372">
        <v>4.228E-3</v>
      </c>
    </row>
    <row r="1373" spans="1:16" x14ac:dyDescent="0.2">
      <c r="A1373" t="s">
        <v>13</v>
      </c>
      <c r="B1373">
        <v>463</v>
      </c>
      <c r="C1373">
        <v>470</v>
      </c>
      <c r="D1373" t="s">
        <v>540</v>
      </c>
      <c r="G1373">
        <v>6</v>
      </c>
      <c r="H1373">
        <v>833.52440000000001</v>
      </c>
      <c r="I1373" t="s">
        <v>130</v>
      </c>
      <c r="J1373">
        <v>50.000003999999997</v>
      </c>
      <c r="K1373">
        <v>835.30183599999998</v>
      </c>
      <c r="L1373">
        <v>8.3374000000000004E-2</v>
      </c>
      <c r="M1373">
        <v>1.3113140000000001</v>
      </c>
      <c r="N1373">
        <v>0.104577</v>
      </c>
      <c r="O1373">
        <v>11.509162</v>
      </c>
      <c r="P1373">
        <v>9.6509999999999999E-3</v>
      </c>
    </row>
    <row r="1374" spans="1:16" x14ac:dyDescent="0.2">
      <c r="A1374" t="s">
        <v>13</v>
      </c>
      <c r="B1374">
        <v>471</v>
      </c>
      <c r="C1374">
        <v>477</v>
      </c>
      <c r="D1374" t="s">
        <v>541</v>
      </c>
      <c r="G1374">
        <v>6</v>
      </c>
      <c r="H1374">
        <v>733.33630000000005</v>
      </c>
      <c r="I1374" t="s">
        <v>129</v>
      </c>
      <c r="J1374">
        <v>0</v>
      </c>
      <c r="K1374">
        <v>733.639004</v>
      </c>
      <c r="L1374">
        <v>5.7685E-2</v>
      </c>
      <c r="M1374">
        <v>0</v>
      </c>
      <c r="N1374">
        <v>0</v>
      </c>
      <c r="O1374">
        <v>6.2822259999999996</v>
      </c>
      <c r="P1374">
        <v>2.8835E-2</v>
      </c>
    </row>
    <row r="1375" spans="1:16" x14ac:dyDescent="0.2">
      <c r="A1375" t="s">
        <v>13</v>
      </c>
      <c r="B1375">
        <v>471</v>
      </c>
      <c r="C1375">
        <v>477</v>
      </c>
      <c r="D1375" t="s">
        <v>541</v>
      </c>
      <c r="G1375">
        <v>6</v>
      </c>
      <c r="H1375">
        <v>733.33630000000005</v>
      </c>
      <c r="I1375" t="s">
        <v>129</v>
      </c>
      <c r="J1375">
        <v>0.05</v>
      </c>
      <c r="K1375">
        <v>734.58363899999995</v>
      </c>
      <c r="L1375">
        <v>4.4845999999999997E-2</v>
      </c>
      <c r="M1375">
        <v>0.944635</v>
      </c>
      <c r="N1375">
        <v>7.3066000000000006E-2</v>
      </c>
      <c r="O1375">
        <v>6.2861589999999996</v>
      </c>
      <c r="P1375">
        <v>8.7720000000000003E-3</v>
      </c>
    </row>
    <row r="1376" spans="1:16" x14ac:dyDescent="0.2">
      <c r="A1376" t="s">
        <v>13</v>
      </c>
      <c r="B1376">
        <v>471</v>
      </c>
      <c r="C1376">
        <v>477</v>
      </c>
      <c r="D1376" t="s">
        <v>541</v>
      </c>
      <c r="G1376">
        <v>6</v>
      </c>
      <c r="H1376">
        <v>733.33630000000005</v>
      </c>
      <c r="I1376" t="s">
        <v>129</v>
      </c>
      <c r="J1376">
        <v>0.5</v>
      </c>
      <c r="K1376">
        <v>734.91081599999995</v>
      </c>
      <c r="L1376">
        <v>3.2958000000000001E-2</v>
      </c>
      <c r="M1376">
        <v>1.2718119999999999</v>
      </c>
      <c r="N1376">
        <v>6.6435999999999995E-2</v>
      </c>
      <c r="O1376">
        <v>6.2938359999999998</v>
      </c>
      <c r="P1376">
        <v>1.6742E-2</v>
      </c>
    </row>
    <row r="1377" spans="1:16" x14ac:dyDescent="0.2">
      <c r="A1377" t="s">
        <v>13</v>
      </c>
      <c r="B1377">
        <v>471</v>
      </c>
      <c r="C1377">
        <v>477</v>
      </c>
      <c r="D1377" t="s">
        <v>541</v>
      </c>
      <c r="G1377">
        <v>6</v>
      </c>
      <c r="H1377">
        <v>733.33630000000005</v>
      </c>
      <c r="I1377" t="s">
        <v>129</v>
      </c>
      <c r="J1377">
        <v>5</v>
      </c>
      <c r="K1377">
        <v>734.90900799999997</v>
      </c>
      <c r="L1377">
        <v>0.109123</v>
      </c>
      <c r="M1377">
        <v>1.2700039999999999</v>
      </c>
      <c r="N1377">
        <v>0.123431</v>
      </c>
      <c r="O1377">
        <v>6.3002649999999996</v>
      </c>
      <c r="P1377">
        <v>3.5230000000000001E-3</v>
      </c>
    </row>
    <row r="1378" spans="1:16" x14ac:dyDescent="0.2">
      <c r="A1378" t="s">
        <v>13</v>
      </c>
      <c r="B1378">
        <v>471</v>
      </c>
      <c r="C1378">
        <v>477</v>
      </c>
      <c r="D1378" t="s">
        <v>541</v>
      </c>
      <c r="G1378">
        <v>6</v>
      </c>
      <c r="H1378">
        <v>733.33630000000005</v>
      </c>
      <c r="I1378" t="s">
        <v>129</v>
      </c>
      <c r="J1378">
        <v>50.000003999999997</v>
      </c>
      <c r="K1378">
        <v>734.90346799999998</v>
      </c>
      <c r="L1378">
        <v>2.7657999999999999E-2</v>
      </c>
      <c r="M1378">
        <v>1.264464</v>
      </c>
      <c r="N1378">
        <v>6.3972000000000001E-2</v>
      </c>
      <c r="O1378">
        <v>6.2821119999999997</v>
      </c>
      <c r="P1378">
        <v>7.7980000000000002E-3</v>
      </c>
    </row>
    <row r="1379" spans="1:16" x14ac:dyDescent="0.2">
      <c r="A1379" t="s">
        <v>13</v>
      </c>
      <c r="B1379">
        <v>471</v>
      </c>
      <c r="C1379">
        <v>477</v>
      </c>
      <c r="D1379" t="s">
        <v>541</v>
      </c>
      <c r="G1379">
        <v>6</v>
      </c>
      <c r="H1379">
        <v>733.33630000000005</v>
      </c>
      <c r="I1379" t="s">
        <v>130</v>
      </c>
      <c r="J1379">
        <v>0</v>
      </c>
      <c r="K1379">
        <v>733.639004</v>
      </c>
      <c r="L1379">
        <v>5.7685E-2</v>
      </c>
      <c r="M1379">
        <v>0</v>
      </c>
      <c r="N1379">
        <v>0</v>
      </c>
      <c r="O1379">
        <v>6.2822259999999996</v>
      </c>
      <c r="P1379">
        <v>2.8835E-2</v>
      </c>
    </row>
    <row r="1380" spans="1:16" x14ac:dyDescent="0.2">
      <c r="A1380" t="s">
        <v>13</v>
      </c>
      <c r="B1380">
        <v>471</v>
      </c>
      <c r="C1380">
        <v>477</v>
      </c>
      <c r="D1380" t="s">
        <v>541</v>
      </c>
      <c r="G1380">
        <v>6</v>
      </c>
      <c r="H1380">
        <v>733.33630000000005</v>
      </c>
      <c r="I1380" t="s">
        <v>130</v>
      </c>
      <c r="J1380">
        <v>0.05</v>
      </c>
      <c r="K1380">
        <v>734.430432</v>
      </c>
      <c r="L1380">
        <v>2.7518999999999998E-2</v>
      </c>
      <c r="M1380">
        <v>0.79142800000000002</v>
      </c>
      <c r="N1380">
        <v>6.3912999999999998E-2</v>
      </c>
      <c r="O1380">
        <v>6.2176479999999996</v>
      </c>
      <c r="P1380">
        <v>7.5449999999999996E-3</v>
      </c>
    </row>
    <row r="1381" spans="1:16" x14ac:dyDescent="0.2">
      <c r="A1381" t="s">
        <v>13</v>
      </c>
      <c r="B1381">
        <v>471</v>
      </c>
      <c r="C1381">
        <v>477</v>
      </c>
      <c r="D1381" t="s">
        <v>541</v>
      </c>
      <c r="G1381">
        <v>6</v>
      </c>
      <c r="H1381">
        <v>733.33630000000005</v>
      </c>
      <c r="I1381" t="s">
        <v>130</v>
      </c>
      <c r="J1381">
        <v>0.5</v>
      </c>
      <c r="K1381">
        <v>734.82057099999997</v>
      </c>
      <c r="L1381">
        <v>8.6104E-2</v>
      </c>
      <c r="M1381">
        <v>1.181567</v>
      </c>
      <c r="N1381">
        <v>0.103641</v>
      </c>
      <c r="O1381">
        <v>6.2139550000000003</v>
      </c>
      <c r="P1381">
        <v>5.019E-3</v>
      </c>
    </row>
    <row r="1382" spans="1:16" x14ac:dyDescent="0.2">
      <c r="A1382" t="s">
        <v>13</v>
      </c>
      <c r="B1382">
        <v>471</v>
      </c>
      <c r="C1382">
        <v>477</v>
      </c>
      <c r="D1382" t="s">
        <v>541</v>
      </c>
      <c r="G1382">
        <v>6</v>
      </c>
      <c r="H1382">
        <v>733.33630000000005</v>
      </c>
      <c r="I1382" t="s">
        <v>130</v>
      </c>
      <c r="J1382">
        <v>5</v>
      </c>
      <c r="K1382">
        <v>734.80258300000003</v>
      </c>
      <c r="L1382">
        <v>3.9014E-2</v>
      </c>
      <c r="M1382">
        <v>1.1635789999999999</v>
      </c>
      <c r="N1382">
        <v>6.9639000000000006E-2</v>
      </c>
      <c r="O1382">
        <v>6.2192780000000001</v>
      </c>
      <c r="P1382">
        <v>6.7000000000000002E-3</v>
      </c>
    </row>
    <row r="1383" spans="1:16" x14ac:dyDescent="0.2">
      <c r="A1383" t="s">
        <v>13</v>
      </c>
      <c r="B1383">
        <v>471</v>
      </c>
      <c r="C1383">
        <v>477</v>
      </c>
      <c r="D1383" t="s">
        <v>541</v>
      </c>
      <c r="G1383">
        <v>6</v>
      </c>
      <c r="H1383">
        <v>733.33630000000005</v>
      </c>
      <c r="I1383" t="s">
        <v>130</v>
      </c>
      <c r="J1383">
        <v>50.000003999999997</v>
      </c>
      <c r="K1383">
        <v>734.76860199999999</v>
      </c>
      <c r="L1383">
        <v>3.5320999999999998E-2</v>
      </c>
      <c r="M1383">
        <v>1.1295980000000001</v>
      </c>
      <c r="N1383">
        <v>6.7640000000000006E-2</v>
      </c>
      <c r="O1383">
        <v>6.1909010000000002</v>
      </c>
      <c r="P1383">
        <v>4.9919999999999999E-3</v>
      </c>
    </row>
    <row r="1384" spans="1:16" x14ac:dyDescent="0.2">
      <c r="A1384" t="s">
        <v>13</v>
      </c>
      <c r="B1384">
        <v>478</v>
      </c>
      <c r="C1384">
        <v>485</v>
      </c>
      <c r="D1384" t="s">
        <v>542</v>
      </c>
      <c r="G1384">
        <v>7</v>
      </c>
      <c r="H1384">
        <v>935.49450000000002</v>
      </c>
      <c r="I1384" t="s">
        <v>129</v>
      </c>
      <c r="J1384">
        <v>0</v>
      </c>
      <c r="K1384">
        <v>935.78046099999995</v>
      </c>
      <c r="L1384">
        <v>1.2852000000000001E-2</v>
      </c>
      <c r="M1384">
        <v>0</v>
      </c>
      <c r="N1384">
        <v>0</v>
      </c>
      <c r="O1384">
        <v>7.1321139999999996</v>
      </c>
      <c r="P1384">
        <v>7.2150000000000001E-3</v>
      </c>
    </row>
    <row r="1385" spans="1:16" x14ac:dyDescent="0.2">
      <c r="A1385" t="s">
        <v>13</v>
      </c>
      <c r="B1385">
        <v>478</v>
      </c>
      <c r="C1385">
        <v>485</v>
      </c>
      <c r="D1385" t="s">
        <v>542</v>
      </c>
      <c r="G1385">
        <v>7</v>
      </c>
      <c r="H1385">
        <v>935.49450000000002</v>
      </c>
      <c r="I1385" t="s">
        <v>129</v>
      </c>
      <c r="J1385">
        <v>0.05</v>
      </c>
      <c r="K1385">
        <v>935.83780999999999</v>
      </c>
      <c r="L1385">
        <v>2.4250000000000001E-2</v>
      </c>
      <c r="M1385">
        <v>5.7348999999999997E-2</v>
      </c>
      <c r="N1385">
        <v>2.7445000000000001E-2</v>
      </c>
      <c r="O1385">
        <v>7.1206969999999998</v>
      </c>
      <c r="P1385">
        <v>7.3070000000000001E-3</v>
      </c>
    </row>
    <row r="1386" spans="1:16" x14ac:dyDescent="0.2">
      <c r="A1386" t="s">
        <v>13</v>
      </c>
      <c r="B1386">
        <v>478</v>
      </c>
      <c r="C1386">
        <v>485</v>
      </c>
      <c r="D1386" t="s">
        <v>542</v>
      </c>
      <c r="G1386">
        <v>7</v>
      </c>
      <c r="H1386">
        <v>935.49450000000002</v>
      </c>
      <c r="I1386" t="s">
        <v>129</v>
      </c>
      <c r="J1386">
        <v>0.5</v>
      </c>
      <c r="K1386">
        <v>935.829748</v>
      </c>
      <c r="L1386">
        <v>2.457E-3</v>
      </c>
      <c r="M1386">
        <v>4.9286999999999997E-2</v>
      </c>
      <c r="N1386">
        <v>1.3084999999999999E-2</v>
      </c>
      <c r="O1386">
        <v>7.1319119999999998</v>
      </c>
      <c r="P1386">
        <v>2.225E-3</v>
      </c>
    </row>
    <row r="1387" spans="1:16" x14ac:dyDescent="0.2">
      <c r="A1387" t="s">
        <v>13</v>
      </c>
      <c r="B1387">
        <v>478</v>
      </c>
      <c r="C1387">
        <v>485</v>
      </c>
      <c r="D1387" t="s">
        <v>542</v>
      </c>
      <c r="G1387">
        <v>7</v>
      </c>
      <c r="H1387">
        <v>935.49450000000002</v>
      </c>
      <c r="I1387" t="s">
        <v>129</v>
      </c>
      <c r="J1387">
        <v>5</v>
      </c>
      <c r="K1387">
        <v>935.92379200000005</v>
      </c>
      <c r="L1387">
        <v>7.7089000000000005E-2</v>
      </c>
      <c r="M1387">
        <v>0.14333099999999999</v>
      </c>
      <c r="N1387">
        <v>7.8153E-2</v>
      </c>
      <c r="O1387">
        <v>7.1276080000000004</v>
      </c>
      <c r="P1387">
        <v>6.5900000000000004E-3</v>
      </c>
    </row>
    <row r="1388" spans="1:16" x14ac:dyDescent="0.2">
      <c r="A1388" t="s">
        <v>13</v>
      </c>
      <c r="B1388">
        <v>478</v>
      </c>
      <c r="C1388">
        <v>485</v>
      </c>
      <c r="D1388" t="s">
        <v>542</v>
      </c>
      <c r="G1388">
        <v>7</v>
      </c>
      <c r="H1388">
        <v>935.49450000000002</v>
      </c>
      <c r="I1388" t="s">
        <v>129</v>
      </c>
      <c r="J1388">
        <v>50.000003999999997</v>
      </c>
      <c r="K1388">
        <v>936.04383600000006</v>
      </c>
      <c r="L1388">
        <v>3.4416000000000002E-2</v>
      </c>
      <c r="M1388">
        <v>0.263374</v>
      </c>
      <c r="N1388">
        <v>3.6736999999999999E-2</v>
      </c>
      <c r="O1388">
        <v>7.1200039999999998</v>
      </c>
      <c r="P1388">
        <v>1.0278000000000001E-2</v>
      </c>
    </row>
    <row r="1389" spans="1:16" x14ac:dyDescent="0.2">
      <c r="A1389" t="s">
        <v>13</v>
      </c>
      <c r="B1389">
        <v>478</v>
      </c>
      <c r="C1389">
        <v>485</v>
      </c>
      <c r="D1389" t="s">
        <v>542</v>
      </c>
      <c r="G1389">
        <v>7</v>
      </c>
      <c r="H1389">
        <v>935.49450000000002</v>
      </c>
      <c r="I1389" t="s">
        <v>130</v>
      </c>
      <c r="J1389">
        <v>0</v>
      </c>
      <c r="K1389">
        <v>935.78046099999995</v>
      </c>
      <c r="L1389">
        <v>1.2852000000000001E-2</v>
      </c>
      <c r="M1389">
        <v>0</v>
      </c>
      <c r="N1389">
        <v>0</v>
      </c>
      <c r="O1389">
        <v>7.1321139999999996</v>
      </c>
      <c r="P1389">
        <v>7.2150000000000001E-3</v>
      </c>
    </row>
    <row r="1390" spans="1:16" x14ac:dyDescent="0.2">
      <c r="A1390" t="s">
        <v>13</v>
      </c>
      <c r="B1390">
        <v>478</v>
      </c>
      <c r="C1390">
        <v>485</v>
      </c>
      <c r="D1390" t="s">
        <v>542</v>
      </c>
      <c r="G1390">
        <v>7</v>
      </c>
      <c r="H1390">
        <v>935.49450000000002</v>
      </c>
      <c r="I1390" t="s">
        <v>130</v>
      </c>
      <c r="J1390">
        <v>0.05</v>
      </c>
      <c r="K1390">
        <v>937.87591499999996</v>
      </c>
      <c r="L1390">
        <v>0.10566300000000001</v>
      </c>
      <c r="M1390">
        <v>2.0954540000000001</v>
      </c>
      <c r="N1390">
        <v>0.10644099999999999</v>
      </c>
      <c r="O1390">
        <v>7.0994710000000003</v>
      </c>
      <c r="P1390">
        <v>1.4298E-2</v>
      </c>
    </row>
    <row r="1391" spans="1:16" x14ac:dyDescent="0.2">
      <c r="A1391" t="s">
        <v>13</v>
      </c>
      <c r="B1391">
        <v>478</v>
      </c>
      <c r="C1391">
        <v>485</v>
      </c>
      <c r="D1391" t="s">
        <v>542</v>
      </c>
      <c r="G1391">
        <v>7</v>
      </c>
      <c r="H1391">
        <v>935.49450000000002</v>
      </c>
      <c r="I1391" t="s">
        <v>130</v>
      </c>
      <c r="J1391">
        <v>0.5</v>
      </c>
      <c r="K1391">
        <v>937.83914500000003</v>
      </c>
      <c r="L1391">
        <v>5.4716000000000001E-2</v>
      </c>
      <c r="M1391">
        <v>2.058684</v>
      </c>
      <c r="N1391">
        <v>5.6204999999999998E-2</v>
      </c>
      <c r="O1391">
        <v>7.0862299999999996</v>
      </c>
      <c r="P1391">
        <v>8.5800000000000008E-3</v>
      </c>
    </row>
    <row r="1392" spans="1:16" x14ac:dyDescent="0.2">
      <c r="A1392" t="s">
        <v>13</v>
      </c>
      <c r="B1392">
        <v>478</v>
      </c>
      <c r="C1392">
        <v>485</v>
      </c>
      <c r="D1392" t="s">
        <v>542</v>
      </c>
      <c r="G1392">
        <v>7</v>
      </c>
      <c r="H1392">
        <v>935.49450000000002</v>
      </c>
      <c r="I1392" t="s">
        <v>130</v>
      </c>
      <c r="J1392">
        <v>5</v>
      </c>
      <c r="K1392">
        <v>938.72349299999996</v>
      </c>
      <c r="L1392">
        <v>2.9541999999999999E-2</v>
      </c>
      <c r="M1392">
        <v>2.9430320000000001</v>
      </c>
      <c r="N1392">
        <v>3.2216000000000002E-2</v>
      </c>
      <c r="O1392">
        <v>7.0816489999999996</v>
      </c>
      <c r="P1392">
        <v>1.6444E-2</v>
      </c>
    </row>
    <row r="1393" spans="1:16" x14ac:dyDescent="0.2">
      <c r="A1393" t="s">
        <v>13</v>
      </c>
      <c r="B1393">
        <v>478</v>
      </c>
      <c r="C1393">
        <v>485</v>
      </c>
      <c r="D1393" t="s">
        <v>542</v>
      </c>
      <c r="G1393">
        <v>7</v>
      </c>
      <c r="H1393">
        <v>935.49450000000002</v>
      </c>
      <c r="I1393" t="s">
        <v>130</v>
      </c>
      <c r="J1393">
        <v>50.000003999999997</v>
      </c>
      <c r="K1393">
        <v>939.27076199999999</v>
      </c>
      <c r="L1393">
        <v>0.115227</v>
      </c>
      <c r="M1393">
        <v>3.4903010000000001</v>
      </c>
      <c r="N1393">
        <v>0.115942</v>
      </c>
      <c r="O1393">
        <v>7.065728</v>
      </c>
      <c r="P1393">
        <v>2.5010000000000002E-3</v>
      </c>
    </row>
    <row r="1394" spans="1:16" x14ac:dyDescent="0.2">
      <c r="A1394" t="s">
        <v>13</v>
      </c>
      <c r="B1394">
        <v>489</v>
      </c>
      <c r="C1394">
        <v>496</v>
      </c>
      <c r="D1394" t="s">
        <v>543</v>
      </c>
      <c r="G1394">
        <v>7</v>
      </c>
      <c r="H1394">
        <v>920.52</v>
      </c>
      <c r="I1394" t="s">
        <v>129</v>
      </c>
      <c r="J1394">
        <v>0</v>
      </c>
      <c r="K1394">
        <v>920.94611199999997</v>
      </c>
      <c r="L1394">
        <v>5.8680999999999997E-2</v>
      </c>
      <c r="M1394">
        <v>0</v>
      </c>
      <c r="N1394">
        <v>0</v>
      </c>
      <c r="O1394">
        <v>11.514129000000001</v>
      </c>
      <c r="P1394">
        <v>2.6221000000000001E-2</v>
      </c>
    </row>
    <row r="1395" spans="1:16" x14ac:dyDescent="0.2">
      <c r="A1395" t="s">
        <v>13</v>
      </c>
      <c r="B1395">
        <v>489</v>
      </c>
      <c r="C1395">
        <v>496</v>
      </c>
      <c r="D1395" t="s">
        <v>543</v>
      </c>
      <c r="G1395">
        <v>7</v>
      </c>
      <c r="H1395">
        <v>920.52</v>
      </c>
      <c r="I1395" t="s">
        <v>129</v>
      </c>
      <c r="J1395">
        <v>0.05</v>
      </c>
      <c r="K1395">
        <v>920.96293700000001</v>
      </c>
      <c r="L1395">
        <v>2.2029E-2</v>
      </c>
      <c r="M1395">
        <v>1.6826000000000001E-2</v>
      </c>
      <c r="N1395">
        <v>6.268E-2</v>
      </c>
      <c r="O1395">
        <v>11.49306</v>
      </c>
      <c r="P1395">
        <v>2.8448999999999999E-2</v>
      </c>
    </row>
    <row r="1396" spans="1:16" x14ac:dyDescent="0.2">
      <c r="A1396" t="s">
        <v>13</v>
      </c>
      <c r="B1396">
        <v>489</v>
      </c>
      <c r="C1396">
        <v>496</v>
      </c>
      <c r="D1396" t="s">
        <v>543</v>
      </c>
      <c r="G1396">
        <v>7</v>
      </c>
      <c r="H1396">
        <v>920.52</v>
      </c>
      <c r="I1396" t="s">
        <v>129</v>
      </c>
      <c r="J1396">
        <v>0.5</v>
      </c>
      <c r="K1396">
        <v>920.97019799999998</v>
      </c>
      <c r="L1396">
        <v>2.8396000000000001E-2</v>
      </c>
      <c r="M1396">
        <v>2.4086E-2</v>
      </c>
      <c r="N1396">
        <v>6.5189999999999998E-2</v>
      </c>
      <c r="O1396">
        <v>11.510479999999999</v>
      </c>
      <c r="P1396">
        <v>1.1932E-2</v>
      </c>
    </row>
    <row r="1397" spans="1:16" x14ac:dyDescent="0.2">
      <c r="A1397" t="s">
        <v>13</v>
      </c>
      <c r="B1397">
        <v>489</v>
      </c>
      <c r="C1397">
        <v>496</v>
      </c>
      <c r="D1397" t="s">
        <v>543</v>
      </c>
      <c r="G1397">
        <v>7</v>
      </c>
      <c r="H1397">
        <v>920.52</v>
      </c>
      <c r="I1397" t="s">
        <v>129</v>
      </c>
      <c r="J1397">
        <v>5</v>
      </c>
      <c r="K1397">
        <v>920.99702400000001</v>
      </c>
      <c r="L1397">
        <v>1.6288E-2</v>
      </c>
      <c r="M1397">
        <v>5.0911999999999999E-2</v>
      </c>
      <c r="N1397">
        <v>6.0900000000000003E-2</v>
      </c>
      <c r="O1397">
        <v>11.481852999999999</v>
      </c>
      <c r="P1397">
        <v>1.6222E-2</v>
      </c>
    </row>
    <row r="1398" spans="1:16" x14ac:dyDescent="0.2">
      <c r="A1398" t="s">
        <v>13</v>
      </c>
      <c r="B1398">
        <v>489</v>
      </c>
      <c r="C1398">
        <v>496</v>
      </c>
      <c r="D1398" t="s">
        <v>543</v>
      </c>
      <c r="G1398">
        <v>7</v>
      </c>
      <c r="H1398">
        <v>920.52</v>
      </c>
      <c r="I1398" t="s">
        <v>129</v>
      </c>
      <c r="J1398">
        <v>50.000003999999997</v>
      </c>
      <c r="K1398">
        <v>921.15158299999996</v>
      </c>
      <c r="L1398">
        <v>5.2752E-2</v>
      </c>
      <c r="M1398">
        <v>0.20547199999999999</v>
      </c>
      <c r="N1398">
        <v>7.8907000000000005E-2</v>
      </c>
      <c r="O1398">
        <v>11.483226</v>
      </c>
      <c r="P1398">
        <v>2.0864000000000001E-2</v>
      </c>
    </row>
    <row r="1399" spans="1:16" x14ac:dyDescent="0.2">
      <c r="A1399" t="s">
        <v>13</v>
      </c>
      <c r="B1399">
        <v>489</v>
      </c>
      <c r="C1399">
        <v>496</v>
      </c>
      <c r="D1399" t="s">
        <v>543</v>
      </c>
      <c r="G1399">
        <v>7</v>
      </c>
      <c r="H1399">
        <v>920.52</v>
      </c>
      <c r="I1399" t="s">
        <v>130</v>
      </c>
      <c r="J1399">
        <v>0</v>
      </c>
      <c r="K1399">
        <v>920.94611199999997</v>
      </c>
      <c r="L1399">
        <v>5.8680999999999997E-2</v>
      </c>
      <c r="M1399">
        <v>0</v>
      </c>
      <c r="N1399">
        <v>0</v>
      </c>
      <c r="O1399">
        <v>11.514129000000001</v>
      </c>
      <c r="P1399">
        <v>2.6221000000000001E-2</v>
      </c>
    </row>
    <row r="1400" spans="1:16" x14ac:dyDescent="0.2">
      <c r="A1400" t="s">
        <v>13</v>
      </c>
      <c r="B1400">
        <v>489</v>
      </c>
      <c r="C1400">
        <v>496</v>
      </c>
      <c r="D1400" t="s">
        <v>543</v>
      </c>
      <c r="G1400">
        <v>7</v>
      </c>
      <c r="H1400">
        <v>920.52</v>
      </c>
      <c r="I1400" t="s">
        <v>130</v>
      </c>
      <c r="J1400">
        <v>0.05</v>
      </c>
      <c r="K1400">
        <v>920.95327999999995</v>
      </c>
      <c r="L1400">
        <v>2.8579E-2</v>
      </c>
      <c r="M1400">
        <v>7.1679999999999999E-3</v>
      </c>
      <c r="N1400">
        <v>6.5269999999999995E-2</v>
      </c>
      <c r="O1400">
        <v>11.391396</v>
      </c>
      <c r="P1400">
        <v>1.8773000000000001E-2</v>
      </c>
    </row>
    <row r="1401" spans="1:16" x14ac:dyDescent="0.2">
      <c r="A1401" t="s">
        <v>13</v>
      </c>
      <c r="B1401">
        <v>489</v>
      </c>
      <c r="C1401">
        <v>496</v>
      </c>
      <c r="D1401" t="s">
        <v>543</v>
      </c>
      <c r="G1401">
        <v>7</v>
      </c>
      <c r="H1401">
        <v>920.52</v>
      </c>
      <c r="I1401" t="s">
        <v>130</v>
      </c>
      <c r="J1401">
        <v>0.5</v>
      </c>
      <c r="K1401">
        <v>920.97008700000004</v>
      </c>
      <c r="L1401">
        <v>2.4107E-2</v>
      </c>
      <c r="M1401">
        <v>2.3975E-2</v>
      </c>
      <c r="N1401">
        <v>6.3439999999999996E-2</v>
      </c>
      <c r="O1401">
        <v>11.399279</v>
      </c>
      <c r="P1401">
        <v>2.356E-3</v>
      </c>
    </row>
    <row r="1402" spans="1:16" x14ac:dyDescent="0.2">
      <c r="A1402" t="s">
        <v>13</v>
      </c>
      <c r="B1402">
        <v>489</v>
      </c>
      <c r="C1402">
        <v>496</v>
      </c>
      <c r="D1402" t="s">
        <v>543</v>
      </c>
      <c r="G1402">
        <v>7</v>
      </c>
      <c r="H1402">
        <v>920.52</v>
      </c>
      <c r="I1402" t="s">
        <v>130</v>
      </c>
      <c r="J1402">
        <v>5</v>
      </c>
      <c r="K1402">
        <v>920.99242500000003</v>
      </c>
      <c r="L1402">
        <v>6.8768999999999997E-2</v>
      </c>
      <c r="M1402">
        <v>4.6313E-2</v>
      </c>
      <c r="N1402">
        <v>9.0401999999999996E-2</v>
      </c>
      <c r="O1402">
        <v>11.386174</v>
      </c>
      <c r="P1402">
        <v>3.4499999999999999E-3</v>
      </c>
    </row>
    <row r="1403" spans="1:16" x14ac:dyDescent="0.2">
      <c r="A1403" t="s">
        <v>13</v>
      </c>
      <c r="B1403">
        <v>489</v>
      </c>
      <c r="C1403">
        <v>496</v>
      </c>
      <c r="D1403" t="s">
        <v>543</v>
      </c>
      <c r="G1403">
        <v>7</v>
      </c>
      <c r="H1403">
        <v>920.52</v>
      </c>
      <c r="I1403" t="s">
        <v>130</v>
      </c>
      <c r="J1403">
        <v>50.000003999999997</v>
      </c>
      <c r="K1403">
        <v>921.09487300000001</v>
      </c>
      <c r="L1403">
        <v>7.8609999999999999E-2</v>
      </c>
      <c r="M1403">
        <v>0.14876200000000001</v>
      </c>
      <c r="N1403">
        <v>9.8097000000000004E-2</v>
      </c>
      <c r="O1403">
        <v>11.381417000000001</v>
      </c>
      <c r="P1403">
        <v>1.0644000000000001E-2</v>
      </c>
    </row>
    <row r="1404" spans="1:16" x14ac:dyDescent="0.2">
      <c r="A1404" t="s">
        <v>13</v>
      </c>
      <c r="B1404">
        <v>490</v>
      </c>
      <c r="C1404">
        <v>496</v>
      </c>
      <c r="D1404" t="s">
        <v>544</v>
      </c>
      <c r="G1404">
        <v>6</v>
      </c>
      <c r="H1404">
        <v>807.43589999999995</v>
      </c>
      <c r="I1404" t="s">
        <v>129</v>
      </c>
      <c r="J1404">
        <v>0</v>
      </c>
      <c r="K1404">
        <v>807.82642799999996</v>
      </c>
      <c r="L1404">
        <v>5.4087000000000003E-2</v>
      </c>
      <c r="M1404">
        <v>0</v>
      </c>
      <c r="N1404">
        <v>0</v>
      </c>
      <c r="O1404">
        <v>10.466917</v>
      </c>
      <c r="P1404">
        <v>1.6206000000000002E-2</v>
      </c>
    </row>
    <row r="1405" spans="1:16" x14ac:dyDescent="0.2">
      <c r="A1405" t="s">
        <v>13</v>
      </c>
      <c r="B1405">
        <v>490</v>
      </c>
      <c r="C1405">
        <v>496</v>
      </c>
      <c r="D1405" t="s">
        <v>544</v>
      </c>
      <c r="G1405">
        <v>6</v>
      </c>
      <c r="H1405">
        <v>807.43589999999995</v>
      </c>
      <c r="I1405" t="s">
        <v>129</v>
      </c>
      <c r="J1405">
        <v>0.05</v>
      </c>
      <c r="K1405">
        <v>807.81525999999997</v>
      </c>
      <c r="L1405">
        <v>2.0553999999999999E-2</v>
      </c>
      <c r="M1405">
        <v>-1.1167E-2</v>
      </c>
      <c r="N1405">
        <v>5.7861000000000003E-2</v>
      </c>
      <c r="O1405">
        <v>10.440780999999999</v>
      </c>
      <c r="P1405">
        <v>9.5069999999999998E-3</v>
      </c>
    </row>
    <row r="1406" spans="1:16" x14ac:dyDescent="0.2">
      <c r="A1406" t="s">
        <v>13</v>
      </c>
      <c r="B1406">
        <v>490</v>
      </c>
      <c r="C1406">
        <v>496</v>
      </c>
      <c r="D1406" t="s">
        <v>544</v>
      </c>
      <c r="G1406">
        <v>6</v>
      </c>
      <c r="H1406">
        <v>807.43589999999995</v>
      </c>
      <c r="I1406" t="s">
        <v>129</v>
      </c>
      <c r="J1406">
        <v>0.5</v>
      </c>
      <c r="K1406">
        <v>807.82780000000002</v>
      </c>
      <c r="L1406">
        <v>3.5992000000000003E-2</v>
      </c>
      <c r="M1406">
        <v>1.372E-3</v>
      </c>
      <c r="N1406">
        <v>6.4967999999999998E-2</v>
      </c>
      <c r="O1406">
        <v>10.44576</v>
      </c>
      <c r="P1406">
        <v>8.2430000000000003E-3</v>
      </c>
    </row>
    <row r="1407" spans="1:16" x14ac:dyDescent="0.2">
      <c r="A1407" t="s">
        <v>13</v>
      </c>
      <c r="B1407">
        <v>490</v>
      </c>
      <c r="C1407">
        <v>496</v>
      </c>
      <c r="D1407" t="s">
        <v>544</v>
      </c>
      <c r="G1407">
        <v>6</v>
      </c>
      <c r="H1407">
        <v>807.43589999999995</v>
      </c>
      <c r="I1407" t="s">
        <v>129</v>
      </c>
      <c r="J1407">
        <v>5</v>
      </c>
      <c r="K1407">
        <v>807.84330999999997</v>
      </c>
      <c r="L1407">
        <v>5.5322000000000003E-2</v>
      </c>
      <c r="M1407">
        <v>1.6882000000000001E-2</v>
      </c>
      <c r="N1407">
        <v>7.7368999999999993E-2</v>
      </c>
      <c r="O1407">
        <v>10.448017</v>
      </c>
      <c r="P1407">
        <v>1.4749999999999999E-2</v>
      </c>
    </row>
    <row r="1408" spans="1:16" x14ac:dyDescent="0.2">
      <c r="A1408" t="s">
        <v>13</v>
      </c>
      <c r="B1408">
        <v>490</v>
      </c>
      <c r="C1408">
        <v>496</v>
      </c>
      <c r="D1408" t="s">
        <v>544</v>
      </c>
      <c r="G1408">
        <v>6</v>
      </c>
      <c r="H1408">
        <v>807.43589999999995</v>
      </c>
      <c r="I1408" t="s">
        <v>129</v>
      </c>
      <c r="J1408">
        <v>50.000003999999997</v>
      </c>
      <c r="K1408">
        <v>807.90139799999997</v>
      </c>
      <c r="L1408">
        <v>4.2311000000000001E-2</v>
      </c>
      <c r="M1408">
        <v>7.4969999999999995E-2</v>
      </c>
      <c r="N1408">
        <v>6.8669999999999995E-2</v>
      </c>
      <c r="O1408">
        <v>10.432302999999999</v>
      </c>
      <c r="P1408">
        <v>1.5389999999999999E-2</v>
      </c>
    </row>
    <row r="1409" spans="1:16" x14ac:dyDescent="0.2">
      <c r="A1409" t="s">
        <v>13</v>
      </c>
      <c r="B1409">
        <v>490</v>
      </c>
      <c r="C1409">
        <v>496</v>
      </c>
      <c r="D1409" t="s">
        <v>544</v>
      </c>
      <c r="G1409">
        <v>6</v>
      </c>
      <c r="H1409">
        <v>807.43589999999995</v>
      </c>
      <c r="I1409" t="s">
        <v>130</v>
      </c>
      <c r="J1409">
        <v>0</v>
      </c>
      <c r="K1409">
        <v>807.82642799999996</v>
      </c>
      <c r="L1409">
        <v>5.4087000000000003E-2</v>
      </c>
      <c r="M1409">
        <v>0</v>
      </c>
      <c r="N1409">
        <v>0</v>
      </c>
      <c r="O1409">
        <v>10.466917</v>
      </c>
      <c r="P1409">
        <v>1.6206000000000002E-2</v>
      </c>
    </row>
    <row r="1410" spans="1:16" x14ac:dyDescent="0.2">
      <c r="A1410" t="s">
        <v>13</v>
      </c>
      <c r="B1410">
        <v>490</v>
      </c>
      <c r="C1410">
        <v>496</v>
      </c>
      <c r="D1410" t="s">
        <v>544</v>
      </c>
      <c r="G1410">
        <v>6</v>
      </c>
      <c r="H1410">
        <v>807.43589999999995</v>
      </c>
      <c r="I1410" t="s">
        <v>130</v>
      </c>
      <c r="J1410">
        <v>0.05</v>
      </c>
      <c r="K1410">
        <v>807.91303300000004</v>
      </c>
      <c r="L1410">
        <v>4.9550999999999998E-2</v>
      </c>
      <c r="M1410">
        <v>8.6605000000000001E-2</v>
      </c>
      <c r="N1410">
        <v>7.3354000000000003E-2</v>
      </c>
      <c r="O1410">
        <v>10.183025000000001</v>
      </c>
      <c r="P1410">
        <v>1.6201E-2</v>
      </c>
    </row>
    <row r="1411" spans="1:16" x14ac:dyDescent="0.2">
      <c r="A1411" t="s">
        <v>13</v>
      </c>
      <c r="B1411">
        <v>490</v>
      </c>
      <c r="C1411">
        <v>496</v>
      </c>
      <c r="D1411" t="s">
        <v>544</v>
      </c>
      <c r="G1411">
        <v>6</v>
      </c>
      <c r="H1411">
        <v>807.43589999999995</v>
      </c>
      <c r="I1411" t="s">
        <v>130</v>
      </c>
      <c r="J1411">
        <v>0.5</v>
      </c>
      <c r="K1411">
        <v>807.79972899999996</v>
      </c>
      <c r="L1411">
        <v>4.8703999999999997E-2</v>
      </c>
      <c r="M1411">
        <v>-2.6698E-2</v>
      </c>
      <c r="N1411">
        <v>7.2784000000000001E-2</v>
      </c>
      <c r="O1411">
        <v>10.188364</v>
      </c>
      <c r="P1411">
        <v>6.8640000000000003E-3</v>
      </c>
    </row>
    <row r="1412" spans="1:16" x14ac:dyDescent="0.2">
      <c r="A1412" t="s">
        <v>13</v>
      </c>
      <c r="B1412">
        <v>490</v>
      </c>
      <c r="C1412">
        <v>496</v>
      </c>
      <c r="D1412" t="s">
        <v>544</v>
      </c>
      <c r="G1412">
        <v>6</v>
      </c>
      <c r="H1412">
        <v>807.43589999999995</v>
      </c>
      <c r="I1412" t="s">
        <v>130</v>
      </c>
      <c r="J1412">
        <v>5</v>
      </c>
      <c r="K1412">
        <v>807.782873</v>
      </c>
      <c r="L1412">
        <v>5.7959999999999998E-2</v>
      </c>
      <c r="M1412">
        <v>-4.3555000000000003E-2</v>
      </c>
      <c r="N1412">
        <v>7.9275999999999999E-2</v>
      </c>
      <c r="O1412">
        <v>10.186843</v>
      </c>
      <c r="P1412">
        <v>9.103E-3</v>
      </c>
    </row>
    <row r="1413" spans="1:16" x14ac:dyDescent="0.2">
      <c r="A1413" t="s">
        <v>13</v>
      </c>
      <c r="B1413">
        <v>490</v>
      </c>
      <c r="C1413">
        <v>496</v>
      </c>
      <c r="D1413" t="s">
        <v>544</v>
      </c>
      <c r="G1413">
        <v>6</v>
      </c>
      <c r="H1413">
        <v>807.43589999999995</v>
      </c>
      <c r="I1413" t="s">
        <v>130</v>
      </c>
      <c r="J1413">
        <v>50.000003999999997</v>
      </c>
      <c r="K1413">
        <v>807.85355600000003</v>
      </c>
      <c r="L1413">
        <v>7.2227E-2</v>
      </c>
      <c r="M1413">
        <v>2.7127999999999999E-2</v>
      </c>
      <c r="N1413">
        <v>9.0233999999999995E-2</v>
      </c>
      <c r="O1413">
        <v>10.165837</v>
      </c>
      <c r="P1413">
        <v>1.3547999999999999E-2</v>
      </c>
    </row>
    <row r="1414" spans="1:16" x14ac:dyDescent="0.2">
      <c r="A1414" t="s">
        <v>13</v>
      </c>
      <c r="B1414">
        <v>500</v>
      </c>
      <c r="C1414">
        <v>507</v>
      </c>
      <c r="D1414" t="s">
        <v>545</v>
      </c>
      <c r="G1414">
        <v>7</v>
      </c>
      <c r="H1414">
        <v>959.53430000000003</v>
      </c>
      <c r="I1414" t="s">
        <v>129</v>
      </c>
      <c r="J1414">
        <v>0</v>
      </c>
      <c r="K1414">
        <v>960.13037299999996</v>
      </c>
      <c r="L1414">
        <v>2.1531999999999999E-2</v>
      </c>
      <c r="M1414">
        <v>0</v>
      </c>
      <c r="N1414">
        <v>0</v>
      </c>
      <c r="O1414">
        <v>9.3390710000000006</v>
      </c>
      <c r="P1414">
        <v>2.887E-2</v>
      </c>
    </row>
    <row r="1415" spans="1:16" x14ac:dyDescent="0.2">
      <c r="A1415" t="s">
        <v>13</v>
      </c>
      <c r="B1415">
        <v>500</v>
      </c>
      <c r="C1415">
        <v>507</v>
      </c>
      <c r="D1415" t="s">
        <v>545</v>
      </c>
      <c r="G1415">
        <v>7</v>
      </c>
      <c r="H1415">
        <v>959.53430000000003</v>
      </c>
      <c r="I1415" t="s">
        <v>129</v>
      </c>
      <c r="J1415">
        <v>0.05</v>
      </c>
      <c r="K1415">
        <v>963.23528999999996</v>
      </c>
      <c r="L1415">
        <v>1.8249000000000001E-2</v>
      </c>
      <c r="M1415">
        <v>3.1049169999999999</v>
      </c>
      <c r="N1415">
        <v>2.8225E-2</v>
      </c>
      <c r="O1415">
        <v>9.3040649999999996</v>
      </c>
      <c r="P1415">
        <v>1.8488999999999998E-2</v>
      </c>
    </row>
    <row r="1416" spans="1:16" x14ac:dyDescent="0.2">
      <c r="A1416" t="s">
        <v>13</v>
      </c>
      <c r="B1416">
        <v>500</v>
      </c>
      <c r="C1416">
        <v>507</v>
      </c>
      <c r="D1416" t="s">
        <v>545</v>
      </c>
      <c r="G1416">
        <v>7</v>
      </c>
      <c r="H1416">
        <v>959.53430000000003</v>
      </c>
      <c r="I1416" t="s">
        <v>129</v>
      </c>
      <c r="J1416">
        <v>0.5</v>
      </c>
      <c r="K1416">
        <v>963.72826799999996</v>
      </c>
      <c r="L1416">
        <v>1.9755000000000002E-2</v>
      </c>
      <c r="M1416">
        <v>3.5978949999999998</v>
      </c>
      <c r="N1416">
        <v>2.9221E-2</v>
      </c>
      <c r="O1416">
        <v>9.3133929999999996</v>
      </c>
      <c r="P1416">
        <v>1.2318000000000001E-2</v>
      </c>
    </row>
    <row r="1417" spans="1:16" x14ac:dyDescent="0.2">
      <c r="A1417" t="s">
        <v>13</v>
      </c>
      <c r="B1417">
        <v>500</v>
      </c>
      <c r="C1417">
        <v>507</v>
      </c>
      <c r="D1417" t="s">
        <v>545</v>
      </c>
      <c r="G1417">
        <v>7</v>
      </c>
      <c r="H1417">
        <v>959.53430000000003</v>
      </c>
      <c r="I1417" t="s">
        <v>129</v>
      </c>
      <c r="J1417">
        <v>5</v>
      </c>
      <c r="K1417">
        <v>963.93834600000002</v>
      </c>
      <c r="L1417">
        <v>3.2932000000000003E-2</v>
      </c>
      <c r="M1417">
        <v>3.8079730000000001</v>
      </c>
      <c r="N1417">
        <v>3.9347E-2</v>
      </c>
      <c r="O1417">
        <v>9.3032509999999995</v>
      </c>
      <c r="P1417">
        <v>1.1833E-2</v>
      </c>
    </row>
    <row r="1418" spans="1:16" x14ac:dyDescent="0.2">
      <c r="A1418" t="s">
        <v>13</v>
      </c>
      <c r="B1418">
        <v>500</v>
      </c>
      <c r="C1418">
        <v>507</v>
      </c>
      <c r="D1418" t="s">
        <v>545</v>
      </c>
      <c r="G1418">
        <v>7</v>
      </c>
      <c r="H1418">
        <v>959.53430000000003</v>
      </c>
      <c r="I1418" t="s">
        <v>129</v>
      </c>
      <c r="J1418">
        <v>50.000003999999997</v>
      </c>
      <c r="K1418">
        <v>963.84937600000001</v>
      </c>
      <c r="L1418">
        <v>4.9866000000000001E-2</v>
      </c>
      <c r="M1418">
        <v>3.7190029999999998</v>
      </c>
      <c r="N1418">
        <v>5.4316000000000003E-2</v>
      </c>
      <c r="O1418">
        <v>9.2953069999999993</v>
      </c>
      <c r="P1418">
        <v>1.2031E-2</v>
      </c>
    </row>
    <row r="1419" spans="1:16" x14ac:dyDescent="0.2">
      <c r="A1419" t="s">
        <v>13</v>
      </c>
      <c r="B1419">
        <v>500</v>
      </c>
      <c r="C1419">
        <v>507</v>
      </c>
      <c r="D1419" t="s">
        <v>545</v>
      </c>
      <c r="G1419">
        <v>7</v>
      </c>
      <c r="H1419">
        <v>959.53430000000003</v>
      </c>
      <c r="I1419" t="s">
        <v>130</v>
      </c>
      <c r="J1419">
        <v>0</v>
      </c>
      <c r="K1419">
        <v>960.13037299999996</v>
      </c>
      <c r="L1419">
        <v>2.1531999999999999E-2</v>
      </c>
      <c r="M1419">
        <v>0</v>
      </c>
      <c r="N1419">
        <v>0</v>
      </c>
      <c r="O1419">
        <v>9.3390710000000006</v>
      </c>
      <c r="P1419">
        <v>2.887E-2</v>
      </c>
    </row>
    <row r="1420" spans="1:16" x14ac:dyDescent="0.2">
      <c r="A1420" t="s">
        <v>13</v>
      </c>
      <c r="B1420">
        <v>500</v>
      </c>
      <c r="C1420">
        <v>507</v>
      </c>
      <c r="D1420" t="s">
        <v>545</v>
      </c>
      <c r="G1420">
        <v>7</v>
      </c>
      <c r="H1420">
        <v>959.53430000000003</v>
      </c>
      <c r="I1420" t="s">
        <v>130</v>
      </c>
      <c r="J1420">
        <v>0.05</v>
      </c>
      <c r="K1420">
        <v>963.000137</v>
      </c>
      <c r="L1420">
        <v>0.12336800000000001</v>
      </c>
      <c r="M1420">
        <v>2.869764</v>
      </c>
      <c r="N1420">
        <v>0.12523300000000001</v>
      </c>
      <c r="O1420">
        <v>9.08507</v>
      </c>
      <c r="P1420">
        <v>1.3916E-2</v>
      </c>
    </row>
    <row r="1421" spans="1:16" x14ac:dyDescent="0.2">
      <c r="A1421" t="s">
        <v>13</v>
      </c>
      <c r="B1421">
        <v>500</v>
      </c>
      <c r="C1421">
        <v>507</v>
      </c>
      <c r="D1421" t="s">
        <v>545</v>
      </c>
      <c r="G1421">
        <v>7</v>
      </c>
      <c r="H1421">
        <v>959.53430000000003</v>
      </c>
      <c r="I1421" t="s">
        <v>130</v>
      </c>
      <c r="J1421">
        <v>0.5</v>
      </c>
      <c r="K1421">
        <v>963.47291800000005</v>
      </c>
      <c r="L1421">
        <v>8.7423000000000001E-2</v>
      </c>
      <c r="M1421">
        <v>3.3425449999999999</v>
      </c>
      <c r="N1421">
        <v>9.0036000000000005E-2</v>
      </c>
      <c r="O1421">
        <v>9.0854440000000007</v>
      </c>
      <c r="P1421">
        <v>3.4749999999999998E-3</v>
      </c>
    </row>
    <row r="1422" spans="1:16" x14ac:dyDescent="0.2">
      <c r="A1422" t="s">
        <v>13</v>
      </c>
      <c r="B1422">
        <v>500</v>
      </c>
      <c r="C1422">
        <v>507</v>
      </c>
      <c r="D1422" t="s">
        <v>545</v>
      </c>
      <c r="G1422">
        <v>7</v>
      </c>
      <c r="H1422">
        <v>959.53430000000003</v>
      </c>
      <c r="I1422" t="s">
        <v>130</v>
      </c>
      <c r="J1422">
        <v>5</v>
      </c>
      <c r="K1422">
        <v>963.72410200000002</v>
      </c>
      <c r="L1422">
        <v>2.6905999999999999E-2</v>
      </c>
      <c r="M1422">
        <v>3.5937290000000002</v>
      </c>
      <c r="N1422">
        <v>3.4460999999999999E-2</v>
      </c>
      <c r="O1422">
        <v>9.0764809999999994</v>
      </c>
      <c r="P1422">
        <v>8.4589999999999995E-3</v>
      </c>
    </row>
    <row r="1423" spans="1:16" x14ac:dyDescent="0.2">
      <c r="A1423" t="s">
        <v>13</v>
      </c>
      <c r="B1423">
        <v>500</v>
      </c>
      <c r="C1423">
        <v>507</v>
      </c>
      <c r="D1423" t="s">
        <v>545</v>
      </c>
      <c r="G1423">
        <v>7</v>
      </c>
      <c r="H1423">
        <v>959.53430000000003</v>
      </c>
      <c r="I1423" t="s">
        <v>130</v>
      </c>
      <c r="J1423">
        <v>50.000003999999997</v>
      </c>
      <c r="K1423">
        <v>963.57749200000001</v>
      </c>
      <c r="L1423">
        <v>7.5776999999999997E-2</v>
      </c>
      <c r="M1423">
        <v>3.4471189999999998</v>
      </c>
      <c r="N1423">
        <v>7.8777E-2</v>
      </c>
      <c r="O1423">
        <v>9.0758139999999994</v>
      </c>
      <c r="P1423">
        <v>1.2732E-2</v>
      </c>
    </row>
    <row r="1424" spans="1:16" x14ac:dyDescent="0.2">
      <c r="A1424" t="s">
        <v>13</v>
      </c>
      <c r="B1424">
        <v>508</v>
      </c>
      <c r="C1424">
        <v>514</v>
      </c>
      <c r="D1424" t="s">
        <v>546</v>
      </c>
      <c r="G1424">
        <v>5</v>
      </c>
      <c r="H1424">
        <v>831.31150000000002</v>
      </c>
      <c r="I1424" t="s">
        <v>129</v>
      </c>
      <c r="J1424">
        <v>0</v>
      </c>
      <c r="K1424">
        <v>831.57068900000002</v>
      </c>
      <c r="L1424">
        <v>2.9502E-2</v>
      </c>
      <c r="M1424">
        <v>0</v>
      </c>
      <c r="N1424">
        <v>0</v>
      </c>
      <c r="O1424">
        <v>3.8896470000000001</v>
      </c>
      <c r="P1424">
        <v>2.7789000000000001E-2</v>
      </c>
    </row>
    <row r="1425" spans="1:16" x14ac:dyDescent="0.2">
      <c r="A1425" t="s">
        <v>13</v>
      </c>
      <c r="B1425">
        <v>508</v>
      </c>
      <c r="C1425">
        <v>514</v>
      </c>
      <c r="D1425" t="s">
        <v>546</v>
      </c>
      <c r="G1425">
        <v>5</v>
      </c>
      <c r="H1425">
        <v>831.31150000000002</v>
      </c>
      <c r="I1425" t="s">
        <v>129</v>
      </c>
      <c r="J1425">
        <v>0.05</v>
      </c>
      <c r="K1425">
        <v>833.10795700000006</v>
      </c>
      <c r="L1425">
        <v>1.1964000000000001E-2</v>
      </c>
      <c r="M1425">
        <v>1.5372680000000001</v>
      </c>
      <c r="N1425">
        <v>3.1836000000000003E-2</v>
      </c>
      <c r="O1425">
        <v>3.9017870000000001</v>
      </c>
      <c r="P1425">
        <v>1.7592E-2</v>
      </c>
    </row>
    <row r="1426" spans="1:16" x14ac:dyDescent="0.2">
      <c r="A1426" t="s">
        <v>13</v>
      </c>
      <c r="B1426">
        <v>508</v>
      </c>
      <c r="C1426">
        <v>514</v>
      </c>
      <c r="D1426" t="s">
        <v>546</v>
      </c>
      <c r="G1426">
        <v>5</v>
      </c>
      <c r="H1426">
        <v>831.31150000000002</v>
      </c>
      <c r="I1426" t="s">
        <v>129</v>
      </c>
      <c r="J1426">
        <v>0.5</v>
      </c>
      <c r="K1426">
        <v>833.16272800000002</v>
      </c>
      <c r="L1426">
        <v>3.7489000000000001E-2</v>
      </c>
      <c r="M1426">
        <v>1.592039</v>
      </c>
      <c r="N1426">
        <v>4.7704999999999997E-2</v>
      </c>
      <c r="O1426">
        <v>3.9085459999999999</v>
      </c>
      <c r="P1426">
        <v>1.8414E-2</v>
      </c>
    </row>
    <row r="1427" spans="1:16" x14ac:dyDescent="0.2">
      <c r="A1427" t="s">
        <v>13</v>
      </c>
      <c r="B1427">
        <v>508</v>
      </c>
      <c r="C1427">
        <v>514</v>
      </c>
      <c r="D1427" t="s">
        <v>546</v>
      </c>
      <c r="G1427">
        <v>5</v>
      </c>
      <c r="H1427">
        <v>831.31150000000002</v>
      </c>
      <c r="I1427" t="s">
        <v>129</v>
      </c>
      <c r="J1427">
        <v>5</v>
      </c>
      <c r="K1427">
        <v>833.10928200000001</v>
      </c>
      <c r="L1427">
        <v>3.2356000000000003E-2</v>
      </c>
      <c r="M1427">
        <v>1.5385930000000001</v>
      </c>
      <c r="N1427">
        <v>4.3787E-2</v>
      </c>
      <c r="O1427">
        <v>3.9158240000000002</v>
      </c>
      <c r="P1427">
        <v>9.7850000000000003E-3</v>
      </c>
    </row>
    <row r="1428" spans="1:16" x14ac:dyDescent="0.2">
      <c r="A1428" t="s">
        <v>13</v>
      </c>
      <c r="B1428">
        <v>508</v>
      </c>
      <c r="C1428">
        <v>514</v>
      </c>
      <c r="D1428" t="s">
        <v>546</v>
      </c>
      <c r="G1428">
        <v>5</v>
      </c>
      <c r="H1428">
        <v>831.31150000000002</v>
      </c>
      <c r="I1428" t="s">
        <v>129</v>
      </c>
      <c r="J1428">
        <v>50.000003999999997</v>
      </c>
      <c r="K1428">
        <v>833.04708300000004</v>
      </c>
      <c r="L1428">
        <v>1.3528999999999999E-2</v>
      </c>
      <c r="M1428">
        <v>1.476394</v>
      </c>
      <c r="N1428">
        <v>3.2457E-2</v>
      </c>
      <c r="O1428">
        <v>3.9041459999999999</v>
      </c>
      <c r="P1428">
        <v>2.5479999999999999E-3</v>
      </c>
    </row>
    <row r="1429" spans="1:16" x14ac:dyDescent="0.2">
      <c r="A1429" t="s">
        <v>13</v>
      </c>
      <c r="B1429">
        <v>508</v>
      </c>
      <c r="C1429">
        <v>514</v>
      </c>
      <c r="D1429" t="s">
        <v>546</v>
      </c>
      <c r="G1429">
        <v>5</v>
      </c>
      <c r="H1429">
        <v>831.31150000000002</v>
      </c>
      <c r="I1429" t="s">
        <v>130</v>
      </c>
      <c r="J1429">
        <v>0</v>
      </c>
      <c r="K1429">
        <v>831.57068900000002</v>
      </c>
      <c r="L1429">
        <v>2.9502E-2</v>
      </c>
      <c r="M1429">
        <v>0</v>
      </c>
      <c r="N1429">
        <v>0</v>
      </c>
      <c r="O1429">
        <v>3.8896470000000001</v>
      </c>
      <c r="P1429">
        <v>2.7789000000000001E-2</v>
      </c>
    </row>
    <row r="1430" spans="1:16" x14ac:dyDescent="0.2">
      <c r="A1430" t="s">
        <v>13</v>
      </c>
      <c r="B1430">
        <v>508</v>
      </c>
      <c r="C1430">
        <v>514</v>
      </c>
      <c r="D1430" t="s">
        <v>546</v>
      </c>
      <c r="G1430">
        <v>5</v>
      </c>
      <c r="H1430">
        <v>831.31150000000002</v>
      </c>
      <c r="I1430" t="s">
        <v>130</v>
      </c>
      <c r="J1430">
        <v>0.05</v>
      </c>
      <c r="K1430">
        <v>833.06498099999999</v>
      </c>
      <c r="L1430">
        <v>2.8694000000000001E-2</v>
      </c>
      <c r="M1430">
        <v>1.494292</v>
      </c>
      <c r="N1430">
        <v>4.1154999999999997E-2</v>
      </c>
      <c r="O1430">
        <v>3.9372829999999999</v>
      </c>
      <c r="P1430">
        <v>6.2110000000000004E-3</v>
      </c>
    </row>
    <row r="1431" spans="1:16" x14ac:dyDescent="0.2">
      <c r="A1431" t="s">
        <v>13</v>
      </c>
      <c r="B1431">
        <v>508</v>
      </c>
      <c r="C1431">
        <v>514</v>
      </c>
      <c r="D1431" t="s">
        <v>546</v>
      </c>
      <c r="G1431">
        <v>5</v>
      </c>
      <c r="H1431">
        <v>831.31150000000002</v>
      </c>
      <c r="I1431" t="s">
        <v>130</v>
      </c>
      <c r="J1431">
        <v>0.5</v>
      </c>
      <c r="K1431">
        <v>833.07280700000001</v>
      </c>
      <c r="L1431">
        <v>3.2176999999999997E-2</v>
      </c>
      <c r="M1431">
        <v>1.5021169999999999</v>
      </c>
      <c r="N1431">
        <v>4.3654999999999999E-2</v>
      </c>
      <c r="O1431">
        <v>3.928086</v>
      </c>
      <c r="P1431">
        <v>5.3489999999999996E-3</v>
      </c>
    </row>
    <row r="1432" spans="1:16" x14ac:dyDescent="0.2">
      <c r="A1432" t="s">
        <v>13</v>
      </c>
      <c r="B1432">
        <v>508</v>
      </c>
      <c r="C1432">
        <v>514</v>
      </c>
      <c r="D1432" t="s">
        <v>546</v>
      </c>
      <c r="G1432">
        <v>5</v>
      </c>
      <c r="H1432">
        <v>831.31150000000002</v>
      </c>
      <c r="I1432" t="s">
        <v>130</v>
      </c>
      <c r="J1432">
        <v>5</v>
      </c>
      <c r="K1432">
        <v>833.01482299999998</v>
      </c>
      <c r="L1432">
        <v>3.8573999999999997E-2</v>
      </c>
      <c r="M1432">
        <v>1.444134</v>
      </c>
      <c r="N1432">
        <v>4.8563000000000002E-2</v>
      </c>
      <c r="O1432">
        <v>3.9376000000000002</v>
      </c>
      <c r="P1432">
        <v>6.4939999999999998E-3</v>
      </c>
    </row>
    <row r="1433" spans="1:16" x14ac:dyDescent="0.2">
      <c r="A1433" t="s">
        <v>13</v>
      </c>
      <c r="B1433">
        <v>508</v>
      </c>
      <c r="C1433">
        <v>514</v>
      </c>
      <c r="D1433" t="s">
        <v>546</v>
      </c>
      <c r="G1433">
        <v>5</v>
      </c>
      <c r="H1433">
        <v>831.31150000000002</v>
      </c>
      <c r="I1433" t="s">
        <v>130</v>
      </c>
      <c r="J1433">
        <v>50.000003999999997</v>
      </c>
      <c r="K1433">
        <v>833.02734099999998</v>
      </c>
      <c r="L1433">
        <v>1.4482E-2</v>
      </c>
      <c r="M1433">
        <v>1.4566520000000001</v>
      </c>
      <c r="N1433">
        <v>3.2864999999999998E-2</v>
      </c>
      <c r="O1433">
        <v>3.9273150000000001</v>
      </c>
      <c r="P1433">
        <v>2.2300000000000002E-3</v>
      </c>
    </row>
    <row r="1434" spans="1:16" x14ac:dyDescent="0.2">
      <c r="A1434" t="s">
        <v>13</v>
      </c>
      <c r="B1434">
        <v>508</v>
      </c>
      <c r="C1434">
        <v>515</v>
      </c>
      <c r="D1434" t="s">
        <v>547</v>
      </c>
      <c r="G1434">
        <v>6</v>
      </c>
      <c r="H1434">
        <v>960.35410000000002</v>
      </c>
      <c r="I1434" t="s">
        <v>129</v>
      </c>
      <c r="J1434">
        <v>0</v>
      </c>
      <c r="K1434">
        <v>960.778233</v>
      </c>
      <c r="L1434">
        <v>1.7978000000000001E-2</v>
      </c>
      <c r="M1434">
        <v>0</v>
      </c>
      <c r="N1434">
        <v>0</v>
      </c>
      <c r="O1434">
        <v>4.1885630000000003</v>
      </c>
      <c r="P1434">
        <v>2.8480999999999999E-2</v>
      </c>
    </row>
    <row r="1435" spans="1:16" x14ac:dyDescent="0.2">
      <c r="A1435" t="s">
        <v>13</v>
      </c>
      <c r="B1435">
        <v>508</v>
      </c>
      <c r="C1435">
        <v>515</v>
      </c>
      <c r="D1435" t="s">
        <v>547</v>
      </c>
      <c r="G1435">
        <v>6</v>
      </c>
      <c r="H1435">
        <v>960.35410000000002</v>
      </c>
      <c r="I1435" t="s">
        <v>129</v>
      </c>
      <c r="J1435">
        <v>0.05</v>
      </c>
      <c r="K1435">
        <v>962.56728599999997</v>
      </c>
      <c r="L1435">
        <v>5.3412000000000001E-2</v>
      </c>
      <c r="M1435">
        <v>1.789053</v>
      </c>
      <c r="N1435">
        <v>5.6356999999999997E-2</v>
      </c>
      <c r="O1435">
        <v>4.1888990000000002</v>
      </c>
      <c r="P1435">
        <v>1.9111E-2</v>
      </c>
    </row>
    <row r="1436" spans="1:16" x14ac:dyDescent="0.2">
      <c r="A1436" t="s">
        <v>13</v>
      </c>
      <c r="B1436">
        <v>508</v>
      </c>
      <c r="C1436">
        <v>515</v>
      </c>
      <c r="D1436" t="s">
        <v>547</v>
      </c>
      <c r="G1436">
        <v>6</v>
      </c>
      <c r="H1436">
        <v>960.35410000000002</v>
      </c>
      <c r="I1436" t="s">
        <v>129</v>
      </c>
      <c r="J1436">
        <v>0.5</v>
      </c>
      <c r="K1436">
        <v>962.59461499999998</v>
      </c>
      <c r="L1436">
        <v>3.107E-2</v>
      </c>
      <c r="M1436">
        <v>1.8163819999999999</v>
      </c>
      <c r="N1436">
        <v>3.5895999999999997E-2</v>
      </c>
      <c r="O1436">
        <v>4.1994290000000003</v>
      </c>
      <c r="P1436">
        <v>1.7652000000000001E-2</v>
      </c>
    </row>
    <row r="1437" spans="1:16" x14ac:dyDescent="0.2">
      <c r="A1437" t="s">
        <v>13</v>
      </c>
      <c r="B1437">
        <v>508</v>
      </c>
      <c r="C1437">
        <v>515</v>
      </c>
      <c r="D1437" t="s">
        <v>547</v>
      </c>
      <c r="G1437">
        <v>6</v>
      </c>
      <c r="H1437">
        <v>960.35410000000002</v>
      </c>
      <c r="I1437" t="s">
        <v>129</v>
      </c>
      <c r="J1437">
        <v>5</v>
      </c>
      <c r="K1437">
        <v>962.58228599999995</v>
      </c>
      <c r="L1437">
        <v>3.4341999999999998E-2</v>
      </c>
      <c r="M1437">
        <v>1.8040529999999999</v>
      </c>
      <c r="N1437">
        <v>3.8762999999999999E-2</v>
      </c>
      <c r="O1437">
        <v>4.2057929999999999</v>
      </c>
      <c r="P1437">
        <v>2.529E-3</v>
      </c>
    </row>
    <row r="1438" spans="1:16" x14ac:dyDescent="0.2">
      <c r="A1438" t="s">
        <v>13</v>
      </c>
      <c r="B1438">
        <v>508</v>
      </c>
      <c r="C1438">
        <v>515</v>
      </c>
      <c r="D1438" t="s">
        <v>547</v>
      </c>
      <c r="G1438">
        <v>6</v>
      </c>
      <c r="H1438">
        <v>960.35410000000002</v>
      </c>
      <c r="I1438" t="s">
        <v>129</v>
      </c>
      <c r="J1438">
        <v>50.000003999999997</v>
      </c>
      <c r="K1438">
        <v>962.57908099999997</v>
      </c>
      <c r="L1438">
        <v>3.2412000000000003E-2</v>
      </c>
      <c r="M1438">
        <v>1.8008470000000001</v>
      </c>
      <c r="N1438">
        <v>3.7064E-2</v>
      </c>
      <c r="O1438">
        <v>4.1921670000000004</v>
      </c>
      <c r="P1438">
        <v>4.2519999999999997E-3</v>
      </c>
    </row>
    <row r="1439" spans="1:16" x14ac:dyDescent="0.2">
      <c r="A1439" t="s">
        <v>13</v>
      </c>
      <c r="B1439">
        <v>508</v>
      </c>
      <c r="C1439">
        <v>515</v>
      </c>
      <c r="D1439" t="s">
        <v>547</v>
      </c>
      <c r="G1439">
        <v>6</v>
      </c>
      <c r="H1439">
        <v>960.35410000000002</v>
      </c>
      <c r="I1439" t="s">
        <v>130</v>
      </c>
      <c r="J1439">
        <v>0</v>
      </c>
      <c r="K1439">
        <v>960.778233</v>
      </c>
      <c r="L1439">
        <v>1.7978000000000001E-2</v>
      </c>
      <c r="M1439">
        <v>0</v>
      </c>
      <c r="N1439">
        <v>0</v>
      </c>
      <c r="O1439">
        <v>4.1885630000000003</v>
      </c>
      <c r="P1439">
        <v>2.8480999999999999E-2</v>
      </c>
    </row>
    <row r="1440" spans="1:16" x14ac:dyDescent="0.2">
      <c r="A1440" t="s">
        <v>13</v>
      </c>
      <c r="B1440">
        <v>508</v>
      </c>
      <c r="C1440">
        <v>515</v>
      </c>
      <c r="D1440" t="s">
        <v>547</v>
      </c>
      <c r="G1440">
        <v>6</v>
      </c>
      <c r="H1440">
        <v>960.35410000000002</v>
      </c>
      <c r="I1440" t="s">
        <v>130</v>
      </c>
      <c r="J1440">
        <v>0.05</v>
      </c>
      <c r="K1440">
        <v>962.36786700000005</v>
      </c>
      <c r="L1440">
        <v>5.1354999999999998E-2</v>
      </c>
      <c r="M1440">
        <v>1.589634</v>
      </c>
      <c r="N1440">
        <v>5.4411000000000001E-2</v>
      </c>
      <c r="O1440">
        <v>4.2141229999999998</v>
      </c>
      <c r="P1440">
        <v>1.0382000000000001E-2</v>
      </c>
    </row>
    <row r="1441" spans="1:16" x14ac:dyDescent="0.2">
      <c r="A1441" t="s">
        <v>13</v>
      </c>
      <c r="B1441">
        <v>508</v>
      </c>
      <c r="C1441">
        <v>515</v>
      </c>
      <c r="D1441" t="s">
        <v>547</v>
      </c>
      <c r="G1441">
        <v>6</v>
      </c>
      <c r="H1441">
        <v>960.35410000000002</v>
      </c>
      <c r="I1441" t="s">
        <v>130</v>
      </c>
      <c r="J1441">
        <v>0.5</v>
      </c>
      <c r="K1441">
        <v>962.524137</v>
      </c>
      <c r="L1441">
        <v>3.4869999999999998E-2</v>
      </c>
      <c r="M1441">
        <v>1.7459039999999999</v>
      </c>
      <c r="N1441">
        <v>3.9232000000000003E-2</v>
      </c>
      <c r="O1441">
        <v>4.2019849999999996</v>
      </c>
      <c r="P1441">
        <v>8.5019999999999991E-3</v>
      </c>
    </row>
    <row r="1442" spans="1:16" x14ac:dyDescent="0.2">
      <c r="A1442" t="s">
        <v>13</v>
      </c>
      <c r="B1442">
        <v>508</v>
      </c>
      <c r="C1442">
        <v>515</v>
      </c>
      <c r="D1442" t="s">
        <v>547</v>
      </c>
      <c r="G1442">
        <v>6</v>
      </c>
      <c r="H1442">
        <v>960.35410000000002</v>
      </c>
      <c r="I1442" t="s">
        <v>130</v>
      </c>
      <c r="J1442">
        <v>5</v>
      </c>
      <c r="K1442">
        <v>962.46138499999995</v>
      </c>
      <c r="L1442">
        <v>4.6804999999999999E-2</v>
      </c>
      <c r="M1442">
        <v>1.6831510000000001</v>
      </c>
      <c r="N1442">
        <v>5.0139000000000003E-2</v>
      </c>
      <c r="O1442">
        <v>4.222092</v>
      </c>
      <c r="P1442">
        <v>6.0200000000000002E-3</v>
      </c>
    </row>
    <row r="1443" spans="1:16" x14ac:dyDescent="0.2">
      <c r="A1443" t="s">
        <v>13</v>
      </c>
      <c r="B1443">
        <v>508</v>
      </c>
      <c r="C1443">
        <v>515</v>
      </c>
      <c r="D1443" t="s">
        <v>547</v>
      </c>
      <c r="G1443">
        <v>6</v>
      </c>
      <c r="H1443">
        <v>960.35410000000002</v>
      </c>
      <c r="I1443" t="s">
        <v>130</v>
      </c>
      <c r="J1443">
        <v>50.000003999999997</v>
      </c>
      <c r="K1443">
        <v>962.29046900000003</v>
      </c>
      <c r="L1443">
        <v>3.3461999999999999E-2</v>
      </c>
      <c r="M1443">
        <v>1.512235</v>
      </c>
      <c r="N1443">
        <v>3.7984999999999998E-2</v>
      </c>
      <c r="O1443">
        <v>4.2011269999999996</v>
      </c>
      <c r="P1443">
        <v>4.8770000000000003E-3</v>
      </c>
    </row>
    <row r="1444" spans="1:16" x14ac:dyDescent="0.2">
      <c r="A1444" t="s">
        <v>13</v>
      </c>
      <c r="B1444">
        <v>515</v>
      </c>
      <c r="C1444">
        <v>526</v>
      </c>
      <c r="D1444" t="s">
        <v>548</v>
      </c>
      <c r="G1444">
        <v>10</v>
      </c>
      <c r="H1444">
        <v>1387.6124</v>
      </c>
      <c r="I1444" t="s">
        <v>129</v>
      </c>
      <c r="J1444">
        <v>0</v>
      </c>
      <c r="K1444">
        <v>1388.252984</v>
      </c>
      <c r="L1444">
        <v>4.045E-3</v>
      </c>
      <c r="M1444">
        <v>0</v>
      </c>
      <c r="N1444">
        <v>0</v>
      </c>
      <c r="O1444">
        <v>7.5906580000000003</v>
      </c>
      <c r="P1444">
        <v>8.2030000000000002E-3</v>
      </c>
    </row>
    <row r="1445" spans="1:16" x14ac:dyDescent="0.2">
      <c r="A1445" t="s">
        <v>13</v>
      </c>
      <c r="B1445">
        <v>515</v>
      </c>
      <c r="C1445">
        <v>526</v>
      </c>
      <c r="D1445" t="s">
        <v>548</v>
      </c>
      <c r="G1445">
        <v>10</v>
      </c>
      <c r="H1445">
        <v>1387.6124</v>
      </c>
      <c r="I1445" t="s">
        <v>129</v>
      </c>
      <c r="J1445">
        <v>0.05</v>
      </c>
      <c r="K1445">
        <v>1391.5493489999999</v>
      </c>
      <c r="L1445">
        <v>8.4462999999999996E-2</v>
      </c>
      <c r="M1445">
        <v>3.2963650000000002</v>
      </c>
      <c r="N1445">
        <v>8.4559999999999996E-2</v>
      </c>
      <c r="O1445">
        <v>7.5700089999999998</v>
      </c>
      <c r="P1445">
        <v>3.8660000000000001E-3</v>
      </c>
    </row>
    <row r="1446" spans="1:16" x14ac:dyDescent="0.2">
      <c r="A1446" t="s">
        <v>13</v>
      </c>
      <c r="B1446">
        <v>515</v>
      </c>
      <c r="C1446">
        <v>526</v>
      </c>
      <c r="D1446" t="s">
        <v>548</v>
      </c>
      <c r="G1446">
        <v>10</v>
      </c>
      <c r="H1446">
        <v>1387.6124</v>
      </c>
      <c r="I1446" t="s">
        <v>129</v>
      </c>
      <c r="J1446">
        <v>0.5</v>
      </c>
      <c r="K1446">
        <v>1391.4326820000001</v>
      </c>
      <c r="L1446">
        <v>4.5775000000000003E-2</v>
      </c>
      <c r="M1446">
        <v>3.1796980000000001</v>
      </c>
      <c r="N1446">
        <v>4.5953000000000001E-2</v>
      </c>
      <c r="O1446">
        <v>7.5753029999999999</v>
      </c>
      <c r="P1446">
        <v>1.0206E-2</v>
      </c>
    </row>
    <row r="1447" spans="1:16" x14ac:dyDescent="0.2">
      <c r="A1447" t="s">
        <v>13</v>
      </c>
      <c r="B1447">
        <v>515</v>
      </c>
      <c r="C1447">
        <v>526</v>
      </c>
      <c r="D1447" t="s">
        <v>548</v>
      </c>
      <c r="G1447">
        <v>10</v>
      </c>
      <c r="H1447">
        <v>1387.6124</v>
      </c>
      <c r="I1447" t="s">
        <v>129</v>
      </c>
      <c r="J1447">
        <v>5</v>
      </c>
      <c r="K1447">
        <v>1391.637651</v>
      </c>
      <c r="L1447">
        <v>1.5730000000000001E-2</v>
      </c>
      <c r="M1447">
        <v>3.3846660000000002</v>
      </c>
      <c r="N1447">
        <v>1.6241999999999999E-2</v>
      </c>
      <c r="O1447">
        <v>7.5792669999999998</v>
      </c>
      <c r="P1447">
        <v>7.5690000000000002E-3</v>
      </c>
    </row>
    <row r="1448" spans="1:16" x14ac:dyDescent="0.2">
      <c r="A1448" t="s">
        <v>13</v>
      </c>
      <c r="B1448">
        <v>515</v>
      </c>
      <c r="C1448">
        <v>526</v>
      </c>
      <c r="D1448" t="s">
        <v>548</v>
      </c>
      <c r="G1448">
        <v>10</v>
      </c>
      <c r="H1448">
        <v>1387.6124</v>
      </c>
      <c r="I1448" t="s">
        <v>129</v>
      </c>
      <c r="J1448">
        <v>50.000003999999997</v>
      </c>
      <c r="K1448">
        <v>1391.4259959999999</v>
      </c>
      <c r="L1448">
        <v>9.4347E-2</v>
      </c>
      <c r="M1448">
        <v>3.1730109999999998</v>
      </c>
      <c r="N1448">
        <v>9.4434000000000004E-2</v>
      </c>
      <c r="O1448">
        <v>7.5644910000000003</v>
      </c>
      <c r="P1448">
        <v>9.1369999999999993E-3</v>
      </c>
    </row>
    <row r="1449" spans="1:16" x14ac:dyDescent="0.2">
      <c r="A1449" t="s">
        <v>13</v>
      </c>
      <c r="B1449">
        <v>515</v>
      </c>
      <c r="C1449">
        <v>526</v>
      </c>
      <c r="D1449" t="s">
        <v>548</v>
      </c>
      <c r="G1449">
        <v>10</v>
      </c>
      <c r="H1449">
        <v>1387.6124</v>
      </c>
      <c r="I1449" t="s">
        <v>130</v>
      </c>
      <c r="J1449">
        <v>0</v>
      </c>
      <c r="K1449">
        <v>1388.252984</v>
      </c>
      <c r="L1449">
        <v>4.045E-3</v>
      </c>
      <c r="M1449">
        <v>0</v>
      </c>
      <c r="N1449">
        <v>0</v>
      </c>
      <c r="O1449">
        <v>7.5906580000000003</v>
      </c>
      <c r="P1449">
        <v>8.2030000000000002E-3</v>
      </c>
    </row>
    <row r="1450" spans="1:16" x14ac:dyDescent="0.2">
      <c r="A1450" t="s">
        <v>13</v>
      </c>
      <c r="B1450">
        <v>515</v>
      </c>
      <c r="C1450">
        <v>526</v>
      </c>
      <c r="D1450" t="s">
        <v>548</v>
      </c>
      <c r="G1450">
        <v>10</v>
      </c>
      <c r="H1450">
        <v>1387.6124</v>
      </c>
      <c r="I1450" t="s">
        <v>130</v>
      </c>
      <c r="J1450">
        <v>0.05</v>
      </c>
      <c r="K1450">
        <v>1391.0733419999999</v>
      </c>
      <c r="L1450">
        <v>0.22897899999999999</v>
      </c>
      <c r="M1450">
        <v>2.8203580000000001</v>
      </c>
      <c r="N1450">
        <v>0.229015</v>
      </c>
      <c r="O1450">
        <v>7.4069000000000003</v>
      </c>
      <c r="P1450">
        <v>1.2151E-2</v>
      </c>
    </row>
    <row r="1451" spans="1:16" x14ac:dyDescent="0.2">
      <c r="A1451" t="s">
        <v>13</v>
      </c>
      <c r="B1451">
        <v>515</v>
      </c>
      <c r="C1451">
        <v>526</v>
      </c>
      <c r="D1451" t="s">
        <v>548</v>
      </c>
      <c r="G1451">
        <v>10</v>
      </c>
      <c r="H1451">
        <v>1387.6124</v>
      </c>
      <c r="I1451" t="s">
        <v>130</v>
      </c>
      <c r="J1451">
        <v>0.5</v>
      </c>
      <c r="K1451">
        <v>1391.3598139999999</v>
      </c>
      <c r="L1451">
        <v>0</v>
      </c>
      <c r="M1451">
        <v>3.1068289999999998</v>
      </c>
      <c r="N1451">
        <v>4.045E-3</v>
      </c>
      <c r="O1451">
        <v>7.3957689999999996</v>
      </c>
      <c r="P1451">
        <v>0</v>
      </c>
    </row>
    <row r="1452" spans="1:16" x14ac:dyDescent="0.2">
      <c r="A1452" t="s">
        <v>13</v>
      </c>
      <c r="B1452">
        <v>515</v>
      </c>
      <c r="C1452">
        <v>526</v>
      </c>
      <c r="D1452" t="s">
        <v>548</v>
      </c>
      <c r="G1452">
        <v>10</v>
      </c>
      <c r="H1452">
        <v>1387.6124</v>
      </c>
      <c r="I1452" t="s">
        <v>130</v>
      </c>
      <c r="J1452">
        <v>50.000003999999997</v>
      </c>
      <c r="K1452">
        <v>1391.1635349999999</v>
      </c>
      <c r="L1452">
        <v>0.222304</v>
      </c>
      <c r="M1452">
        <v>2.9105509999999999</v>
      </c>
      <c r="N1452">
        <v>0.22234100000000001</v>
      </c>
      <c r="O1452">
        <v>7.3722110000000001</v>
      </c>
      <c r="P1452">
        <v>1.671E-3</v>
      </c>
    </row>
    <row r="1453" spans="1:16" x14ac:dyDescent="0.2">
      <c r="A1453" t="s">
        <v>13</v>
      </c>
      <c r="B1453">
        <v>516</v>
      </c>
      <c r="C1453">
        <v>530</v>
      </c>
      <c r="D1453" t="s">
        <v>549</v>
      </c>
      <c r="G1453">
        <v>13</v>
      </c>
      <c r="H1453">
        <v>1716.7710999999999</v>
      </c>
      <c r="I1453" t="s">
        <v>129</v>
      </c>
      <c r="J1453">
        <v>0</v>
      </c>
      <c r="K1453">
        <v>1717.6283289999999</v>
      </c>
      <c r="L1453">
        <v>5.0569000000000003E-2</v>
      </c>
      <c r="M1453">
        <v>0</v>
      </c>
      <c r="N1453">
        <v>0</v>
      </c>
      <c r="O1453">
        <v>9.5476569999999992</v>
      </c>
      <c r="P1453">
        <v>1.7718000000000001E-2</v>
      </c>
    </row>
    <row r="1454" spans="1:16" x14ac:dyDescent="0.2">
      <c r="A1454" t="s">
        <v>13</v>
      </c>
      <c r="B1454">
        <v>516</v>
      </c>
      <c r="C1454">
        <v>530</v>
      </c>
      <c r="D1454" t="s">
        <v>549</v>
      </c>
      <c r="G1454">
        <v>13</v>
      </c>
      <c r="H1454">
        <v>1716.7710999999999</v>
      </c>
      <c r="I1454" t="s">
        <v>129</v>
      </c>
      <c r="J1454">
        <v>0.05</v>
      </c>
      <c r="K1454">
        <v>1720.783011</v>
      </c>
      <c r="L1454">
        <v>7.1575E-2</v>
      </c>
      <c r="M1454">
        <v>3.1546820000000002</v>
      </c>
      <c r="N1454">
        <v>8.7637000000000007E-2</v>
      </c>
      <c r="O1454">
        <v>9.5218380000000007</v>
      </c>
      <c r="P1454">
        <v>1.0309E-2</v>
      </c>
    </row>
    <row r="1455" spans="1:16" x14ac:dyDescent="0.2">
      <c r="A1455" t="s">
        <v>13</v>
      </c>
      <c r="B1455">
        <v>516</v>
      </c>
      <c r="C1455">
        <v>530</v>
      </c>
      <c r="D1455" t="s">
        <v>549</v>
      </c>
      <c r="G1455">
        <v>13</v>
      </c>
      <c r="H1455">
        <v>1716.7710999999999</v>
      </c>
      <c r="I1455" t="s">
        <v>129</v>
      </c>
      <c r="J1455">
        <v>0.5</v>
      </c>
      <c r="K1455">
        <v>1720.9279759999999</v>
      </c>
      <c r="L1455">
        <v>5.0078999999999999E-2</v>
      </c>
      <c r="M1455">
        <v>3.2996470000000002</v>
      </c>
      <c r="N1455">
        <v>7.1168999999999996E-2</v>
      </c>
      <c r="O1455">
        <v>9.5295769999999997</v>
      </c>
      <c r="P1455">
        <v>1.575E-3</v>
      </c>
    </row>
    <row r="1456" spans="1:16" x14ac:dyDescent="0.2">
      <c r="A1456" t="s">
        <v>13</v>
      </c>
      <c r="B1456">
        <v>516</v>
      </c>
      <c r="C1456">
        <v>530</v>
      </c>
      <c r="D1456" t="s">
        <v>549</v>
      </c>
      <c r="G1456">
        <v>13</v>
      </c>
      <c r="H1456">
        <v>1716.7710999999999</v>
      </c>
      <c r="I1456" t="s">
        <v>129</v>
      </c>
      <c r="J1456">
        <v>5</v>
      </c>
      <c r="K1456">
        <v>1721.49262</v>
      </c>
      <c r="L1456">
        <v>2.2596999999999999E-2</v>
      </c>
      <c r="M1456">
        <v>3.8642910000000001</v>
      </c>
      <c r="N1456">
        <v>5.5388E-2</v>
      </c>
      <c r="O1456">
        <v>9.5147849999999998</v>
      </c>
      <c r="P1456">
        <v>2.6769999999999999E-2</v>
      </c>
    </row>
    <row r="1457" spans="1:16" x14ac:dyDescent="0.2">
      <c r="A1457" t="s">
        <v>13</v>
      </c>
      <c r="B1457">
        <v>516</v>
      </c>
      <c r="C1457">
        <v>530</v>
      </c>
      <c r="D1457" t="s">
        <v>549</v>
      </c>
      <c r="G1457">
        <v>13</v>
      </c>
      <c r="H1457">
        <v>1716.7710999999999</v>
      </c>
      <c r="I1457" t="s">
        <v>129</v>
      </c>
      <c r="J1457">
        <v>50.000003999999997</v>
      </c>
      <c r="K1457">
        <v>1721.910768</v>
      </c>
      <c r="L1457">
        <v>1.9688000000000001E-2</v>
      </c>
      <c r="M1457">
        <v>4.2824390000000001</v>
      </c>
      <c r="N1457">
        <v>5.4266000000000002E-2</v>
      </c>
      <c r="O1457">
        <v>9.5180679999999995</v>
      </c>
      <c r="P1457">
        <v>1.2123E-2</v>
      </c>
    </row>
    <row r="1458" spans="1:16" x14ac:dyDescent="0.2">
      <c r="A1458" t="s">
        <v>13</v>
      </c>
      <c r="B1458">
        <v>516</v>
      </c>
      <c r="C1458">
        <v>530</v>
      </c>
      <c r="D1458" t="s">
        <v>549</v>
      </c>
      <c r="G1458">
        <v>13</v>
      </c>
      <c r="H1458">
        <v>1716.7710999999999</v>
      </c>
      <c r="I1458" t="s">
        <v>130</v>
      </c>
      <c r="J1458">
        <v>0</v>
      </c>
      <c r="K1458">
        <v>1717.6283289999999</v>
      </c>
      <c r="L1458">
        <v>5.0569000000000003E-2</v>
      </c>
      <c r="M1458">
        <v>0</v>
      </c>
      <c r="N1458">
        <v>0</v>
      </c>
      <c r="O1458">
        <v>9.5476569999999992</v>
      </c>
      <c r="P1458">
        <v>1.7718000000000001E-2</v>
      </c>
    </row>
    <row r="1459" spans="1:16" x14ac:dyDescent="0.2">
      <c r="A1459" t="s">
        <v>13</v>
      </c>
      <c r="B1459">
        <v>516</v>
      </c>
      <c r="C1459">
        <v>530</v>
      </c>
      <c r="D1459" t="s">
        <v>549</v>
      </c>
      <c r="G1459">
        <v>13</v>
      </c>
      <c r="H1459">
        <v>1716.7710999999999</v>
      </c>
      <c r="I1459" t="s">
        <v>130</v>
      </c>
      <c r="J1459">
        <v>0.05</v>
      </c>
      <c r="K1459">
        <v>1720.463581</v>
      </c>
      <c r="L1459">
        <v>2.5343999999999998E-2</v>
      </c>
      <c r="M1459">
        <v>2.8352520000000001</v>
      </c>
      <c r="N1459">
        <v>5.6564000000000003E-2</v>
      </c>
      <c r="O1459">
        <v>9.4143930000000005</v>
      </c>
      <c r="P1459">
        <v>1.9188E-2</v>
      </c>
    </row>
    <row r="1460" spans="1:16" x14ac:dyDescent="0.2">
      <c r="A1460" t="s">
        <v>13</v>
      </c>
      <c r="B1460">
        <v>516</v>
      </c>
      <c r="C1460">
        <v>530</v>
      </c>
      <c r="D1460" t="s">
        <v>549</v>
      </c>
      <c r="G1460">
        <v>13</v>
      </c>
      <c r="H1460">
        <v>1716.7710999999999</v>
      </c>
      <c r="I1460" t="s">
        <v>130</v>
      </c>
      <c r="J1460">
        <v>0.5</v>
      </c>
      <c r="K1460">
        <v>1720.5703249999999</v>
      </c>
      <c r="L1460">
        <v>4.9241E-2</v>
      </c>
      <c r="M1460">
        <v>2.9419960000000001</v>
      </c>
      <c r="N1460">
        <v>7.0583000000000007E-2</v>
      </c>
      <c r="O1460">
        <v>9.408353</v>
      </c>
      <c r="P1460">
        <v>9.4619999999999999E-3</v>
      </c>
    </row>
    <row r="1461" spans="1:16" x14ac:dyDescent="0.2">
      <c r="A1461" t="s">
        <v>13</v>
      </c>
      <c r="B1461">
        <v>516</v>
      </c>
      <c r="C1461">
        <v>530</v>
      </c>
      <c r="D1461" t="s">
        <v>549</v>
      </c>
      <c r="G1461">
        <v>13</v>
      </c>
      <c r="H1461">
        <v>1716.7710999999999</v>
      </c>
      <c r="I1461" t="s">
        <v>130</v>
      </c>
      <c r="J1461">
        <v>5</v>
      </c>
      <c r="K1461">
        <v>1721.07981</v>
      </c>
      <c r="L1461">
        <v>9.4420000000000004E-2</v>
      </c>
      <c r="M1461">
        <v>3.4514809999999998</v>
      </c>
      <c r="N1461">
        <v>0.107109</v>
      </c>
      <c r="O1461">
        <v>9.4056499999999996</v>
      </c>
      <c r="P1461">
        <v>4.5199999999999997E-3</v>
      </c>
    </row>
    <row r="1462" spans="1:16" x14ac:dyDescent="0.2">
      <c r="A1462" t="s">
        <v>13</v>
      </c>
      <c r="B1462">
        <v>516</v>
      </c>
      <c r="C1462">
        <v>530</v>
      </c>
      <c r="D1462" t="s">
        <v>549</v>
      </c>
      <c r="G1462">
        <v>13</v>
      </c>
      <c r="H1462">
        <v>1716.7710999999999</v>
      </c>
      <c r="I1462" t="s">
        <v>130</v>
      </c>
      <c r="J1462">
        <v>50.000003999999997</v>
      </c>
      <c r="K1462">
        <v>1721.4113540000001</v>
      </c>
      <c r="L1462">
        <v>5.8906E-2</v>
      </c>
      <c r="M1462">
        <v>3.7830249999999999</v>
      </c>
      <c r="N1462">
        <v>7.7634999999999996E-2</v>
      </c>
      <c r="O1462">
        <v>9.3788359999999997</v>
      </c>
      <c r="P1462">
        <v>6.4079999999999996E-3</v>
      </c>
    </row>
    <row r="1463" spans="1:16" x14ac:dyDescent="0.2">
      <c r="A1463" t="s">
        <v>13</v>
      </c>
      <c r="B1463">
        <v>519</v>
      </c>
      <c r="C1463">
        <v>526</v>
      </c>
      <c r="D1463" t="s">
        <v>550</v>
      </c>
      <c r="G1463">
        <v>6</v>
      </c>
      <c r="H1463">
        <v>901.41629999999998</v>
      </c>
      <c r="I1463" t="s">
        <v>129</v>
      </c>
      <c r="J1463">
        <v>0</v>
      </c>
      <c r="K1463">
        <v>901.88205100000005</v>
      </c>
      <c r="L1463">
        <v>6.2537999999999996E-2</v>
      </c>
      <c r="M1463">
        <v>0</v>
      </c>
      <c r="N1463">
        <v>0</v>
      </c>
      <c r="O1463">
        <v>4.8973329999999997</v>
      </c>
      <c r="P1463">
        <v>2.7008000000000001E-2</v>
      </c>
    </row>
    <row r="1464" spans="1:16" x14ac:dyDescent="0.2">
      <c r="A1464" t="s">
        <v>13</v>
      </c>
      <c r="B1464">
        <v>519</v>
      </c>
      <c r="C1464">
        <v>526</v>
      </c>
      <c r="D1464" t="s">
        <v>550</v>
      </c>
      <c r="G1464">
        <v>6</v>
      </c>
      <c r="H1464">
        <v>901.41629999999998</v>
      </c>
      <c r="I1464" t="s">
        <v>129</v>
      </c>
      <c r="J1464">
        <v>0.05</v>
      </c>
      <c r="K1464">
        <v>903.77874999999995</v>
      </c>
      <c r="L1464">
        <v>9.1217999999999994E-2</v>
      </c>
      <c r="M1464">
        <v>1.8966989999999999</v>
      </c>
      <c r="N1464">
        <v>0.110597</v>
      </c>
      <c r="O1464">
        <v>4.9035500000000001</v>
      </c>
      <c r="P1464">
        <v>1.5357000000000001E-2</v>
      </c>
    </row>
    <row r="1465" spans="1:16" x14ac:dyDescent="0.2">
      <c r="A1465" t="s">
        <v>13</v>
      </c>
      <c r="B1465">
        <v>519</v>
      </c>
      <c r="C1465">
        <v>526</v>
      </c>
      <c r="D1465" t="s">
        <v>550</v>
      </c>
      <c r="G1465">
        <v>6</v>
      </c>
      <c r="H1465">
        <v>901.41629999999998</v>
      </c>
      <c r="I1465" t="s">
        <v>129</v>
      </c>
      <c r="J1465">
        <v>0.5</v>
      </c>
      <c r="K1465">
        <v>903.77342299999998</v>
      </c>
      <c r="L1465">
        <v>7.9519999999999993E-2</v>
      </c>
      <c r="M1465">
        <v>1.891373</v>
      </c>
      <c r="N1465">
        <v>0.101165</v>
      </c>
      <c r="O1465">
        <v>4.9151720000000001</v>
      </c>
      <c r="P1465">
        <v>1.9819E-2</v>
      </c>
    </row>
    <row r="1466" spans="1:16" x14ac:dyDescent="0.2">
      <c r="A1466" t="s">
        <v>13</v>
      </c>
      <c r="B1466">
        <v>519</v>
      </c>
      <c r="C1466">
        <v>526</v>
      </c>
      <c r="D1466" t="s">
        <v>550</v>
      </c>
      <c r="G1466">
        <v>6</v>
      </c>
      <c r="H1466">
        <v>901.41629999999998</v>
      </c>
      <c r="I1466" t="s">
        <v>129</v>
      </c>
      <c r="J1466">
        <v>5</v>
      </c>
      <c r="K1466">
        <v>903.74023199999999</v>
      </c>
      <c r="L1466">
        <v>9.3629000000000004E-2</v>
      </c>
      <c r="M1466">
        <v>1.8581810000000001</v>
      </c>
      <c r="N1466">
        <v>0.112594</v>
      </c>
      <c r="O1466">
        <v>4.9197410000000001</v>
      </c>
      <c r="P1466">
        <v>5.4929999999999996E-3</v>
      </c>
    </row>
    <row r="1467" spans="1:16" x14ac:dyDescent="0.2">
      <c r="A1467" t="s">
        <v>13</v>
      </c>
      <c r="B1467">
        <v>519</v>
      </c>
      <c r="C1467">
        <v>526</v>
      </c>
      <c r="D1467" t="s">
        <v>550</v>
      </c>
      <c r="G1467">
        <v>6</v>
      </c>
      <c r="H1467">
        <v>901.41629999999998</v>
      </c>
      <c r="I1467" t="s">
        <v>129</v>
      </c>
      <c r="J1467">
        <v>50.000003999999997</v>
      </c>
      <c r="K1467">
        <v>903.65644399999996</v>
      </c>
      <c r="L1467">
        <v>8.5438E-2</v>
      </c>
      <c r="M1467">
        <v>1.774394</v>
      </c>
      <c r="N1467">
        <v>0.10588</v>
      </c>
      <c r="O1467">
        <v>4.9045670000000001</v>
      </c>
      <c r="P1467">
        <v>4.4889999999999999E-3</v>
      </c>
    </row>
    <row r="1468" spans="1:16" x14ac:dyDescent="0.2">
      <c r="A1468" t="s">
        <v>13</v>
      </c>
      <c r="B1468">
        <v>519</v>
      </c>
      <c r="C1468">
        <v>526</v>
      </c>
      <c r="D1468" t="s">
        <v>550</v>
      </c>
      <c r="G1468">
        <v>6</v>
      </c>
      <c r="H1468">
        <v>901.41629999999998</v>
      </c>
      <c r="I1468" t="s">
        <v>130</v>
      </c>
      <c r="J1468">
        <v>0</v>
      </c>
      <c r="K1468">
        <v>901.88205100000005</v>
      </c>
      <c r="L1468">
        <v>6.2537999999999996E-2</v>
      </c>
      <c r="M1468">
        <v>0</v>
      </c>
      <c r="N1468">
        <v>0</v>
      </c>
      <c r="O1468">
        <v>4.8973329999999997</v>
      </c>
      <c r="P1468">
        <v>2.7008000000000001E-2</v>
      </c>
    </row>
    <row r="1469" spans="1:16" x14ac:dyDescent="0.2">
      <c r="A1469" t="s">
        <v>13</v>
      </c>
      <c r="B1469">
        <v>519</v>
      </c>
      <c r="C1469">
        <v>526</v>
      </c>
      <c r="D1469" t="s">
        <v>550</v>
      </c>
      <c r="G1469">
        <v>6</v>
      </c>
      <c r="H1469">
        <v>901.41629999999998</v>
      </c>
      <c r="I1469" t="s">
        <v>130</v>
      </c>
      <c r="J1469">
        <v>0.05</v>
      </c>
      <c r="K1469">
        <v>905.64911199999995</v>
      </c>
      <c r="L1469">
        <v>1.9065110000000001</v>
      </c>
      <c r="M1469">
        <v>3.767061</v>
      </c>
      <c r="N1469">
        <v>1.9075359999999999</v>
      </c>
      <c r="O1469">
        <v>4.6971509999999999</v>
      </c>
      <c r="P1469">
        <v>6.1220999999999998E-2</v>
      </c>
    </row>
    <row r="1470" spans="1:16" x14ac:dyDescent="0.2">
      <c r="A1470" t="s">
        <v>13</v>
      </c>
      <c r="B1470">
        <v>519</v>
      </c>
      <c r="C1470">
        <v>526</v>
      </c>
      <c r="D1470" t="s">
        <v>550</v>
      </c>
      <c r="G1470">
        <v>6</v>
      </c>
      <c r="H1470">
        <v>901.41629999999998</v>
      </c>
      <c r="I1470" t="s">
        <v>130</v>
      </c>
      <c r="J1470">
        <v>0.5</v>
      </c>
      <c r="K1470">
        <v>907.49472100000003</v>
      </c>
      <c r="L1470">
        <v>0.16022400000000001</v>
      </c>
      <c r="M1470">
        <v>5.6126699999999996</v>
      </c>
      <c r="N1470">
        <v>0.17199700000000001</v>
      </c>
      <c r="O1470">
        <v>4.6466029999999998</v>
      </c>
      <c r="P1470">
        <v>5.8999999999999999E-3</v>
      </c>
    </row>
    <row r="1471" spans="1:16" x14ac:dyDescent="0.2">
      <c r="A1471" t="s">
        <v>13</v>
      </c>
      <c r="B1471">
        <v>519</v>
      </c>
      <c r="C1471">
        <v>526</v>
      </c>
      <c r="D1471" t="s">
        <v>550</v>
      </c>
      <c r="G1471">
        <v>6</v>
      </c>
      <c r="H1471">
        <v>901.41629999999998</v>
      </c>
      <c r="I1471" t="s">
        <v>130</v>
      </c>
      <c r="J1471">
        <v>5</v>
      </c>
      <c r="K1471">
        <v>908.02359999999999</v>
      </c>
      <c r="L1471">
        <v>0.28407100000000002</v>
      </c>
      <c r="M1471">
        <v>6.1415490000000004</v>
      </c>
      <c r="N1471">
        <v>0.29087299999999999</v>
      </c>
      <c r="O1471">
        <v>4.648879</v>
      </c>
      <c r="P1471">
        <v>5.5269999999999998E-3</v>
      </c>
    </row>
    <row r="1472" spans="1:16" x14ac:dyDescent="0.2">
      <c r="A1472" t="s">
        <v>13</v>
      </c>
      <c r="B1472">
        <v>519</v>
      </c>
      <c r="C1472">
        <v>526</v>
      </c>
      <c r="D1472" t="s">
        <v>550</v>
      </c>
      <c r="G1472">
        <v>6</v>
      </c>
      <c r="H1472">
        <v>901.41629999999998</v>
      </c>
      <c r="I1472" t="s">
        <v>130</v>
      </c>
      <c r="J1472">
        <v>50.000003999999997</v>
      </c>
      <c r="K1472">
        <v>908.06703200000004</v>
      </c>
      <c r="L1472">
        <v>0.189335</v>
      </c>
      <c r="M1472">
        <v>6.1849809999999996</v>
      </c>
      <c r="N1472">
        <v>0.19939599999999999</v>
      </c>
      <c r="O1472">
        <v>4.6440089999999996</v>
      </c>
      <c r="P1472">
        <v>2.96E-3</v>
      </c>
    </row>
    <row r="1473" spans="1:16" x14ac:dyDescent="0.2">
      <c r="A1473" t="s">
        <v>13</v>
      </c>
      <c r="B1473">
        <v>519</v>
      </c>
      <c r="C1473">
        <v>530</v>
      </c>
      <c r="D1473" t="s">
        <v>551</v>
      </c>
      <c r="G1473">
        <v>10</v>
      </c>
      <c r="H1473">
        <v>1359.6175000000001</v>
      </c>
      <c r="I1473" t="s">
        <v>129</v>
      </c>
      <c r="J1473">
        <v>0</v>
      </c>
      <c r="K1473">
        <v>1360.2897370000001</v>
      </c>
      <c r="L1473">
        <v>1.2662E-2</v>
      </c>
      <c r="M1473">
        <v>0</v>
      </c>
      <c r="N1473">
        <v>0</v>
      </c>
      <c r="O1473">
        <v>8.3290880000000005</v>
      </c>
      <c r="P1473">
        <v>1.6326E-2</v>
      </c>
    </row>
    <row r="1474" spans="1:16" x14ac:dyDescent="0.2">
      <c r="A1474" t="s">
        <v>13</v>
      </c>
      <c r="B1474">
        <v>519</v>
      </c>
      <c r="C1474">
        <v>530</v>
      </c>
      <c r="D1474" t="s">
        <v>551</v>
      </c>
      <c r="G1474">
        <v>10</v>
      </c>
      <c r="H1474">
        <v>1359.6175000000001</v>
      </c>
      <c r="I1474" t="s">
        <v>129</v>
      </c>
      <c r="J1474">
        <v>0.05</v>
      </c>
      <c r="K1474">
        <v>1362.3343110000001</v>
      </c>
      <c r="L1474">
        <v>7.3206999999999994E-2</v>
      </c>
      <c r="M1474">
        <v>2.0445739999999999</v>
      </c>
      <c r="N1474">
        <v>7.4293999999999999E-2</v>
      </c>
      <c r="O1474">
        <v>8.3181229999999999</v>
      </c>
      <c r="P1474">
        <v>3.1389999999999999E-3</v>
      </c>
    </row>
    <row r="1475" spans="1:16" x14ac:dyDescent="0.2">
      <c r="A1475" t="s">
        <v>13</v>
      </c>
      <c r="B1475">
        <v>519</v>
      </c>
      <c r="C1475">
        <v>530</v>
      </c>
      <c r="D1475" t="s">
        <v>551</v>
      </c>
      <c r="G1475">
        <v>10</v>
      </c>
      <c r="H1475">
        <v>1359.6175000000001</v>
      </c>
      <c r="I1475" t="s">
        <v>129</v>
      </c>
      <c r="J1475">
        <v>0.5</v>
      </c>
      <c r="K1475">
        <v>1362.49776</v>
      </c>
      <c r="L1475">
        <v>3.8824999999999998E-2</v>
      </c>
      <c r="M1475">
        <v>2.2080229999999998</v>
      </c>
      <c r="N1475">
        <v>4.0836999999999998E-2</v>
      </c>
      <c r="O1475">
        <v>8.3238190000000003</v>
      </c>
      <c r="P1475">
        <v>1.0427000000000001E-2</v>
      </c>
    </row>
    <row r="1476" spans="1:16" x14ac:dyDescent="0.2">
      <c r="A1476" t="s">
        <v>13</v>
      </c>
      <c r="B1476">
        <v>519</v>
      </c>
      <c r="C1476">
        <v>530</v>
      </c>
      <c r="D1476" t="s">
        <v>551</v>
      </c>
      <c r="G1476">
        <v>10</v>
      </c>
      <c r="H1476">
        <v>1359.6175000000001</v>
      </c>
      <c r="I1476" t="s">
        <v>129</v>
      </c>
      <c r="J1476">
        <v>5</v>
      </c>
      <c r="K1476">
        <v>1363.120062</v>
      </c>
      <c r="L1476">
        <v>2.9457000000000001E-2</v>
      </c>
      <c r="M1476">
        <v>2.8303250000000002</v>
      </c>
      <c r="N1476">
        <v>3.2064000000000002E-2</v>
      </c>
      <c r="O1476">
        <v>8.3269749999999991</v>
      </c>
      <c r="P1476">
        <v>1.0231000000000001E-2</v>
      </c>
    </row>
    <row r="1477" spans="1:16" x14ac:dyDescent="0.2">
      <c r="A1477" t="s">
        <v>13</v>
      </c>
      <c r="B1477">
        <v>519</v>
      </c>
      <c r="C1477">
        <v>530</v>
      </c>
      <c r="D1477" t="s">
        <v>551</v>
      </c>
      <c r="G1477">
        <v>10</v>
      </c>
      <c r="H1477">
        <v>1359.6175000000001</v>
      </c>
      <c r="I1477" t="s">
        <v>129</v>
      </c>
      <c r="J1477">
        <v>50.000003999999997</v>
      </c>
      <c r="K1477">
        <v>1363.554486</v>
      </c>
      <c r="L1477">
        <v>2.6948E-2</v>
      </c>
      <c r="M1477">
        <v>3.2647490000000001</v>
      </c>
      <c r="N1477">
        <v>2.9774999999999999E-2</v>
      </c>
      <c r="O1477">
        <v>8.2968869999999999</v>
      </c>
      <c r="P1477">
        <v>1.8315999999999999E-2</v>
      </c>
    </row>
    <row r="1478" spans="1:16" x14ac:dyDescent="0.2">
      <c r="A1478" t="s">
        <v>13</v>
      </c>
      <c r="B1478">
        <v>519</v>
      </c>
      <c r="C1478">
        <v>530</v>
      </c>
      <c r="D1478" t="s">
        <v>551</v>
      </c>
      <c r="G1478">
        <v>10</v>
      </c>
      <c r="H1478">
        <v>1359.6175000000001</v>
      </c>
      <c r="I1478" t="s">
        <v>130</v>
      </c>
      <c r="J1478">
        <v>0</v>
      </c>
      <c r="K1478">
        <v>1360.2897370000001</v>
      </c>
      <c r="L1478">
        <v>1.2662E-2</v>
      </c>
      <c r="M1478">
        <v>0</v>
      </c>
      <c r="N1478">
        <v>0</v>
      </c>
      <c r="O1478">
        <v>8.3290880000000005</v>
      </c>
      <c r="P1478">
        <v>1.6326E-2</v>
      </c>
    </row>
    <row r="1479" spans="1:16" x14ac:dyDescent="0.2">
      <c r="A1479" t="s">
        <v>13</v>
      </c>
      <c r="B1479">
        <v>519</v>
      </c>
      <c r="C1479">
        <v>530</v>
      </c>
      <c r="D1479" t="s">
        <v>551</v>
      </c>
      <c r="G1479">
        <v>10</v>
      </c>
      <c r="H1479">
        <v>1359.6175000000001</v>
      </c>
      <c r="I1479" t="s">
        <v>130</v>
      </c>
      <c r="J1479">
        <v>0.05</v>
      </c>
      <c r="K1479">
        <v>1361.96965</v>
      </c>
      <c r="L1479">
        <v>0.100617</v>
      </c>
      <c r="M1479">
        <v>1.679913</v>
      </c>
      <c r="N1479">
        <v>0.10141</v>
      </c>
      <c r="O1479">
        <v>8.1131460000000004</v>
      </c>
      <c r="P1479">
        <v>1.2199E-2</v>
      </c>
    </row>
    <row r="1480" spans="1:16" x14ac:dyDescent="0.2">
      <c r="A1480" t="s">
        <v>13</v>
      </c>
      <c r="B1480">
        <v>519</v>
      </c>
      <c r="C1480">
        <v>530</v>
      </c>
      <c r="D1480" t="s">
        <v>551</v>
      </c>
      <c r="G1480">
        <v>10</v>
      </c>
      <c r="H1480">
        <v>1359.6175000000001</v>
      </c>
      <c r="I1480" t="s">
        <v>130</v>
      </c>
      <c r="J1480">
        <v>0.5</v>
      </c>
      <c r="K1480">
        <v>1362.2512730000001</v>
      </c>
      <c r="L1480">
        <v>5.9145999999999997E-2</v>
      </c>
      <c r="M1480">
        <v>1.9615359999999999</v>
      </c>
      <c r="N1480">
        <v>6.0485999999999998E-2</v>
      </c>
      <c r="O1480">
        <v>8.1037409999999994</v>
      </c>
      <c r="P1480">
        <v>5.7219999999999997E-3</v>
      </c>
    </row>
    <row r="1481" spans="1:16" x14ac:dyDescent="0.2">
      <c r="A1481" t="s">
        <v>13</v>
      </c>
      <c r="B1481">
        <v>519</v>
      </c>
      <c r="C1481">
        <v>530</v>
      </c>
      <c r="D1481" t="s">
        <v>551</v>
      </c>
      <c r="G1481">
        <v>10</v>
      </c>
      <c r="H1481">
        <v>1359.6175000000001</v>
      </c>
      <c r="I1481" t="s">
        <v>130</v>
      </c>
      <c r="J1481">
        <v>5</v>
      </c>
      <c r="K1481">
        <v>1362.6617859999999</v>
      </c>
      <c r="L1481">
        <v>5.7643E-2</v>
      </c>
      <c r="M1481">
        <v>2.3720490000000001</v>
      </c>
      <c r="N1481">
        <v>5.9018000000000001E-2</v>
      </c>
      <c r="O1481">
        <v>8.1090040000000005</v>
      </c>
      <c r="P1481">
        <v>3.7100000000000002E-3</v>
      </c>
    </row>
    <row r="1482" spans="1:16" x14ac:dyDescent="0.2">
      <c r="A1482" t="s">
        <v>13</v>
      </c>
      <c r="B1482">
        <v>519</v>
      </c>
      <c r="C1482">
        <v>530</v>
      </c>
      <c r="D1482" t="s">
        <v>551</v>
      </c>
      <c r="G1482">
        <v>10</v>
      </c>
      <c r="H1482">
        <v>1359.6175000000001</v>
      </c>
      <c r="I1482" t="s">
        <v>130</v>
      </c>
      <c r="J1482">
        <v>50.000003999999997</v>
      </c>
      <c r="K1482">
        <v>1363.030301</v>
      </c>
      <c r="L1482">
        <v>9.2912999999999996E-2</v>
      </c>
      <c r="M1482">
        <v>2.740564</v>
      </c>
      <c r="N1482">
        <v>9.3771999999999994E-2</v>
      </c>
      <c r="O1482">
        <v>8.0736989999999995</v>
      </c>
      <c r="P1482">
        <v>4.0549999999999996E-3</v>
      </c>
    </row>
    <row r="1483" spans="1:16" x14ac:dyDescent="0.2">
      <c r="A1483" t="s">
        <v>13</v>
      </c>
      <c r="B1483">
        <v>534</v>
      </c>
      <c r="C1483">
        <v>544</v>
      </c>
      <c r="D1483" t="s">
        <v>552</v>
      </c>
      <c r="G1483">
        <v>10</v>
      </c>
      <c r="H1483">
        <v>1311.7089000000001</v>
      </c>
      <c r="I1483" t="s">
        <v>129</v>
      </c>
      <c r="J1483">
        <v>0</v>
      </c>
      <c r="K1483">
        <v>1312.431918</v>
      </c>
      <c r="L1483">
        <v>7.5582999999999997E-2</v>
      </c>
      <c r="M1483">
        <v>0</v>
      </c>
      <c r="N1483">
        <v>0</v>
      </c>
      <c r="O1483">
        <v>8.3482230000000008</v>
      </c>
      <c r="P1483">
        <v>2.3361E-2</v>
      </c>
    </row>
    <row r="1484" spans="1:16" x14ac:dyDescent="0.2">
      <c r="A1484" t="s">
        <v>13</v>
      </c>
      <c r="B1484">
        <v>534</v>
      </c>
      <c r="C1484">
        <v>544</v>
      </c>
      <c r="D1484" t="s">
        <v>552</v>
      </c>
      <c r="G1484">
        <v>10</v>
      </c>
      <c r="H1484">
        <v>1311.7089000000001</v>
      </c>
      <c r="I1484" t="s">
        <v>129</v>
      </c>
      <c r="J1484">
        <v>0.05</v>
      </c>
      <c r="K1484">
        <v>1312.901944</v>
      </c>
      <c r="L1484">
        <v>0.14340600000000001</v>
      </c>
      <c r="M1484">
        <v>0.470026</v>
      </c>
      <c r="N1484">
        <v>0.162105</v>
      </c>
      <c r="O1484">
        <v>8.3280820000000002</v>
      </c>
      <c r="P1484">
        <v>1.9896E-2</v>
      </c>
    </row>
    <row r="1485" spans="1:16" x14ac:dyDescent="0.2">
      <c r="A1485" t="s">
        <v>13</v>
      </c>
      <c r="B1485">
        <v>534</v>
      </c>
      <c r="C1485">
        <v>544</v>
      </c>
      <c r="D1485" t="s">
        <v>552</v>
      </c>
      <c r="G1485">
        <v>10</v>
      </c>
      <c r="H1485">
        <v>1311.7089000000001</v>
      </c>
      <c r="I1485" t="s">
        <v>129</v>
      </c>
      <c r="J1485">
        <v>0.5</v>
      </c>
      <c r="K1485">
        <v>1313.636653</v>
      </c>
      <c r="L1485">
        <v>0.14208399999999999</v>
      </c>
      <c r="M1485">
        <v>1.2047349999999999</v>
      </c>
      <c r="N1485">
        <v>0.160937</v>
      </c>
      <c r="O1485">
        <v>8.3425949999999993</v>
      </c>
      <c r="P1485">
        <v>1.0645999999999999E-2</v>
      </c>
    </row>
    <row r="1486" spans="1:16" x14ac:dyDescent="0.2">
      <c r="A1486" t="s">
        <v>13</v>
      </c>
      <c r="B1486">
        <v>534</v>
      </c>
      <c r="C1486">
        <v>544</v>
      </c>
      <c r="D1486" t="s">
        <v>552</v>
      </c>
      <c r="G1486">
        <v>10</v>
      </c>
      <c r="H1486">
        <v>1311.7089000000001</v>
      </c>
      <c r="I1486" t="s">
        <v>129</v>
      </c>
      <c r="J1486">
        <v>5</v>
      </c>
      <c r="K1486">
        <v>1314.5093199999999</v>
      </c>
      <c r="L1486">
        <v>0.305585</v>
      </c>
      <c r="M1486">
        <v>2.0774020000000002</v>
      </c>
      <c r="N1486">
        <v>0.31479400000000002</v>
      </c>
      <c r="O1486">
        <v>8.3013150000000007</v>
      </c>
      <c r="P1486">
        <v>7.5249999999999996E-3</v>
      </c>
    </row>
    <row r="1487" spans="1:16" x14ac:dyDescent="0.2">
      <c r="A1487" t="s">
        <v>13</v>
      </c>
      <c r="B1487">
        <v>534</v>
      </c>
      <c r="C1487">
        <v>544</v>
      </c>
      <c r="D1487" t="s">
        <v>552</v>
      </c>
      <c r="G1487">
        <v>10</v>
      </c>
      <c r="H1487">
        <v>1311.7089000000001</v>
      </c>
      <c r="I1487" t="s">
        <v>129</v>
      </c>
      <c r="J1487">
        <v>50.000003999999997</v>
      </c>
      <c r="K1487">
        <v>1315.0767920000001</v>
      </c>
      <c r="L1487">
        <v>0.336428</v>
      </c>
      <c r="M1487">
        <v>2.6448740000000002</v>
      </c>
      <c r="N1487">
        <v>0.34481400000000001</v>
      </c>
      <c r="O1487">
        <v>8.3215789999999998</v>
      </c>
      <c r="P1487">
        <v>2.1139000000000002E-2</v>
      </c>
    </row>
    <row r="1488" spans="1:16" x14ac:dyDescent="0.2">
      <c r="A1488" t="s">
        <v>13</v>
      </c>
      <c r="B1488">
        <v>534</v>
      </c>
      <c r="C1488">
        <v>544</v>
      </c>
      <c r="D1488" t="s">
        <v>552</v>
      </c>
      <c r="G1488">
        <v>10</v>
      </c>
      <c r="H1488">
        <v>1311.7089000000001</v>
      </c>
      <c r="I1488" t="s">
        <v>130</v>
      </c>
      <c r="J1488">
        <v>0</v>
      </c>
      <c r="K1488">
        <v>1312.2732579999999</v>
      </c>
      <c r="L1488">
        <v>0.17244399999999999</v>
      </c>
      <c r="M1488">
        <v>0</v>
      </c>
      <c r="N1488">
        <v>0</v>
      </c>
      <c r="O1488">
        <v>8.3422400000000003</v>
      </c>
      <c r="P1488">
        <v>3.1338999999999999E-2</v>
      </c>
    </row>
    <row r="1489" spans="1:16" x14ac:dyDescent="0.2">
      <c r="A1489" t="s">
        <v>13</v>
      </c>
      <c r="B1489">
        <v>534</v>
      </c>
      <c r="C1489">
        <v>544</v>
      </c>
      <c r="D1489" t="s">
        <v>552</v>
      </c>
      <c r="G1489">
        <v>10</v>
      </c>
      <c r="H1489">
        <v>1311.7089000000001</v>
      </c>
      <c r="I1489" t="s">
        <v>130</v>
      </c>
      <c r="J1489">
        <v>0.05</v>
      </c>
      <c r="K1489">
        <v>1313.2008539999999</v>
      </c>
      <c r="L1489">
        <v>6.0434000000000002E-2</v>
      </c>
      <c r="M1489">
        <v>0.92759599999999998</v>
      </c>
      <c r="N1489">
        <v>0.182727</v>
      </c>
      <c r="O1489">
        <v>8.0670110000000008</v>
      </c>
      <c r="P1489">
        <v>1.5689000000000002E-2</v>
      </c>
    </row>
    <row r="1490" spans="1:16" x14ac:dyDescent="0.2">
      <c r="A1490" t="s">
        <v>13</v>
      </c>
      <c r="B1490">
        <v>534</v>
      </c>
      <c r="C1490">
        <v>544</v>
      </c>
      <c r="D1490" t="s">
        <v>552</v>
      </c>
      <c r="G1490">
        <v>10</v>
      </c>
      <c r="H1490">
        <v>1311.7089000000001</v>
      </c>
      <c r="I1490" t="s">
        <v>130</v>
      </c>
      <c r="J1490">
        <v>0.5</v>
      </c>
      <c r="K1490">
        <v>1314.029143</v>
      </c>
      <c r="L1490">
        <v>3.2967999999999997E-2</v>
      </c>
      <c r="M1490">
        <v>1.7558849999999999</v>
      </c>
      <c r="N1490">
        <v>0.175567</v>
      </c>
      <c r="O1490">
        <v>8.0631299999999992</v>
      </c>
      <c r="P1490">
        <v>6.3850000000000001E-3</v>
      </c>
    </row>
    <row r="1491" spans="1:16" x14ac:dyDescent="0.2">
      <c r="A1491" t="s">
        <v>13</v>
      </c>
      <c r="B1491">
        <v>534</v>
      </c>
      <c r="C1491">
        <v>544</v>
      </c>
      <c r="D1491" t="s">
        <v>552</v>
      </c>
      <c r="G1491">
        <v>10</v>
      </c>
      <c r="H1491">
        <v>1311.7089000000001</v>
      </c>
      <c r="I1491" t="s">
        <v>130</v>
      </c>
      <c r="J1491">
        <v>5</v>
      </c>
      <c r="K1491">
        <v>1314.534774</v>
      </c>
      <c r="L1491">
        <v>9.4645000000000007E-2</v>
      </c>
      <c r="M1491">
        <v>2.2615159999999999</v>
      </c>
      <c r="N1491">
        <v>0.19671</v>
      </c>
      <c r="O1491">
        <v>8.0608500000000003</v>
      </c>
      <c r="P1491">
        <v>3.0240000000000002E-3</v>
      </c>
    </row>
    <row r="1492" spans="1:16" x14ac:dyDescent="0.2">
      <c r="A1492" t="s">
        <v>13</v>
      </c>
      <c r="B1492">
        <v>534</v>
      </c>
      <c r="C1492">
        <v>544</v>
      </c>
      <c r="D1492" t="s">
        <v>552</v>
      </c>
      <c r="G1492">
        <v>10</v>
      </c>
      <c r="H1492">
        <v>1311.7089000000001</v>
      </c>
      <c r="I1492" t="s">
        <v>130</v>
      </c>
      <c r="J1492">
        <v>50.000003999999997</v>
      </c>
      <c r="K1492">
        <v>1315.0217190000001</v>
      </c>
      <c r="L1492">
        <v>0.15735399999999999</v>
      </c>
      <c r="M1492">
        <v>2.7484609999999998</v>
      </c>
      <c r="N1492">
        <v>0.23344699999999999</v>
      </c>
      <c r="O1492">
        <v>8.0594409999999996</v>
      </c>
      <c r="P1492">
        <v>8.5108000000000003E-2</v>
      </c>
    </row>
    <row r="1493" spans="1:16" x14ac:dyDescent="0.2">
      <c r="A1493" t="s">
        <v>13</v>
      </c>
      <c r="B1493">
        <v>538</v>
      </c>
      <c r="C1493">
        <v>549</v>
      </c>
      <c r="D1493" t="s">
        <v>553</v>
      </c>
      <c r="G1493">
        <v>10</v>
      </c>
      <c r="H1493">
        <v>1356.7369000000001</v>
      </c>
      <c r="I1493" t="s">
        <v>129</v>
      </c>
      <c r="J1493">
        <v>0</v>
      </c>
      <c r="K1493">
        <v>1357.358369</v>
      </c>
      <c r="L1493">
        <v>3.6237999999999999E-2</v>
      </c>
      <c r="M1493">
        <v>0</v>
      </c>
      <c r="N1493">
        <v>0</v>
      </c>
      <c r="O1493">
        <v>9.3635760000000001</v>
      </c>
      <c r="P1493">
        <v>2.7824000000000002E-2</v>
      </c>
    </row>
    <row r="1494" spans="1:16" x14ac:dyDescent="0.2">
      <c r="A1494" t="s">
        <v>13</v>
      </c>
      <c r="B1494">
        <v>538</v>
      </c>
      <c r="C1494">
        <v>549</v>
      </c>
      <c r="D1494" t="s">
        <v>553</v>
      </c>
      <c r="G1494">
        <v>10</v>
      </c>
      <c r="H1494">
        <v>1356.7369000000001</v>
      </c>
      <c r="I1494" t="s">
        <v>129</v>
      </c>
      <c r="J1494">
        <v>0.05</v>
      </c>
      <c r="K1494">
        <v>1357.7524450000001</v>
      </c>
      <c r="L1494">
        <v>6.6479999999999997E-2</v>
      </c>
      <c r="M1494">
        <v>0.39407700000000001</v>
      </c>
      <c r="N1494">
        <v>7.5715000000000005E-2</v>
      </c>
      <c r="O1494">
        <v>9.3366620000000005</v>
      </c>
      <c r="P1494">
        <v>2.1656999999999999E-2</v>
      </c>
    </row>
    <row r="1495" spans="1:16" x14ac:dyDescent="0.2">
      <c r="A1495" t="s">
        <v>13</v>
      </c>
      <c r="B1495">
        <v>538</v>
      </c>
      <c r="C1495">
        <v>549</v>
      </c>
      <c r="D1495" t="s">
        <v>553</v>
      </c>
      <c r="G1495">
        <v>10</v>
      </c>
      <c r="H1495">
        <v>1356.7369000000001</v>
      </c>
      <c r="I1495" t="s">
        <v>129</v>
      </c>
      <c r="J1495">
        <v>0.5</v>
      </c>
      <c r="K1495">
        <v>1357.804549</v>
      </c>
      <c r="L1495">
        <v>0.138463</v>
      </c>
      <c r="M1495">
        <v>0.44618099999999999</v>
      </c>
      <c r="N1495">
        <v>0.143126</v>
      </c>
      <c r="O1495">
        <v>9.3551359999999999</v>
      </c>
      <c r="P1495">
        <v>9.9590000000000008E-3</v>
      </c>
    </row>
    <row r="1496" spans="1:16" x14ac:dyDescent="0.2">
      <c r="A1496" t="s">
        <v>13</v>
      </c>
      <c r="B1496">
        <v>538</v>
      </c>
      <c r="C1496">
        <v>549</v>
      </c>
      <c r="D1496" t="s">
        <v>553</v>
      </c>
      <c r="G1496">
        <v>10</v>
      </c>
      <c r="H1496">
        <v>1356.7369000000001</v>
      </c>
      <c r="I1496" t="s">
        <v>129</v>
      </c>
      <c r="J1496">
        <v>5</v>
      </c>
      <c r="K1496">
        <v>1357.974001</v>
      </c>
      <c r="L1496">
        <v>1.6334000000000001E-2</v>
      </c>
      <c r="M1496">
        <v>0.61563199999999996</v>
      </c>
      <c r="N1496">
        <v>3.9749E-2</v>
      </c>
      <c r="O1496">
        <v>9.3545459999999991</v>
      </c>
      <c r="P1496">
        <v>6.3340000000000002E-3</v>
      </c>
    </row>
    <row r="1497" spans="1:16" x14ac:dyDescent="0.2">
      <c r="A1497" t="s">
        <v>13</v>
      </c>
      <c r="B1497">
        <v>538</v>
      </c>
      <c r="C1497">
        <v>549</v>
      </c>
      <c r="D1497" t="s">
        <v>553</v>
      </c>
      <c r="G1497">
        <v>10</v>
      </c>
      <c r="H1497">
        <v>1356.7369000000001</v>
      </c>
      <c r="I1497" t="s">
        <v>129</v>
      </c>
      <c r="J1497">
        <v>50.000003999999997</v>
      </c>
      <c r="K1497">
        <v>1359.036155</v>
      </c>
      <c r="L1497">
        <v>9.9395999999999998E-2</v>
      </c>
      <c r="M1497">
        <v>1.677786</v>
      </c>
      <c r="N1497">
        <v>0.105796</v>
      </c>
      <c r="O1497">
        <v>9.3437479999999997</v>
      </c>
      <c r="P1497">
        <v>1.5758999999999999E-2</v>
      </c>
    </row>
    <row r="1498" spans="1:16" x14ac:dyDescent="0.2">
      <c r="A1498" t="s">
        <v>13</v>
      </c>
      <c r="B1498">
        <v>538</v>
      </c>
      <c r="C1498">
        <v>549</v>
      </c>
      <c r="D1498" t="s">
        <v>553</v>
      </c>
      <c r="G1498">
        <v>10</v>
      </c>
      <c r="H1498">
        <v>1356.7369000000001</v>
      </c>
      <c r="I1498" t="s">
        <v>130</v>
      </c>
      <c r="J1498">
        <v>0</v>
      </c>
      <c r="K1498">
        <v>1357.358369</v>
      </c>
      <c r="L1498">
        <v>3.6237999999999999E-2</v>
      </c>
      <c r="M1498">
        <v>0</v>
      </c>
      <c r="N1498">
        <v>0</v>
      </c>
      <c r="O1498">
        <v>9.3635760000000001</v>
      </c>
      <c r="P1498">
        <v>2.7824000000000002E-2</v>
      </c>
    </row>
    <row r="1499" spans="1:16" x14ac:dyDescent="0.2">
      <c r="A1499" t="s">
        <v>13</v>
      </c>
      <c r="B1499">
        <v>538</v>
      </c>
      <c r="C1499">
        <v>549</v>
      </c>
      <c r="D1499" t="s">
        <v>553</v>
      </c>
      <c r="G1499">
        <v>10</v>
      </c>
      <c r="H1499">
        <v>1356.7369000000001</v>
      </c>
      <c r="I1499" t="s">
        <v>130</v>
      </c>
      <c r="J1499">
        <v>0.05</v>
      </c>
      <c r="K1499">
        <v>1357.783778</v>
      </c>
      <c r="L1499">
        <v>2.8922E-2</v>
      </c>
      <c r="M1499">
        <v>0.42541000000000001</v>
      </c>
      <c r="N1499">
        <v>4.6365000000000003E-2</v>
      </c>
      <c r="O1499">
        <v>9.0543490000000002</v>
      </c>
      <c r="P1499">
        <v>1.4527E-2</v>
      </c>
    </row>
    <row r="1500" spans="1:16" x14ac:dyDescent="0.2">
      <c r="A1500" t="s">
        <v>13</v>
      </c>
      <c r="B1500">
        <v>538</v>
      </c>
      <c r="C1500">
        <v>549</v>
      </c>
      <c r="D1500" t="s">
        <v>553</v>
      </c>
      <c r="G1500">
        <v>10</v>
      </c>
      <c r="H1500">
        <v>1356.7369000000001</v>
      </c>
      <c r="I1500" t="s">
        <v>130</v>
      </c>
      <c r="J1500">
        <v>0.5</v>
      </c>
      <c r="K1500">
        <v>1357.9419640000001</v>
      </c>
      <c r="L1500">
        <v>5.3001E-2</v>
      </c>
      <c r="M1500">
        <v>0.58359499999999997</v>
      </c>
      <c r="N1500">
        <v>6.4205999999999999E-2</v>
      </c>
      <c r="O1500">
        <v>9.0516699999999997</v>
      </c>
      <c r="P1500">
        <v>6.3990000000000002E-3</v>
      </c>
    </row>
    <row r="1501" spans="1:16" x14ac:dyDescent="0.2">
      <c r="A1501" t="s">
        <v>13</v>
      </c>
      <c r="B1501">
        <v>538</v>
      </c>
      <c r="C1501">
        <v>549</v>
      </c>
      <c r="D1501" t="s">
        <v>553</v>
      </c>
      <c r="G1501">
        <v>10</v>
      </c>
      <c r="H1501">
        <v>1356.7369000000001</v>
      </c>
      <c r="I1501" t="s">
        <v>130</v>
      </c>
      <c r="J1501">
        <v>5</v>
      </c>
      <c r="K1501">
        <v>1358.3146079999999</v>
      </c>
      <c r="L1501">
        <v>2.5156999999999999E-2</v>
      </c>
      <c r="M1501">
        <v>0.95623999999999998</v>
      </c>
      <c r="N1501">
        <v>4.4115000000000001E-2</v>
      </c>
      <c r="O1501">
        <v>9.0497239999999994</v>
      </c>
      <c r="P1501">
        <v>1.0689000000000001E-2</v>
      </c>
    </row>
    <row r="1502" spans="1:16" x14ac:dyDescent="0.2">
      <c r="A1502" t="s">
        <v>13</v>
      </c>
      <c r="B1502">
        <v>538</v>
      </c>
      <c r="C1502">
        <v>549</v>
      </c>
      <c r="D1502" t="s">
        <v>553</v>
      </c>
      <c r="G1502">
        <v>10</v>
      </c>
      <c r="H1502">
        <v>1356.7369000000001</v>
      </c>
      <c r="I1502" t="s">
        <v>130</v>
      </c>
      <c r="J1502">
        <v>50.000003999999997</v>
      </c>
      <c r="K1502">
        <v>1359.113744</v>
      </c>
      <c r="L1502">
        <v>4.1085000000000003E-2</v>
      </c>
      <c r="M1502">
        <v>1.755376</v>
      </c>
      <c r="N1502">
        <v>5.4782999999999998E-2</v>
      </c>
      <c r="O1502">
        <v>9.0367040000000003</v>
      </c>
      <c r="P1502">
        <v>9.3209999999999994E-3</v>
      </c>
    </row>
    <row r="1503" spans="1:16" x14ac:dyDescent="0.2">
      <c r="A1503" t="s">
        <v>13</v>
      </c>
      <c r="B1503">
        <v>543</v>
      </c>
      <c r="C1503">
        <v>549</v>
      </c>
      <c r="D1503" t="s">
        <v>554</v>
      </c>
      <c r="G1503">
        <v>5</v>
      </c>
      <c r="H1503">
        <v>774.38800000000003</v>
      </c>
      <c r="I1503" t="s">
        <v>129</v>
      </c>
      <c r="J1503">
        <v>0</v>
      </c>
      <c r="K1503">
        <v>774.830781</v>
      </c>
      <c r="L1503">
        <v>4.8434999999999999E-2</v>
      </c>
      <c r="M1503">
        <v>0</v>
      </c>
      <c r="N1503">
        <v>0</v>
      </c>
      <c r="O1503">
        <v>7.8788960000000001</v>
      </c>
      <c r="P1503">
        <v>1.6871000000000001E-2</v>
      </c>
    </row>
    <row r="1504" spans="1:16" x14ac:dyDescent="0.2">
      <c r="A1504" t="s">
        <v>13</v>
      </c>
      <c r="B1504">
        <v>543</v>
      </c>
      <c r="C1504">
        <v>549</v>
      </c>
      <c r="D1504" t="s">
        <v>554</v>
      </c>
      <c r="G1504">
        <v>5</v>
      </c>
      <c r="H1504">
        <v>774.38800000000003</v>
      </c>
      <c r="I1504" t="s">
        <v>129</v>
      </c>
      <c r="J1504">
        <v>0.05</v>
      </c>
      <c r="K1504">
        <v>776.33712600000001</v>
      </c>
      <c r="L1504">
        <v>7.2075E-2</v>
      </c>
      <c r="M1504">
        <v>1.506345</v>
      </c>
      <c r="N1504">
        <v>8.6837999999999999E-2</v>
      </c>
      <c r="O1504">
        <v>7.8663660000000002</v>
      </c>
      <c r="P1504">
        <v>9.6620000000000004E-3</v>
      </c>
    </row>
    <row r="1505" spans="1:16" x14ac:dyDescent="0.2">
      <c r="A1505" t="s">
        <v>13</v>
      </c>
      <c r="B1505">
        <v>543</v>
      </c>
      <c r="C1505">
        <v>549</v>
      </c>
      <c r="D1505" t="s">
        <v>554</v>
      </c>
      <c r="G1505">
        <v>5</v>
      </c>
      <c r="H1505">
        <v>774.38800000000003</v>
      </c>
      <c r="I1505" t="s">
        <v>129</v>
      </c>
      <c r="J1505">
        <v>0.5</v>
      </c>
      <c r="K1505">
        <v>776.56268699999998</v>
      </c>
      <c r="L1505">
        <v>5.3959E-2</v>
      </c>
      <c r="M1505">
        <v>1.7319059999999999</v>
      </c>
      <c r="N1505">
        <v>7.2509000000000004E-2</v>
      </c>
      <c r="O1505">
        <v>7.8741000000000003</v>
      </c>
      <c r="P1505">
        <v>1.0429000000000001E-2</v>
      </c>
    </row>
    <row r="1506" spans="1:16" x14ac:dyDescent="0.2">
      <c r="A1506" t="s">
        <v>13</v>
      </c>
      <c r="B1506">
        <v>543</v>
      </c>
      <c r="C1506">
        <v>549</v>
      </c>
      <c r="D1506" t="s">
        <v>554</v>
      </c>
      <c r="G1506">
        <v>5</v>
      </c>
      <c r="H1506">
        <v>774.38800000000003</v>
      </c>
      <c r="I1506" t="s">
        <v>129</v>
      </c>
      <c r="J1506">
        <v>5</v>
      </c>
      <c r="K1506">
        <v>776.81556399999999</v>
      </c>
      <c r="L1506">
        <v>3.8296999999999998E-2</v>
      </c>
      <c r="M1506">
        <v>1.984783</v>
      </c>
      <c r="N1506">
        <v>6.1746000000000002E-2</v>
      </c>
      <c r="O1506">
        <v>7.8694189999999997</v>
      </c>
      <c r="P1506">
        <v>8.1939999999999999E-3</v>
      </c>
    </row>
    <row r="1507" spans="1:16" x14ac:dyDescent="0.2">
      <c r="A1507" t="s">
        <v>13</v>
      </c>
      <c r="B1507">
        <v>543</v>
      </c>
      <c r="C1507">
        <v>549</v>
      </c>
      <c r="D1507" t="s">
        <v>554</v>
      </c>
      <c r="G1507">
        <v>5</v>
      </c>
      <c r="H1507">
        <v>774.38800000000003</v>
      </c>
      <c r="I1507" t="s">
        <v>129</v>
      </c>
      <c r="J1507">
        <v>50.000003999999997</v>
      </c>
      <c r="K1507">
        <v>776.91956400000004</v>
      </c>
      <c r="L1507">
        <v>3.4551999999999999E-2</v>
      </c>
      <c r="M1507">
        <v>2.0887829999999998</v>
      </c>
      <c r="N1507">
        <v>5.9496E-2</v>
      </c>
      <c r="O1507">
        <v>7.8710420000000001</v>
      </c>
      <c r="P1507">
        <v>1.0357E-2</v>
      </c>
    </row>
    <row r="1508" spans="1:16" x14ac:dyDescent="0.2">
      <c r="A1508" t="s">
        <v>13</v>
      </c>
      <c r="B1508">
        <v>543</v>
      </c>
      <c r="C1508">
        <v>549</v>
      </c>
      <c r="D1508" t="s">
        <v>554</v>
      </c>
      <c r="G1508">
        <v>5</v>
      </c>
      <c r="H1508">
        <v>774.38800000000003</v>
      </c>
      <c r="I1508" t="s">
        <v>130</v>
      </c>
      <c r="J1508">
        <v>0</v>
      </c>
      <c r="K1508">
        <v>774.830781</v>
      </c>
      <c r="L1508">
        <v>4.8434999999999999E-2</v>
      </c>
      <c r="M1508">
        <v>0</v>
      </c>
      <c r="N1508">
        <v>0</v>
      </c>
      <c r="O1508">
        <v>7.8788960000000001</v>
      </c>
      <c r="P1508">
        <v>1.6871000000000001E-2</v>
      </c>
    </row>
    <row r="1509" spans="1:16" x14ac:dyDescent="0.2">
      <c r="A1509" t="s">
        <v>13</v>
      </c>
      <c r="B1509">
        <v>543</v>
      </c>
      <c r="C1509">
        <v>549</v>
      </c>
      <c r="D1509" t="s">
        <v>554</v>
      </c>
      <c r="G1509">
        <v>5</v>
      </c>
      <c r="H1509">
        <v>774.38800000000003</v>
      </c>
      <c r="I1509" t="s">
        <v>130</v>
      </c>
      <c r="J1509">
        <v>0.05</v>
      </c>
      <c r="K1509">
        <v>776.13728700000001</v>
      </c>
      <c r="L1509">
        <v>2.1906999999999999E-2</v>
      </c>
      <c r="M1509">
        <v>1.3065059999999999</v>
      </c>
      <c r="N1509">
        <v>5.3158999999999998E-2</v>
      </c>
      <c r="O1509">
        <v>7.5256420000000004</v>
      </c>
      <c r="P1509">
        <v>1.7398E-2</v>
      </c>
    </row>
    <row r="1510" spans="1:16" x14ac:dyDescent="0.2">
      <c r="A1510" t="s">
        <v>13</v>
      </c>
      <c r="B1510">
        <v>543</v>
      </c>
      <c r="C1510">
        <v>549</v>
      </c>
      <c r="D1510" t="s">
        <v>554</v>
      </c>
      <c r="G1510">
        <v>5</v>
      </c>
      <c r="H1510">
        <v>774.38800000000003</v>
      </c>
      <c r="I1510" t="s">
        <v>130</v>
      </c>
      <c r="J1510">
        <v>0.5</v>
      </c>
      <c r="K1510">
        <v>776.38593200000003</v>
      </c>
      <c r="L1510">
        <v>2.7777E-2</v>
      </c>
      <c r="M1510">
        <v>1.555151</v>
      </c>
      <c r="N1510">
        <v>5.5835000000000003E-2</v>
      </c>
      <c r="O1510">
        <v>7.5207699999999997</v>
      </c>
      <c r="P1510">
        <v>7.9500000000000005E-3</v>
      </c>
    </row>
    <row r="1511" spans="1:16" x14ac:dyDescent="0.2">
      <c r="A1511" t="s">
        <v>13</v>
      </c>
      <c r="B1511">
        <v>543</v>
      </c>
      <c r="C1511">
        <v>549</v>
      </c>
      <c r="D1511" t="s">
        <v>554</v>
      </c>
      <c r="G1511">
        <v>5</v>
      </c>
      <c r="H1511">
        <v>774.38800000000003</v>
      </c>
      <c r="I1511" t="s">
        <v>130</v>
      </c>
      <c r="J1511">
        <v>5</v>
      </c>
      <c r="K1511">
        <v>776.62067200000001</v>
      </c>
      <c r="L1511">
        <v>3.2772999999999997E-2</v>
      </c>
      <c r="M1511">
        <v>1.7898909999999999</v>
      </c>
      <c r="N1511">
        <v>5.8479999999999997E-2</v>
      </c>
      <c r="O1511">
        <v>7.5142980000000001</v>
      </c>
      <c r="P1511">
        <v>5.5849999999999997E-3</v>
      </c>
    </row>
    <row r="1512" spans="1:16" x14ac:dyDescent="0.2">
      <c r="A1512" t="s">
        <v>13</v>
      </c>
      <c r="B1512">
        <v>543</v>
      </c>
      <c r="C1512">
        <v>549</v>
      </c>
      <c r="D1512" t="s">
        <v>554</v>
      </c>
      <c r="G1512">
        <v>5</v>
      </c>
      <c r="H1512">
        <v>774.38800000000003</v>
      </c>
      <c r="I1512" t="s">
        <v>130</v>
      </c>
      <c r="J1512">
        <v>50.000003999999997</v>
      </c>
      <c r="K1512">
        <v>776.747073</v>
      </c>
      <c r="L1512">
        <v>0.103621</v>
      </c>
      <c r="M1512">
        <v>1.916291</v>
      </c>
      <c r="N1512">
        <v>0.114382</v>
      </c>
      <c r="O1512">
        <v>7.5141720000000003</v>
      </c>
      <c r="P1512">
        <v>8.0099999999999998E-3</v>
      </c>
    </row>
    <row r="1513" spans="1:16" x14ac:dyDescent="0.2">
      <c r="A1513" t="s">
        <v>13</v>
      </c>
      <c r="B1513">
        <v>568</v>
      </c>
      <c r="C1513">
        <v>575</v>
      </c>
      <c r="D1513" t="s">
        <v>555</v>
      </c>
      <c r="G1513">
        <v>7</v>
      </c>
      <c r="H1513">
        <v>935.46939999999995</v>
      </c>
      <c r="I1513" t="s">
        <v>129</v>
      </c>
      <c r="J1513">
        <v>0</v>
      </c>
      <c r="K1513">
        <v>935.92554800000005</v>
      </c>
      <c r="L1513">
        <v>4.7211999999999997E-2</v>
      </c>
      <c r="M1513">
        <v>0</v>
      </c>
      <c r="N1513">
        <v>0</v>
      </c>
      <c r="O1513">
        <v>3.9655999999999998</v>
      </c>
      <c r="P1513">
        <v>2.1083000000000001E-2</v>
      </c>
    </row>
    <row r="1514" spans="1:16" x14ac:dyDescent="0.2">
      <c r="A1514" t="s">
        <v>13</v>
      </c>
      <c r="B1514">
        <v>568</v>
      </c>
      <c r="C1514">
        <v>575</v>
      </c>
      <c r="D1514" t="s">
        <v>555</v>
      </c>
      <c r="G1514">
        <v>7</v>
      </c>
      <c r="H1514">
        <v>935.46939999999995</v>
      </c>
      <c r="I1514" t="s">
        <v>129</v>
      </c>
      <c r="J1514">
        <v>0.05</v>
      </c>
      <c r="K1514">
        <v>937.78779799999995</v>
      </c>
      <c r="L1514">
        <v>6.0187999999999998E-2</v>
      </c>
      <c r="M1514">
        <v>1.862249</v>
      </c>
      <c r="N1514">
        <v>7.6495999999999995E-2</v>
      </c>
      <c r="O1514">
        <v>3.9864959999999998</v>
      </c>
      <c r="P1514">
        <v>1.4952E-2</v>
      </c>
    </row>
    <row r="1515" spans="1:16" x14ac:dyDescent="0.2">
      <c r="A1515" t="s">
        <v>13</v>
      </c>
      <c r="B1515">
        <v>568</v>
      </c>
      <c r="C1515">
        <v>575</v>
      </c>
      <c r="D1515" t="s">
        <v>555</v>
      </c>
      <c r="G1515">
        <v>7</v>
      </c>
      <c r="H1515">
        <v>935.46939999999995</v>
      </c>
      <c r="I1515" t="s">
        <v>129</v>
      </c>
      <c r="J1515">
        <v>0.5</v>
      </c>
      <c r="K1515">
        <v>938.53422999999998</v>
      </c>
      <c r="L1515">
        <v>0.1227</v>
      </c>
      <c r="M1515">
        <v>2.6086809999999998</v>
      </c>
      <c r="N1515">
        <v>0.13147</v>
      </c>
      <c r="O1515">
        <v>3.9912740000000002</v>
      </c>
      <c r="P1515">
        <v>1.2189E-2</v>
      </c>
    </row>
    <row r="1516" spans="1:16" x14ac:dyDescent="0.2">
      <c r="A1516" t="s">
        <v>13</v>
      </c>
      <c r="B1516">
        <v>568</v>
      </c>
      <c r="C1516">
        <v>575</v>
      </c>
      <c r="D1516" t="s">
        <v>555</v>
      </c>
      <c r="G1516">
        <v>7</v>
      </c>
      <c r="H1516">
        <v>935.46939999999995</v>
      </c>
      <c r="I1516" t="s">
        <v>129</v>
      </c>
      <c r="J1516">
        <v>5</v>
      </c>
      <c r="K1516">
        <v>938.59656199999995</v>
      </c>
      <c r="L1516">
        <v>8.9863999999999999E-2</v>
      </c>
      <c r="M1516">
        <v>2.6710129999999999</v>
      </c>
      <c r="N1516">
        <v>0.10151200000000001</v>
      </c>
      <c r="O1516">
        <v>3.9903659999999999</v>
      </c>
      <c r="P1516">
        <v>7.8019999999999999E-3</v>
      </c>
    </row>
    <row r="1517" spans="1:16" x14ac:dyDescent="0.2">
      <c r="A1517" t="s">
        <v>13</v>
      </c>
      <c r="B1517">
        <v>568</v>
      </c>
      <c r="C1517">
        <v>575</v>
      </c>
      <c r="D1517" t="s">
        <v>555</v>
      </c>
      <c r="G1517">
        <v>7</v>
      </c>
      <c r="H1517">
        <v>935.46939999999995</v>
      </c>
      <c r="I1517" t="s">
        <v>129</v>
      </c>
      <c r="J1517">
        <v>50.000003999999997</v>
      </c>
      <c r="K1517">
        <v>938.59346700000003</v>
      </c>
      <c r="L1517">
        <v>7.5739000000000001E-2</v>
      </c>
      <c r="M1517">
        <v>2.6679189999999999</v>
      </c>
      <c r="N1517">
        <v>8.9248999999999995E-2</v>
      </c>
      <c r="O1517">
        <v>3.9878650000000002</v>
      </c>
      <c r="P1517">
        <v>1.428E-3</v>
      </c>
    </row>
    <row r="1518" spans="1:16" x14ac:dyDescent="0.2">
      <c r="A1518" t="s">
        <v>13</v>
      </c>
      <c r="B1518">
        <v>568</v>
      </c>
      <c r="C1518">
        <v>575</v>
      </c>
      <c r="D1518" t="s">
        <v>555</v>
      </c>
      <c r="G1518">
        <v>7</v>
      </c>
      <c r="H1518">
        <v>935.46939999999995</v>
      </c>
      <c r="I1518" t="s">
        <v>130</v>
      </c>
      <c r="J1518">
        <v>0</v>
      </c>
      <c r="K1518">
        <v>935.92554800000005</v>
      </c>
      <c r="L1518">
        <v>4.7211999999999997E-2</v>
      </c>
      <c r="M1518">
        <v>0</v>
      </c>
      <c r="N1518">
        <v>0</v>
      </c>
      <c r="O1518">
        <v>3.9655999999999998</v>
      </c>
      <c r="P1518">
        <v>2.1083000000000001E-2</v>
      </c>
    </row>
    <row r="1519" spans="1:16" x14ac:dyDescent="0.2">
      <c r="A1519" t="s">
        <v>13</v>
      </c>
      <c r="B1519">
        <v>568</v>
      </c>
      <c r="C1519">
        <v>575</v>
      </c>
      <c r="D1519" t="s">
        <v>555</v>
      </c>
      <c r="G1519">
        <v>7</v>
      </c>
      <c r="H1519">
        <v>935.46939999999995</v>
      </c>
      <c r="I1519" t="s">
        <v>130</v>
      </c>
      <c r="J1519">
        <v>0.05</v>
      </c>
      <c r="K1519">
        <v>938.52074800000003</v>
      </c>
      <c r="L1519">
        <v>0.71672800000000003</v>
      </c>
      <c r="M1519">
        <v>2.5952000000000002</v>
      </c>
      <c r="N1519">
        <v>0.71828099999999995</v>
      </c>
      <c r="O1519">
        <v>4.012232</v>
      </c>
      <c r="P1519">
        <v>1.2229E-2</v>
      </c>
    </row>
    <row r="1520" spans="1:16" x14ac:dyDescent="0.2">
      <c r="A1520" t="s">
        <v>13</v>
      </c>
      <c r="B1520">
        <v>568</v>
      </c>
      <c r="C1520">
        <v>575</v>
      </c>
      <c r="D1520" t="s">
        <v>555</v>
      </c>
      <c r="G1520">
        <v>7</v>
      </c>
      <c r="H1520">
        <v>935.46939999999995</v>
      </c>
      <c r="I1520" t="s">
        <v>130</v>
      </c>
      <c r="J1520">
        <v>0.5</v>
      </c>
      <c r="K1520">
        <v>939.00439300000005</v>
      </c>
      <c r="L1520">
        <v>0.48850100000000002</v>
      </c>
      <c r="M1520">
        <v>3.0788440000000001</v>
      </c>
      <c r="N1520">
        <v>0.49077700000000002</v>
      </c>
      <c r="O1520">
        <v>4.0082139999999997</v>
      </c>
      <c r="P1520">
        <v>1.3821E-2</v>
      </c>
    </row>
    <row r="1521" spans="1:16" x14ac:dyDescent="0.2">
      <c r="A1521" t="s">
        <v>13</v>
      </c>
      <c r="B1521">
        <v>568</v>
      </c>
      <c r="C1521">
        <v>575</v>
      </c>
      <c r="D1521" t="s">
        <v>555</v>
      </c>
      <c r="G1521">
        <v>7</v>
      </c>
      <c r="H1521">
        <v>935.46939999999995</v>
      </c>
      <c r="I1521" t="s">
        <v>130</v>
      </c>
      <c r="J1521">
        <v>5</v>
      </c>
      <c r="K1521">
        <v>939.01497500000005</v>
      </c>
      <c r="L1521">
        <v>0.51720999999999995</v>
      </c>
      <c r="M1521">
        <v>3.0894270000000001</v>
      </c>
      <c r="N1521">
        <v>0.51936099999999996</v>
      </c>
      <c r="O1521">
        <v>4.0167549999999999</v>
      </c>
      <c r="P1521">
        <v>1.0999999999999999E-2</v>
      </c>
    </row>
    <row r="1522" spans="1:16" x14ac:dyDescent="0.2">
      <c r="A1522" t="s">
        <v>13</v>
      </c>
      <c r="B1522">
        <v>568</v>
      </c>
      <c r="C1522">
        <v>575</v>
      </c>
      <c r="D1522" t="s">
        <v>555</v>
      </c>
      <c r="G1522">
        <v>7</v>
      </c>
      <c r="H1522">
        <v>935.46939999999995</v>
      </c>
      <c r="I1522" t="s">
        <v>130</v>
      </c>
      <c r="J1522">
        <v>50.000003999999997</v>
      </c>
      <c r="K1522">
        <v>938.88071200000002</v>
      </c>
      <c r="L1522">
        <v>0.42028100000000002</v>
      </c>
      <c r="M1522">
        <v>2.9551639999999999</v>
      </c>
      <c r="N1522">
        <v>0.42292400000000002</v>
      </c>
      <c r="O1522">
        <v>3.9979710000000002</v>
      </c>
      <c r="P1522">
        <v>1.206E-2</v>
      </c>
    </row>
    <row r="1523" spans="1:16" x14ac:dyDescent="0.2">
      <c r="A1523" t="s">
        <v>13</v>
      </c>
      <c r="B1523">
        <v>568</v>
      </c>
      <c r="C1523">
        <v>577</v>
      </c>
      <c r="D1523" t="s">
        <v>556</v>
      </c>
      <c r="G1523">
        <v>9</v>
      </c>
      <c r="H1523">
        <v>1147.6217999999999</v>
      </c>
      <c r="I1523" t="s">
        <v>129</v>
      </c>
      <c r="J1523">
        <v>0</v>
      </c>
      <c r="K1523">
        <v>1148.2028310000001</v>
      </c>
      <c r="L1523">
        <v>2.0591000000000002E-2</v>
      </c>
      <c r="M1523">
        <v>0</v>
      </c>
      <c r="N1523">
        <v>0</v>
      </c>
      <c r="O1523">
        <v>7.0700089999999998</v>
      </c>
      <c r="P1523">
        <v>1.2345E-2</v>
      </c>
    </row>
    <row r="1524" spans="1:16" x14ac:dyDescent="0.2">
      <c r="A1524" t="s">
        <v>13</v>
      </c>
      <c r="B1524">
        <v>568</v>
      </c>
      <c r="C1524">
        <v>577</v>
      </c>
      <c r="D1524" t="s">
        <v>556</v>
      </c>
      <c r="G1524">
        <v>9</v>
      </c>
      <c r="H1524">
        <v>1147.6217999999999</v>
      </c>
      <c r="I1524" t="s">
        <v>129</v>
      </c>
      <c r="J1524">
        <v>0.05</v>
      </c>
      <c r="K1524">
        <v>1149.5831949999999</v>
      </c>
      <c r="L1524">
        <v>6.9247000000000003E-2</v>
      </c>
      <c r="M1524">
        <v>1.3803639999999999</v>
      </c>
      <c r="N1524">
        <v>7.2244000000000003E-2</v>
      </c>
      <c r="O1524">
        <v>7.0714189999999997</v>
      </c>
      <c r="P1524">
        <v>2.7569999999999999E-3</v>
      </c>
    </row>
    <row r="1525" spans="1:16" x14ac:dyDescent="0.2">
      <c r="A1525" t="s">
        <v>13</v>
      </c>
      <c r="B1525">
        <v>568</v>
      </c>
      <c r="C1525">
        <v>577</v>
      </c>
      <c r="D1525" t="s">
        <v>556</v>
      </c>
      <c r="G1525">
        <v>9</v>
      </c>
      <c r="H1525">
        <v>1147.6217999999999</v>
      </c>
      <c r="I1525" t="s">
        <v>129</v>
      </c>
      <c r="J1525">
        <v>0.5</v>
      </c>
      <c r="K1525">
        <v>1150.400738</v>
      </c>
      <c r="L1525">
        <v>5.8000000000000003E-2</v>
      </c>
      <c r="M1525">
        <v>2.197908</v>
      </c>
      <c r="N1525">
        <v>6.1546999999999998E-2</v>
      </c>
      <c r="O1525">
        <v>7.0762720000000003</v>
      </c>
      <c r="P1525">
        <v>5.1320000000000003E-3</v>
      </c>
    </row>
    <row r="1526" spans="1:16" x14ac:dyDescent="0.2">
      <c r="A1526" t="s">
        <v>13</v>
      </c>
      <c r="B1526">
        <v>568</v>
      </c>
      <c r="C1526">
        <v>577</v>
      </c>
      <c r="D1526" t="s">
        <v>556</v>
      </c>
      <c r="G1526">
        <v>9</v>
      </c>
      <c r="H1526">
        <v>1147.6217999999999</v>
      </c>
      <c r="I1526" t="s">
        <v>129</v>
      </c>
      <c r="J1526">
        <v>5</v>
      </c>
      <c r="K1526">
        <v>1151.2262860000001</v>
      </c>
      <c r="L1526">
        <v>4.0855000000000002E-2</v>
      </c>
      <c r="M1526">
        <v>3.0234549999999998</v>
      </c>
      <c r="N1526">
        <v>4.5751E-2</v>
      </c>
      <c r="O1526">
        <v>7.0716210000000004</v>
      </c>
      <c r="P1526">
        <v>7.9799999999999992E-3</v>
      </c>
    </row>
    <row r="1527" spans="1:16" x14ac:dyDescent="0.2">
      <c r="A1527" t="s">
        <v>13</v>
      </c>
      <c r="B1527">
        <v>568</v>
      </c>
      <c r="C1527">
        <v>577</v>
      </c>
      <c r="D1527" t="s">
        <v>556</v>
      </c>
      <c r="G1527">
        <v>9</v>
      </c>
      <c r="H1527">
        <v>1147.6217999999999</v>
      </c>
      <c r="I1527" t="s">
        <v>129</v>
      </c>
      <c r="J1527">
        <v>50.000003999999997</v>
      </c>
      <c r="K1527">
        <v>1151.59286</v>
      </c>
      <c r="L1527">
        <v>2.8400000000000002E-2</v>
      </c>
      <c r="M1527">
        <v>3.3900290000000002</v>
      </c>
      <c r="N1527">
        <v>3.5078999999999999E-2</v>
      </c>
      <c r="O1527">
        <v>7.0626819999999997</v>
      </c>
      <c r="P1527">
        <v>6.9519999999999998E-3</v>
      </c>
    </row>
    <row r="1528" spans="1:16" x14ac:dyDescent="0.2">
      <c r="A1528" t="s">
        <v>13</v>
      </c>
      <c r="B1528">
        <v>568</v>
      </c>
      <c r="C1528">
        <v>577</v>
      </c>
      <c r="D1528" t="s">
        <v>556</v>
      </c>
      <c r="G1528">
        <v>9</v>
      </c>
      <c r="H1528">
        <v>1147.6217999999999</v>
      </c>
      <c r="I1528" t="s">
        <v>130</v>
      </c>
      <c r="J1528">
        <v>0</v>
      </c>
      <c r="K1528">
        <v>1148.2028310000001</v>
      </c>
      <c r="L1528">
        <v>2.0591000000000002E-2</v>
      </c>
      <c r="M1528">
        <v>0</v>
      </c>
      <c r="N1528">
        <v>0</v>
      </c>
      <c r="O1528">
        <v>7.0700089999999998</v>
      </c>
      <c r="P1528">
        <v>1.2345E-2</v>
      </c>
    </row>
    <row r="1529" spans="1:16" x14ac:dyDescent="0.2">
      <c r="A1529" t="s">
        <v>13</v>
      </c>
      <c r="B1529">
        <v>568</v>
      </c>
      <c r="C1529">
        <v>577</v>
      </c>
      <c r="D1529" t="s">
        <v>556</v>
      </c>
      <c r="G1529">
        <v>9</v>
      </c>
      <c r="H1529">
        <v>1147.6217999999999</v>
      </c>
      <c r="I1529" t="s">
        <v>130</v>
      </c>
      <c r="J1529">
        <v>0.05</v>
      </c>
      <c r="K1529">
        <v>1149.9440420000001</v>
      </c>
      <c r="L1529">
        <v>4.5505999999999998E-2</v>
      </c>
      <c r="M1529">
        <v>1.7412110000000001</v>
      </c>
      <c r="N1529">
        <v>4.9946999999999998E-2</v>
      </c>
      <c r="O1529">
        <v>6.8090400000000004</v>
      </c>
      <c r="P1529">
        <v>1.2106E-2</v>
      </c>
    </row>
    <row r="1530" spans="1:16" x14ac:dyDescent="0.2">
      <c r="A1530" t="s">
        <v>13</v>
      </c>
      <c r="B1530">
        <v>568</v>
      </c>
      <c r="C1530">
        <v>577</v>
      </c>
      <c r="D1530" t="s">
        <v>556</v>
      </c>
      <c r="G1530">
        <v>9</v>
      </c>
      <c r="H1530">
        <v>1147.6217999999999</v>
      </c>
      <c r="I1530" t="s">
        <v>130</v>
      </c>
      <c r="J1530">
        <v>0.5</v>
      </c>
      <c r="K1530">
        <v>1150.5067429999999</v>
      </c>
      <c r="L1530">
        <v>7.8825000000000006E-2</v>
      </c>
      <c r="M1530">
        <v>2.303912</v>
      </c>
      <c r="N1530">
        <v>8.1470000000000001E-2</v>
      </c>
      <c r="O1530">
        <v>6.7977619999999996</v>
      </c>
      <c r="P1530">
        <v>7.9419999999999994E-3</v>
      </c>
    </row>
    <row r="1531" spans="1:16" x14ac:dyDescent="0.2">
      <c r="A1531" t="s">
        <v>13</v>
      </c>
      <c r="B1531">
        <v>568</v>
      </c>
      <c r="C1531">
        <v>577</v>
      </c>
      <c r="D1531" t="s">
        <v>556</v>
      </c>
      <c r="G1531">
        <v>9</v>
      </c>
      <c r="H1531">
        <v>1147.6217999999999</v>
      </c>
      <c r="I1531" t="s">
        <v>130</v>
      </c>
      <c r="J1531">
        <v>5</v>
      </c>
      <c r="K1531">
        <v>1150.960433</v>
      </c>
      <c r="L1531">
        <v>2.5730000000000002E-3</v>
      </c>
      <c r="M1531">
        <v>2.757603</v>
      </c>
      <c r="N1531">
        <v>2.0750999999999999E-2</v>
      </c>
      <c r="O1531">
        <v>6.7961850000000004</v>
      </c>
      <c r="P1531">
        <v>7.3249999999999999E-3</v>
      </c>
    </row>
    <row r="1532" spans="1:16" x14ac:dyDescent="0.2">
      <c r="A1532" t="s">
        <v>13</v>
      </c>
      <c r="B1532">
        <v>568</v>
      </c>
      <c r="C1532">
        <v>577</v>
      </c>
      <c r="D1532" t="s">
        <v>556</v>
      </c>
      <c r="G1532">
        <v>9</v>
      </c>
      <c r="H1532">
        <v>1147.6217999999999</v>
      </c>
      <c r="I1532" t="s">
        <v>130</v>
      </c>
      <c r="J1532">
        <v>50.000003999999997</v>
      </c>
      <c r="K1532">
        <v>1151.4056310000001</v>
      </c>
      <c r="L1532">
        <v>5.6619999999999997E-2</v>
      </c>
      <c r="M1532">
        <v>3.2027999999999999</v>
      </c>
      <c r="N1532">
        <v>6.0248000000000003E-2</v>
      </c>
      <c r="O1532">
        <v>6.7889030000000004</v>
      </c>
      <c r="P1532">
        <v>3.2599999999999999E-3</v>
      </c>
    </row>
    <row r="1533" spans="1:16" x14ac:dyDescent="0.2">
      <c r="A1533" t="s">
        <v>13</v>
      </c>
      <c r="B1533">
        <v>578</v>
      </c>
      <c r="C1533">
        <v>584</v>
      </c>
      <c r="D1533" t="s">
        <v>557</v>
      </c>
      <c r="G1533">
        <v>6</v>
      </c>
      <c r="H1533">
        <v>848.43349999999998</v>
      </c>
      <c r="I1533" t="s">
        <v>129</v>
      </c>
      <c r="J1533">
        <v>0</v>
      </c>
      <c r="K1533">
        <v>848.92212700000005</v>
      </c>
      <c r="L1533">
        <v>7.6150000000000002E-3</v>
      </c>
      <c r="M1533">
        <v>0</v>
      </c>
      <c r="N1533">
        <v>0</v>
      </c>
      <c r="O1533">
        <v>12.014332</v>
      </c>
      <c r="P1533">
        <v>2.6422000000000001E-2</v>
      </c>
    </row>
    <row r="1534" spans="1:16" x14ac:dyDescent="0.2">
      <c r="A1534" t="s">
        <v>13</v>
      </c>
      <c r="B1534">
        <v>578</v>
      </c>
      <c r="C1534">
        <v>584</v>
      </c>
      <c r="D1534" t="s">
        <v>557</v>
      </c>
      <c r="G1534">
        <v>6</v>
      </c>
      <c r="H1534">
        <v>848.43349999999998</v>
      </c>
      <c r="I1534" t="s">
        <v>129</v>
      </c>
      <c r="J1534">
        <v>0.05</v>
      </c>
      <c r="K1534">
        <v>849.00455999999997</v>
      </c>
      <c r="L1534">
        <v>7.9570000000000005E-3</v>
      </c>
      <c r="M1534">
        <v>8.2433000000000006E-2</v>
      </c>
      <c r="N1534">
        <v>1.1013999999999999E-2</v>
      </c>
      <c r="O1534">
        <v>11.981911999999999</v>
      </c>
      <c r="P1534">
        <v>1.9956000000000002E-2</v>
      </c>
    </row>
    <row r="1535" spans="1:16" x14ac:dyDescent="0.2">
      <c r="A1535" t="s">
        <v>13</v>
      </c>
      <c r="B1535">
        <v>578</v>
      </c>
      <c r="C1535">
        <v>584</v>
      </c>
      <c r="D1535" t="s">
        <v>557</v>
      </c>
      <c r="G1535">
        <v>6</v>
      </c>
      <c r="H1535">
        <v>848.43349999999998</v>
      </c>
      <c r="I1535" t="s">
        <v>129</v>
      </c>
      <c r="J1535">
        <v>0.5</v>
      </c>
      <c r="K1535">
        <v>849.33883700000001</v>
      </c>
      <c r="L1535">
        <v>6.2030000000000002E-3</v>
      </c>
      <c r="M1535">
        <v>0.41671000000000002</v>
      </c>
      <c r="N1535">
        <v>9.8219999999999991E-3</v>
      </c>
      <c r="O1535">
        <v>11.995151</v>
      </c>
      <c r="P1535">
        <v>1.6365999999999999E-2</v>
      </c>
    </row>
    <row r="1536" spans="1:16" x14ac:dyDescent="0.2">
      <c r="A1536" t="s">
        <v>13</v>
      </c>
      <c r="B1536">
        <v>578</v>
      </c>
      <c r="C1536">
        <v>584</v>
      </c>
      <c r="D1536" t="s">
        <v>557</v>
      </c>
      <c r="G1536">
        <v>6</v>
      </c>
      <c r="H1536">
        <v>848.43349999999998</v>
      </c>
      <c r="I1536" t="s">
        <v>129</v>
      </c>
      <c r="J1536">
        <v>5</v>
      </c>
      <c r="K1536">
        <v>849.88504599999999</v>
      </c>
      <c r="L1536">
        <v>3.2924000000000002E-2</v>
      </c>
      <c r="M1536">
        <v>0.96291899999999997</v>
      </c>
      <c r="N1536">
        <v>3.3792999999999997E-2</v>
      </c>
      <c r="O1536">
        <v>11.987626000000001</v>
      </c>
      <c r="P1536">
        <v>1.4975E-2</v>
      </c>
    </row>
    <row r="1537" spans="1:16" x14ac:dyDescent="0.2">
      <c r="A1537" t="s">
        <v>13</v>
      </c>
      <c r="B1537">
        <v>578</v>
      </c>
      <c r="C1537">
        <v>584</v>
      </c>
      <c r="D1537" t="s">
        <v>557</v>
      </c>
      <c r="G1537">
        <v>6</v>
      </c>
      <c r="H1537">
        <v>848.43349999999998</v>
      </c>
      <c r="I1537" t="s">
        <v>129</v>
      </c>
      <c r="J1537">
        <v>50.000003999999997</v>
      </c>
      <c r="K1537">
        <v>850.43860800000004</v>
      </c>
      <c r="L1537">
        <v>3.0569999999999998E-3</v>
      </c>
      <c r="M1537">
        <v>1.516481</v>
      </c>
      <c r="N1537">
        <v>8.2059999999999998E-3</v>
      </c>
      <c r="O1537">
        <v>11.980255</v>
      </c>
      <c r="P1537">
        <v>1.6596E-2</v>
      </c>
    </row>
    <row r="1538" spans="1:16" x14ac:dyDescent="0.2">
      <c r="A1538" t="s">
        <v>13</v>
      </c>
      <c r="B1538">
        <v>578</v>
      </c>
      <c r="C1538">
        <v>584</v>
      </c>
      <c r="D1538" t="s">
        <v>557</v>
      </c>
      <c r="G1538">
        <v>6</v>
      </c>
      <c r="H1538">
        <v>848.43349999999998</v>
      </c>
      <c r="I1538" t="s">
        <v>130</v>
      </c>
      <c r="J1538">
        <v>0</v>
      </c>
      <c r="K1538">
        <v>848.92212700000005</v>
      </c>
      <c r="L1538">
        <v>7.6150000000000002E-3</v>
      </c>
      <c r="M1538">
        <v>0</v>
      </c>
      <c r="N1538">
        <v>0</v>
      </c>
      <c r="O1538">
        <v>12.014332</v>
      </c>
      <c r="P1538">
        <v>2.6422000000000001E-2</v>
      </c>
    </row>
    <row r="1539" spans="1:16" x14ac:dyDescent="0.2">
      <c r="A1539" t="s">
        <v>13</v>
      </c>
      <c r="B1539">
        <v>578</v>
      </c>
      <c r="C1539">
        <v>584</v>
      </c>
      <c r="D1539" t="s">
        <v>557</v>
      </c>
      <c r="G1539">
        <v>6</v>
      </c>
      <c r="H1539">
        <v>848.43349999999998</v>
      </c>
      <c r="I1539" t="s">
        <v>130</v>
      </c>
      <c r="J1539">
        <v>0.05</v>
      </c>
      <c r="K1539">
        <v>848.93497100000002</v>
      </c>
      <c r="L1539">
        <v>1.4756E-2</v>
      </c>
      <c r="M1539">
        <v>1.2844E-2</v>
      </c>
      <c r="N1539">
        <v>1.6605000000000002E-2</v>
      </c>
      <c r="O1539">
        <v>11.765373</v>
      </c>
      <c r="P1539">
        <v>1.7183E-2</v>
      </c>
    </row>
    <row r="1540" spans="1:16" x14ac:dyDescent="0.2">
      <c r="A1540" t="s">
        <v>13</v>
      </c>
      <c r="B1540">
        <v>578</v>
      </c>
      <c r="C1540">
        <v>584</v>
      </c>
      <c r="D1540" t="s">
        <v>557</v>
      </c>
      <c r="G1540">
        <v>6</v>
      </c>
      <c r="H1540">
        <v>848.43349999999998</v>
      </c>
      <c r="I1540" t="s">
        <v>130</v>
      </c>
      <c r="J1540">
        <v>0.5</v>
      </c>
      <c r="K1540">
        <v>849.16395899999998</v>
      </c>
      <c r="L1540">
        <v>1.3440000000000001E-2</v>
      </c>
      <c r="M1540">
        <v>0.24183099999999999</v>
      </c>
      <c r="N1540">
        <v>1.5447000000000001E-2</v>
      </c>
      <c r="O1540">
        <v>11.769742000000001</v>
      </c>
      <c r="P1540">
        <v>6.1120000000000002E-3</v>
      </c>
    </row>
    <row r="1541" spans="1:16" x14ac:dyDescent="0.2">
      <c r="A1541" t="s">
        <v>13</v>
      </c>
      <c r="B1541">
        <v>578</v>
      </c>
      <c r="C1541">
        <v>584</v>
      </c>
      <c r="D1541" t="s">
        <v>557</v>
      </c>
      <c r="G1541">
        <v>6</v>
      </c>
      <c r="H1541">
        <v>848.43349999999998</v>
      </c>
      <c r="I1541" t="s">
        <v>130</v>
      </c>
      <c r="J1541">
        <v>5</v>
      </c>
      <c r="K1541">
        <v>849.70089800000005</v>
      </c>
      <c r="L1541">
        <v>2.6388999999999999E-2</v>
      </c>
      <c r="M1541">
        <v>0.77877099999999999</v>
      </c>
      <c r="N1541">
        <v>2.7466000000000001E-2</v>
      </c>
      <c r="O1541">
        <v>11.765632999999999</v>
      </c>
      <c r="P1541">
        <v>4.3709999999999999E-3</v>
      </c>
    </row>
    <row r="1542" spans="1:16" x14ac:dyDescent="0.2">
      <c r="A1542" t="s">
        <v>13</v>
      </c>
      <c r="B1542">
        <v>578</v>
      </c>
      <c r="C1542">
        <v>584</v>
      </c>
      <c r="D1542" t="s">
        <v>557</v>
      </c>
      <c r="G1542">
        <v>6</v>
      </c>
      <c r="H1542">
        <v>848.43349999999998</v>
      </c>
      <c r="I1542" t="s">
        <v>130</v>
      </c>
      <c r="J1542">
        <v>50.000003999999997</v>
      </c>
      <c r="K1542">
        <v>850.12846200000001</v>
      </c>
      <c r="L1542">
        <v>4.2079999999999999E-2</v>
      </c>
      <c r="M1542">
        <v>1.2063349999999999</v>
      </c>
      <c r="N1542">
        <v>4.2764000000000003E-2</v>
      </c>
      <c r="O1542">
        <v>11.757816999999999</v>
      </c>
      <c r="P1542">
        <v>9.776E-3</v>
      </c>
    </row>
    <row r="1543" spans="1:16" x14ac:dyDescent="0.2">
      <c r="A1543" t="s">
        <v>13</v>
      </c>
      <c r="B1543">
        <v>579</v>
      </c>
      <c r="C1543">
        <v>585</v>
      </c>
      <c r="D1543" t="s">
        <v>558</v>
      </c>
      <c r="G1543">
        <v>6</v>
      </c>
      <c r="H1543">
        <v>848.43349999999998</v>
      </c>
      <c r="I1543" t="s">
        <v>129</v>
      </c>
      <c r="J1543">
        <v>0</v>
      </c>
      <c r="K1543">
        <v>848.918407</v>
      </c>
      <c r="L1543">
        <v>1.2537E-2</v>
      </c>
      <c r="M1543">
        <v>0</v>
      </c>
      <c r="N1543">
        <v>0</v>
      </c>
      <c r="O1543">
        <v>12.010795</v>
      </c>
      <c r="P1543">
        <v>3.1508000000000001E-2</v>
      </c>
    </row>
    <row r="1544" spans="1:16" x14ac:dyDescent="0.2">
      <c r="A1544" t="s">
        <v>13</v>
      </c>
      <c r="B1544">
        <v>579</v>
      </c>
      <c r="C1544">
        <v>585</v>
      </c>
      <c r="D1544" t="s">
        <v>558</v>
      </c>
      <c r="G1544">
        <v>6</v>
      </c>
      <c r="H1544">
        <v>848.43349999999998</v>
      </c>
      <c r="I1544" t="s">
        <v>129</v>
      </c>
      <c r="J1544">
        <v>0.05</v>
      </c>
      <c r="K1544">
        <v>849.07174599999996</v>
      </c>
      <c r="L1544">
        <v>0.12889100000000001</v>
      </c>
      <c r="M1544">
        <v>0.153339</v>
      </c>
      <c r="N1544">
        <v>0.129499</v>
      </c>
      <c r="O1544">
        <v>11.996256000000001</v>
      </c>
      <c r="P1544">
        <v>3.1347E-2</v>
      </c>
    </row>
    <row r="1545" spans="1:16" x14ac:dyDescent="0.2">
      <c r="A1545" t="s">
        <v>13</v>
      </c>
      <c r="B1545">
        <v>579</v>
      </c>
      <c r="C1545">
        <v>585</v>
      </c>
      <c r="D1545" t="s">
        <v>558</v>
      </c>
      <c r="G1545">
        <v>6</v>
      </c>
      <c r="H1545">
        <v>848.43349999999998</v>
      </c>
      <c r="I1545" t="s">
        <v>129</v>
      </c>
      <c r="J1545">
        <v>0.5</v>
      </c>
      <c r="K1545">
        <v>849.346047</v>
      </c>
      <c r="L1545">
        <v>5.0927E-2</v>
      </c>
      <c r="M1545">
        <v>0.42764000000000002</v>
      </c>
      <c r="N1545">
        <v>5.2447000000000001E-2</v>
      </c>
      <c r="O1545">
        <v>11.990734</v>
      </c>
      <c r="P1545">
        <v>1.1403999999999999E-2</v>
      </c>
    </row>
    <row r="1546" spans="1:16" x14ac:dyDescent="0.2">
      <c r="A1546" t="s">
        <v>13</v>
      </c>
      <c r="B1546">
        <v>579</v>
      </c>
      <c r="C1546">
        <v>585</v>
      </c>
      <c r="D1546" t="s">
        <v>558</v>
      </c>
      <c r="G1546">
        <v>6</v>
      </c>
      <c r="H1546">
        <v>848.43349999999998</v>
      </c>
      <c r="I1546" t="s">
        <v>129</v>
      </c>
      <c r="J1546">
        <v>5</v>
      </c>
      <c r="K1546">
        <v>849.87759900000003</v>
      </c>
      <c r="L1546">
        <v>2.1333000000000001E-2</v>
      </c>
      <c r="M1546">
        <v>0.95919200000000004</v>
      </c>
      <c r="N1546">
        <v>2.4743999999999999E-2</v>
      </c>
      <c r="O1546">
        <v>11.983603</v>
      </c>
      <c r="P1546">
        <v>1.2996000000000001E-2</v>
      </c>
    </row>
    <row r="1547" spans="1:16" x14ac:dyDescent="0.2">
      <c r="A1547" t="s">
        <v>13</v>
      </c>
      <c r="B1547">
        <v>579</v>
      </c>
      <c r="C1547">
        <v>585</v>
      </c>
      <c r="D1547" t="s">
        <v>558</v>
      </c>
      <c r="G1547">
        <v>6</v>
      </c>
      <c r="H1547">
        <v>848.43349999999998</v>
      </c>
      <c r="I1547" t="s">
        <v>129</v>
      </c>
      <c r="J1547">
        <v>50.000003999999997</v>
      </c>
      <c r="K1547">
        <v>850.48612500000002</v>
      </c>
      <c r="L1547">
        <v>5.8069999999999997E-2</v>
      </c>
      <c r="M1547">
        <v>1.5677179999999999</v>
      </c>
      <c r="N1547">
        <v>5.9408000000000002E-2</v>
      </c>
      <c r="O1547">
        <v>11.980141</v>
      </c>
      <c r="P1547">
        <v>2.1031999999999999E-2</v>
      </c>
    </row>
    <row r="1548" spans="1:16" x14ac:dyDescent="0.2">
      <c r="A1548" t="s">
        <v>13</v>
      </c>
      <c r="B1548">
        <v>579</v>
      </c>
      <c r="C1548">
        <v>585</v>
      </c>
      <c r="D1548" t="s">
        <v>558</v>
      </c>
      <c r="G1548">
        <v>6</v>
      </c>
      <c r="H1548">
        <v>848.43349999999998</v>
      </c>
      <c r="I1548" t="s">
        <v>130</v>
      </c>
      <c r="J1548">
        <v>0</v>
      </c>
      <c r="K1548">
        <v>848.918407</v>
      </c>
      <c r="L1548">
        <v>1.2537E-2</v>
      </c>
      <c r="M1548">
        <v>0</v>
      </c>
      <c r="N1548">
        <v>0</v>
      </c>
      <c r="O1548">
        <v>12.010795</v>
      </c>
      <c r="P1548">
        <v>3.1508000000000001E-2</v>
      </c>
    </row>
    <row r="1549" spans="1:16" x14ac:dyDescent="0.2">
      <c r="A1549" t="s">
        <v>13</v>
      </c>
      <c r="B1549">
        <v>579</v>
      </c>
      <c r="C1549">
        <v>585</v>
      </c>
      <c r="D1549" t="s">
        <v>558</v>
      </c>
      <c r="G1549">
        <v>6</v>
      </c>
      <c r="H1549">
        <v>848.43349999999998</v>
      </c>
      <c r="I1549" t="s">
        <v>130</v>
      </c>
      <c r="J1549">
        <v>0.05</v>
      </c>
      <c r="K1549">
        <v>848.93773399999998</v>
      </c>
      <c r="L1549">
        <v>6.7166000000000003E-2</v>
      </c>
      <c r="M1549">
        <v>1.9327E-2</v>
      </c>
      <c r="N1549">
        <v>6.8325999999999998E-2</v>
      </c>
      <c r="O1549">
        <v>11.76967</v>
      </c>
      <c r="P1549">
        <v>1.6232E-2</v>
      </c>
    </row>
    <row r="1550" spans="1:16" x14ac:dyDescent="0.2">
      <c r="A1550" t="s">
        <v>13</v>
      </c>
      <c r="B1550">
        <v>579</v>
      </c>
      <c r="C1550">
        <v>585</v>
      </c>
      <c r="D1550" t="s">
        <v>558</v>
      </c>
      <c r="G1550">
        <v>6</v>
      </c>
      <c r="H1550">
        <v>848.43349999999998</v>
      </c>
      <c r="I1550" t="s">
        <v>130</v>
      </c>
      <c r="J1550">
        <v>0.5</v>
      </c>
      <c r="K1550">
        <v>849.11252400000001</v>
      </c>
      <c r="L1550">
        <v>5.9207000000000003E-2</v>
      </c>
      <c r="M1550">
        <v>0.19411700000000001</v>
      </c>
      <c r="N1550">
        <v>6.0519999999999997E-2</v>
      </c>
      <c r="O1550">
        <v>11.762388</v>
      </c>
      <c r="P1550">
        <v>2.3089999999999999E-3</v>
      </c>
    </row>
    <row r="1551" spans="1:16" x14ac:dyDescent="0.2">
      <c r="A1551" t="s">
        <v>13</v>
      </c>
      <c r="B1551">
        <v>579</v>
      </c>
      <c r="C1551">
        <v>585</v>
      </c>
      <c r="D1551" t="s">
        <v>558</v>
      </c>
      <c r="G1551">
        <v>6</v>
      </c>
      <c r="H1551">
        <v>848.43349999999998</v>
      </c>
      <c r="I1551" t="s">
        <v>130</v>
      </c>
      <c r="J1551">
        <v>5</v>
      </c>
      <c r="K1551">
        <v>849.71593499999994</v>
      </c>
      <c r="L1551">
        <v>2.0697E-2</v>
      </c>
      <c r="M1551">
        <v>0.79752800000000001</v>
      </c>
      <c r="N1551">
        <v>2.4198000000000001E-2</v>
      </c>
      <c r="O1551">
        <v>11.760106</v>
      </c>
      <c r="P1551">
        <v>7.7809999999999997E-3</v>
      </c>
    </row>
    <row r="1552" spans="1:16" x14ac:dyDescent="0.2">
      <c r="A1552" t="s">
        <v>13</v>
      </c>
      <c r="B1552">
        <v>579</v>
      </c>
      <c r="C1552">
        <v>585</v>
      </c>
      <c r="D1552" t="s">
        <v>558</v>
      </c>
      <c r="G1552">
        <v>6</v>
      </c>
      <c r="H1552">
        <v>848.43349999999998</v>
      </c>
      <c r="I1552" t="s">
        <v>130</v>
      </c>
      <c r="J1552">
        <v>50.000003999999997</v>
      </c>
      <c r="K1552">
        <v>850.15210999999999</v>
      </c>
      <c r="L1552">
        <v>1.0709999999999999E-3</v>
      </c>
      <c r="M1552">
        <v>1.233703</v>
      </c>
      <c r="N1552">
        <v>1.2581999999999999E-2</v>
      </c>
      <c r="O1552">
        <v>11.758542</v>
      </c>
      <c r="P1552">
        <v>5.1679999999999999E-3</v>
      </c>
    </row>
    <row r="1553" spans="1:16" x14ac:dyDescent="0.2">
      <c r="A1553" t="s">
        <v>13</v>
      </c>
      <c r="B1553">
        <v>582</v>
      </c>
      <c r="C1553">
        <v>591</v>
      </c>
      <c r="D1553" t="s">
        <v>559</v>
      </c>
      <c r="G1553">
        <v>9</v>
      </c>
      <c r="H1553">
        <v>1265.6161</v>
      </c>
      <c r="I1553" t="s">
        <v>129</v>
      </c>
      <c r="J1553">
        <v>0</v>
      </c>
      <c r="K1553">
        <v>1266.32989</v>
      </c>
      <c r="L1553">
        <v>2.5779E-2</v>
      </c>
      <c r="M1553">
        <v>0</v>
      </c>
      <c r="N1553">
        <v>0</v>
      </c>
      <c r="O1553">
        <v>13.337478000000001</v>
      </c>
      <c r="P1553">
        <v>2.4962999999999999E-2</v>
      </c>
    </row>
    <row r="1554" spans="1:16" x14ac:dyDescent="0.2">
      <c r="A1554" t="s">
        <v>13</v>
      </c>
      <c r="B1554">
        <v>582</v>
      </c>
      <c r="C1554">
        <v>591</v>
      </c>
      <c r="D1554" t="s">
        <v>559</v>
      </c>
      <c r="G1554">
        <v>9</v>
      </c>
      <c r="H1554">
        <v>1265.6161</v>
      </c>
      <c r="I1554" t="s">
        <v>129</v>
      </c>
      <c r="J1554">
        <v>0.05</v>
      </c>
      <c r="K1554">
        <v>1267.7543310000001</v>
      </c>
      <c r="L1554">
        <v>2.3014E-2</v>
      </c>
      <c r="M1554">
        <v>1.424442</v>
      </c>
      <c r="N1554">
        <v>3.4556999999999997E-2</v>
      </c>
      <c r="O1554">
        <v>13.301612</v>
      </c>
      <c r="P1554">
        <v>2.1751E-2</v>
      </c>
    </row>
    <row r="1555" spans="1:16" x14ac:dyDescent="0.2">
      <c r="A1555" t="s">
        <v>13</v>
      </c>
      <c r="B1555">
        <v>582</v>
      </c>
      <c r="C1555">
        <v>591</v>
      </c>
      <c r="D1555" t="s">
        <v>559</v>
      </c>
      <c r="G1555">
        <v>9</v>
      </c>
      <c r="H1555">
        <v>1265.6161</v>
      </c>
      <c r="I1555" t="s">
        <v>129</v>
      </c>
      <c r="J1555">
        <v>0.5</v>
      </c>
      <c r="K1555">
        <v>1267.906356</v>
      </c>
      <c r="L1555">
        <v>4.8793999999999997E-2</v>
      </c>
      <c r="M1555">
        <v>1.5764659999999999</v>
      </c>
      <c r="N1555">
        <v>5.5184999999999998E-2</v>
      </c>
      <c r="O1555">
        <v>13.309255</v>
      </c>
      <c r="P1555">
        <v>7.7330000000000003E-3</v>
      </c>
    </row>
    <row r="1556" spans="1:16" x14ac:dyDescent="0.2">
      <c r="A1556" t="s">
        <v>13</v>
      </c>
      <c r="B1556">
        <v>582</v>
      </c>
      <c r="C1556">
        <v>591</v>
      </c>
      <c r="D1556" t="s">
        <v>559</v>
      </c>
      <c r="G1556">
        <v>9</v>
      </c>
      <c r="H1556">
        <v>1265.6161</v>
      </c>
      <c r="I1556" t="s">
        <v>129</v>
      </c>
      <c r="J1556">
        <v>5</v>
      </c>
      <c r="K1556">
        <v>1268.3561159999999</v>
      </c>
      <c r="L1556">
        <v>3.9433999999999997E-2</v>
      </c>
      <c r="M1556">
        <v>2.0262259999999999</v>
      </c>
      <c r="N1556">
        <v>4.7113000000000002E-2</v>
      </c>
      <c r="O1556">
        <v>13.302619</v>
      </c>
      <c r="P1556">
        <v>1.8794999999999999E-2</v>
      </c>
    </row>
    <row r="1557" spans="1:16" x14ac:dyDescent="0.2">
      <c r="A1557" t="s">
        <v>13</v>
      </c>
      <c r="B1557">
        <v>582</v>
      </c>
      <c r="C1557">
        <v>591</v>
      </c>
      <c r="D1557" t="s">
        <v>559</v>
      </c>
      <c r="G1557">
        <v>9</v>
      </c>
      <c r="H1557">
        <v>1265.6161</v>
      </c>
      <c r="I1557" t="s">
        <v>129</v>
      </c>
      <c r="J1557">
        <v>50.000003999999997</v>
      </c>
      <c r="K1557">
        <v>1269.0567189999999</v>
      </c>
      <c r="L1557">
        <v>0.13257099999999999</v>
      </c>
      <c r="M1557">
        <v>2.7268289999999999</v>
      </c>
      <c r="N1557">
        <v>0.13505400000000001</v>
      </c>
      <c r="O1557">
        <v>13.285617</v>
      </c>
      <c r="P1557">
        <v>2.3179000000000002E-2</v>
      </c>
    </row>
    <row r="1558" spans="1:16" x14ac:dyDescent="0.2">
      <c r="A1558" t="s">
        <v>13</v>
      </c>
      <c r="B1558">
        <v>582</v>
      </c>
      <c r="C1558">
        <v>591</v>
      </c>
      <c r="D1558" t="s">
        <v>559</v>
      </c>
      <c r="G1558">
        <v>9</v>
      </c>
      <c r="H1558">
        <v>1265.6161</v>
      </c>
      <c r="I1558" t="s">
        <v>130</v>
      </c>
      <c r="J1558">
        <v>0</v>
      </c>
      <c r="K1558">
        <v>1266.32989</v>
      </c>
      <c r="L1558">
        <v>2.5779E-2</v>
      </c>
      <c r="M1558">
        <v>0</v>
      </c>
      <c r="N1558">
        <v>0</v>
      </c>
      <c r="O1558">
        <v>13.337478000000001</v>
      </c>
      <c r="P1558">
        <v>2.4962999999999999E-2</v>
      </c>
    </row>
    <row r="1559" spans="1:16" x14ac:dyDescent="0.2">
      <c r="A1559" t="s">
        <v>13</v>
      </c>
      <c r="B1559">
        <v>582</v>
      </c>
      <c r="C1559">
        <v>591</v>
      </c>
      <c r="D1559" t="s">
        <v>559</v>
      </c>
      <c r="G1559">
        <v>9</v>
      </c>
      <c r="H1559">
        <v>1265.6161</v>
      </c>
      <c r="I1559" t="s">
        <v>130</v>
      </c>
      <c r="J1559">
        <v>0.05</v>
      </c>
      <c r="K1559">
        <v>1267.644284</v>
      </c>
      <c r="L1559">
        <v>7.9644999999999994E-2</v>
      </c>
      <c r="M1559">
        <v>1.314395</v>
      </c>
      <c r="N1559">
        <v>8.3712999999999996E-2</v>
      </c>
      <c r="O1559">
        <v>13.313048999999999</v>
      </c>
      <c r="P1559">
        <v>2.069E-2</v>
      </c>
    </row>
    <row r="1560" spans="1:16" x14ac:dyDescent="0.2">
      <c r="A1560" t="s">
        <v>13</v>
      </c>
      <c r="B1560">
        <v>582</v>
      </c>
      <c r="C1560">
        <v>591</v>
      </c>
      <c r="D1560" t="s">
        <v>559</v>
      </c>
      <c r="G1560">
        <v>9</v>
      </c>
      <c r="H1560">
        <v>1265.6161</v>
      </c>
      <c r="I1560" t="s">
        <v>130</v>
      </c>
      <c r="J1560">
        <v>0.5</v>
      </c>
      <c r="K1560">
        <v>1267.8705950000001</v>
      </c>
      <c r="L1560">
        <v>0.170852</v>
      </c>
      <c r="M1560">
        <v>1.540705</v>
      </c>
      <c r="N1560">
        <v>0.172786</v>
      </c>
      <c r="O1560">
        <v>13.309093000000001</v>
      </c>
      <c r="P1560">
        <v>7.8519999999999996E-3</v>
      </c>
    </row>
    <row r="1561" spans="1:16" x14ac:dyDescent="0.2">
      <c r="A1561" t="s">
        <v>13</v>
      </c>
      <c r="B1561">
        <v>582</v>
      </c>
      <c r="C1561">
        <v>591</v>
      </c>
      <c r="D1561" t="s">
        <v>559</v>
      </c>
      <c r="G1561">
        <v>9</v>
      </c>
      <c r="H1561">
        <v>1265.6161</v>
      </c>
      <c r="I1561" t="s">
        <v>130</v>
      </c>
      <c r="J1561">
        <v>5</v>
      </c>
      <c r="K1561">
        <v>1268.298929</v>
      </c>
      <c r="L1561">
        <v>6.2677999999999998E-2</v>
      </c>
      <c r="M1561">
        <v>1.9690399999999999</v>
      </c>
      <c r="N1561">
        <v>6.7773E-2</v>
      </c>
      <c r="O1561">
        <v>13.309528</v>
      </c>
      <c r="P1561">
        <v>9.0399999999999994E-3</v>
      </c>
    </row>
    <row r="1562" spans="1:16" x14ac:dyDescent="0.2">
      <c r="A1562" t="s">
        <v>13</v>
      </c>
      <c r="B1562">
        <v>582</v>
      </c>
      <c r="C1562">
        <v>591</v>
      </c>
      <c r="D1562" t="s">
        <v>559</v>
      </c>
      <c r="G1562">
        <v>9</v>
      </c>
      <c r="H1562">
        <v>1265.6161</v>
      </c>
      <c r="I1562" t="s">
        <v>130</v>
      </c>
      <c r="J1562">
        <v>50.000003999999997</v>
      </c>
      <c r="K1562">
        <v>1268.7824009999999</v>
      </c>
      <c r="L1562">
        <v>6.3848000000000002E-2</v>
      </c>
      <c r="M1562">
        <v>2.4525109999999999</v>
      </c>
      <c r="N1562">
        <v>6.8855E-2</v>
      </c>
      <c r="O1562">
        <v>13.291297</v>
      </c>
      <c r="P1562">
        <v>1.155E-2</v>
      </c>
    </row>
    <row r="1563" spans="1:16" x14ac:dyDescent="0.2">
      <c r="A1563" t="s">
        <v>13</v>
      </c>
      <c r="B1563">
        <v>582</v>
      </c>
      <c r="C1563">
        <v>597</v>
      </c>
      <c r="D1563" t="s">
        <v>560</v>
      </c>
      <c r="G1563">
        <v>15</v>
      </c>
      <c r="H1563">
        <v>1946.9872</v>
      </c>
      <c r="I1563" t="s">
        <v>129</v>
      </c>
      <c r="J1563">
        <v>0</v>
      </c>
      <c r="K1563">
        <v>1948.0619839999999</v>
      </c>
      <c r="L1563">
        <v>9.9278000000000005E-2</v>
      </c>
      <c r="M1563">
        <v>0</v>
      </c>
      <c r="N1563">
        <v>0</v>
      </c>
      <c r="O1563">
        <v>13.008417</v>
      </c>
      <c r="P1563">
        <v>4.2140999999999998E-2</v>
      </c>
    </row>
    <row r="1564" spans="1:16" x14ac:dyDescent="0.2">
      <c r="A1564" t="s">
        <v>13</v>
      </c>
      <c r="B1564">
        <v>582</v>
      </c>
      <c r="C1564">
        <v>597</v>
      </c>
      <c r="D1564" t="s">
        <v>560</v>
      </c>
      <c r="G1564">
        <v>15</v>
      </c>
      <c r="H1564">
        <v>1946.9872</v>
      </c>
      <c r="I1564" t="s">
        <v>129</v>
      </c>
      <c r="J1564">
        <v>0.05</v>
      </c>
      <c r="K1564">
        <v>1949.331817</v>
      </c>
      <c r="L1564">
        <v>5.8977000000000002E-2</v>
      </c>
      <c r="M1564">
        <v>1.269833</v>
      </c>
      <c r="N1564">
        <v>0.11547499999999999</v>
      </c>
      <c r="O1564">
        <v>12.965298000000001</v>
      </c>
      <c r="P1564">
        <v>2.9697999999999999E-2</v>
      </c>
    </row>
    <row r="1565" spans="1:16" x14ac:dyDescent="0.2">
      <c r="A1565" t="s">
        <v>13</v>
      </c>
      <c r="B1565">
        <v>582</v>
      </c>
      <c r="C1565">
        <v>597</v>
      </c>
      <c r="D1565" t="s">
        <v>560</v>
      </c>
      <c r="G1565">
        <v>15</v>
      </c>
      <c r="H1565">
        <v>1946.9872</v>
      </c>
      <c r="I1565" t="s">
        <v>129</v>
      </c>
      <c r="J1565">
        <v>0.5</v>
      </c>
      <c r="K1565">
        <v>1949.6269990000001</v>
      </c>
      <c r="L1565">
        <v>7.4380000000000002E-2</v>
      </c>
      <c r="M1565">
        <v>1.565015</v>
      </c>
      <c r="N1565">
        <v>0.12404999999999999</v>
      </c>
      <c r="O1565">
        <v>12.981787000000001</v>
      </c>
      <c r="P1565">
        <v>1.7166000000000001E-2</v>
      </c>
    </row>
    <row r="1566" spans="1:16" x14ac:dyDescent="0.2">
      <c r="A1566" t="s">
        <v>13</v>
      </c>
      <c r="B1566">
        <v>582</v>
      </c>
      <c r="C1566">
        <v>597</v>
      </c>
      <c r="D1566" t="s">
        <v>560</v>
      </c>
      <c r="G1566">
        <v>15</v>
      </c>
      <c r="H1566">
        <v>1946.9872</v>
      </c>
      <c r="I1566" t="s">
        <v>129</v>
      </c>
      <c r="J1566">
        <v>5</v>
      </c>
      <c r="K1566">
        <v>1950.4016409999999</v>
      </c>
      <c r="L1566">
        <v>0.108872</v>
      </c>
      <c r="M1566">
        <v>2.3396569999999999</v>
      </c>
      <c r="N1566">
        <v>0.147341</v>
      </c>
      <c r="O1566">
        <v>12.97688</v>
      </c>
      <c r="P1566">
        <v>1.5505E-2</v>
      </c>
    </row>
    <row r="1567" spans="1:16" x14ac:dyDescent="0.2">
      <c r="A1567" t="s">
        <v>13</v>
      </c>
      <c r="B1567">
        <v>582</v>
      </c>
      <c r="C1567">
        <v>597</v>
      </c>
      <c r="D1567" t="s">
        <v>560</v>
      </c>
      <c r="G1567">
        <v>15</v>
      </c>
      <c r="H1567">
        <v>1946.9872</v>
      </c>
      <c r="I1567" t="s">
        <v>129</v>
      </c>
      <c r="J1567">
        <v>50.000003999999997</v>
      </c>
      <c r="K1567">
        <v>1951.065732</v>
      </c>
      <c r="L1567">
        <v>6.9805000000000006E-2</v>
      </c>
      <c r="M1567">
        <v>3.0037479999999999</v>
      </c>
      <c r="N1567">
        <v>0.121362</v>
      </c>
      <c r="O1567">
        <v>12.982381</v>
      </c>
      <c r="P1567">
        <v>1.1587E-2</v>
      </c>
    </row>
    <row r="1568" spans="1:16" x14ac:dyDescent="0.2">
      <c r="A1568" t="s">
        <v>13</v>
      </c>
      <c r="B1568">
        <v>582</v>
      </c>
      <c r="C1568">
        <v>597</v>
      </c>
      <c r="D1568" t="s">
        <v>560</v>
      </c>
      <c r="G1568">
        <v>15</v>
      </c>
      <c r="H1568">
        <v>1946.9872</v>
      </c>
      <c r="I1568" t="s">
        <v>130</v>
      </c>
      <c r="J1568">
        <v>0</v>
      </c>
      <c r="K1568">
        <v>1948.0619839999999</v>
      </c>
      <c r="L1568">
        <v>9.9278000000000005E-2</v>
      </c>
      <c r="M1568">
        <v>0</v>
      </c>
      <c r="N1568">
        <v>0</v>
      </c>
      <c r="O1568">
        <v>13.008417</v>
      </c>
      <c r="P1568">
        <v>4.2140999999999998E-2</v>
      </c>
    </row>
    <row r="1569" spans="1:16" x14ac:dyDescent="0.2">
      <c r="A1569" t="s">
        <v>13</v>
      </c>
      <c r="B1569">
        <v>582</v>
      </c>
      <c r="C1569">
        <v>597</v>
      </c>
      <c r="D1569" t="s">
        <v>560</v>
      </c>
      <c r="G1569">
        <v>15</v>
      </c>
      <c r="H1569">
        <v>1946.9872</v>
      </c>
      <c r="I1569" t="s">
        <v>130</v>
      </c>
      <c r="J1569">
        <v>0.05</v>
      </c>
      <c r="K1569">
        <v>1949.269763</v>
      </c>
      <c r="L1569">
        <v>7.9852999999999993E-2</v>
      </c>
      <c r="M1569">
        <v>1.2077789999999999</v>
      </c>
      <c r="N1569">
        <v>0.12740799999999999</v>
      </c>
      <c r="O1569">
        <v>12.956178</v>
      </c>
      <c r="P1569">
        <v>2.4393000000000001E-2</v>
      </c>
    </row>
    <row r="1570" spans="1:16" x14ac:dyDescent="0.2">
      <c r="A1570" t="s">
        <v>13</v>
      </c>
      <c r="B1570">
        <v>582</v>
      </c>
      <c r="C1570">
        <v>597</v>
      </c>
      <c r="D1570" t="s">
        <v>560</v>
      </c>
      <c r="G1570">
        <v>15</v>
      </c>
      <c r="H1570">
        <v>1946.9872</v>
      </c>
      <c r="I1570" t="s">
        <v>130</v>
      </c>
      <c r="J1570">
        <v>0.5</v>
      </c>
      <c r="K1570">
        <v>1949.437551</v>
      </c>
      <c r="L1570">
        <v>6.8373000000000003E-2</v>
      </c>
      <c r="M1570">
        <v>1.375567</v>
      </c>
      <c r="N1570">
        <v>0.120545</v>
      </c>
      <c r="O1570">
        <v>12.983941</v>
      </c>
      <c r="P1570">
        <v>1.0047E-2</v>
      </c>
    </row>
    <row r="1571" spans="1:16" x14ac:dyDescent="0.2">
      <c r="A1571" t="s">
        <v>13</v>
      </c>
      <c r="B1571">
        <v>582</v>
      </c>
      <c r="C1571">
        <v>597</v>
      </c>
      <c r="D1571" t="s">
        <v>560</v>
      </c>
      <c r="G1571">
        <v>15</v>
      </c>
      <c r="H1571">
        <v>1946.9872</v>
      </c>
      <c r="I1571" t="s">
        <v>130</v>
      </c>
      <c r="J1571">
        <v>5</v>
      </c>
      <c r="K1571">
        <v>1950.080909</v>
      </c>
      <c r="L1571">
        <v>8.2288E-2</v>
      </c>
      <c r="M1571">
        <v>2.0189249999999999</v>
      </c>
      <c r="N1571">
        <v>0.12894800000000001</v>
      </c>
      <c r="O1571">
        <v>12.980555000000001</v>
      </c>
      <c r="P1571">
        <v>9.3069999999999993E-3</v>
      </c>
    </row>
    <row r="1572" spans="1:16" x14ac:dyDescent="0.2">
      <c r="A1572" t="s">
        <v>13</v>
      </c>
      <c r="B1572">
        <v>582</v>
      </c>
      <c r="C1572">
        <v>597</v>
      </c>
      <c r="D1572" t="s">
        <v>560</v>
      </c>
      <c r="G1572">
        <v>15</v>
      </c>
      <c r="H1572">
        <v>1946.9872</v>
      </c>
      <c r="I1572" t="s">
        <v>130</v>
      </c>
      <c r="J1572">
        <v>50.000003999999997</v>
      </c>
      <c r="K1572">
        <v>1950.6646840000001</v>
      </c>
      <c r="L1572">
        <v>8.8054999999999994E-2</v>
      </c>
      <c r="M1572">
        <v>2.6027</v>
      </c>
      <c r="N1572">
        <v>0.13270199999999999</v>
      </c>
      <c r="O1572">
        <v>12.972764</v>
      </c>
      <c r="P1572">
        <v>1.5807000000000002E-2</v>
      </c>
    </row>
    <row r="1573" spans="1:16" x14ac:dyDescent="0.2">
      <c r="A1573" t="s">
        <v>13</v>
      </c>
      <c r="B1573">
        <v>585</v>
      </c>
      <c r="C1573">
        <v>597</v>
      </c>
      <c r="D1573" t="s">
        <v>561</v>
      </c>
      <c r="G1573">
        <v>12</v>
      </c>
      <c r="H1573">
        <v>1585.787</v>
      </c>
      <c r="I1573" t="s">
        <v>129</v>
      </c>
      <c r="J1573">
        <v>0</v>
      </c>
      <c r="K1573">
        <v>1586.5301219999999</v>
      </c>
      <c r="L1573">
        <v>0.10842499999999999</v>
      </c>
      <c r="M1573">
        <v>0</v>
      </c>
      <c r="N1573">
        <v>0</v>
      </c>
      <c r="O1573">
        <v>10.491892</v>
      </c>
      <c r="P1573">
        <v>1.306E-2</v>
      </c>
    </row>
    <row r="1574" spans="1:16" x14ac:dyDescent="0.2">
      <c r="A1574" t="s">
        <v>13</v>
      </c>
      <c r="B1574">
        <v>585</v>
      </c>
      <c r="C1574">
        <v>597</v>
      </c>
      <c r="D1574" t="s">
        <v>561</v>
      </c>
      <c r="G1574">
        <v>12</v>
      </c>
      <c r="H1574">
        <v>1585.787</v>
      </c>
      <c r="I1574" t="s">
        <v>129</v>
      </c>
      <c r="J1574">
        <v>0.05</v>
      </c>
      <c r="K1574">
        <v>1587.8127770000001</v>
      </c>
      <c r="L1574">
        <v>3.4768E-2</v>
      </c>
      <c r="M1574">
        <v>1.2826550000000001</v>
      </c>
      <c r="N1574">
        <v>0.11386300000000001</v>
      </c>
      <c r="O1574">
        <v>10.473138000000001</v>
      </c>
      <c r="P1574">
        <v>1.3612000000000001E-2</v>
      </c>
    </row>
    <row r="1575" spans="1:16" x14ac:dyDescent="0.2">
      <c r="A1575" t="s">
        <v>13</v>
      </c>
      <c r="B1575">
        <v>585</v>
      </c>
      <c r="C1575">
        <v>597</v>
      </c>
      <c r="D1575" t="s">
        <v>561</v>
      </c>
      <c r="G1575">
        <v>12</v>
      </c>
      <c r="H1575">
        <v>1585.787</v>
      </c>
      <c r="I1575" t="s">
        <v>129</v>
      </c>
      <c r="J1575">
        <v>0.5</v>
      </c>
      <c r="K1575">
        <v>1587.905735</v>
      </c>
      <c r="L1575">
        <v>5.4559999999999999E-3</v>
      </c>
      <c r="M1575">
        <v>1.375613</v>
      </c>
      <c r="N1575">
        <v>0.10856200000000001</v>
      </c>
      <c r="O1575">
        <v>10.481026999999999</v>
      </c>
      <c r="P1575">
        <v>8.3859999999999994E-3</v>
      </c>
    </row>
    <row r="1576" spans="1:16" x14ac:dyDescent="0.2">
      <c r="A1576" t="s">
        <v>13</v>
      </c>
      <c r="B1576">
        <v>585</v>
      </c>
      <c r="C1576">
        <v>597</v>
      </c>
      <c r="D1576" t="s">
        <v>561</v>
      </c>
      <c r="G1576">
        <v>12</v>
      </c>
      <c r="H1576">
        <v>1585.787</v>
      </c>
      <c r="I1576" t="s">
        <v>129</v>
      </c>
      <c r="J1576">
        <v>5</v>
      </c>
      <c r="K1576">
        <v>1588.2733949999999</v>
      </c>
      <c r="L1576">
        <v>3.1605000000000001E-2</v>
      </c>
      <c r="M1576">
        <v>1.7432730000000001</v>
      </c>
      <c r="N1576">
        <v>0.112937</v>
      </c>
      <c r="O1576">
        <v>10.463284</v>
      </c>
      <c r="P1576">
        <v>1.0998000000000001E-2</v>
      </c>
    </row>
    <row r="1577" spans="1:16" x14ac:dyDescent="0.2">
      <c r="A1577" t="s">
        <v>13</v>
      </c>
      <c r="B1577">
        <v>585</v>
      </c>
      <c r="C1577">
        <v>597</v>
      </c>
      <c r="D1577" t="s">
        <v>561</v>
      </c>
      <c r="G1577">
        <v>12</v>
      </c>
      <c r="H1577">
        <v>1585.787</v>
      </c>
      <c r="I1577" t="s">
        <v>129</v>
      </c>
      <c r="J1577">
        <v>50.000003999999997</v>
      </c>
      <c r="K1577">
        <v>1588.2945850000001</v>
      </c>
      <c r="L1577">
        <v>2.4389000000000001E-2</v>
      </c>
      <c r="M1577">
        <v>1.7644629999999999</v>
      </c>
      <c r="N1577">
        <v>0.111134</v>
      </c>
      <c r="O1577">
        <v>10.453623</v>
      </c>
      <c r="P1577">
        <v>2.5451999999999999E-2</v>
      </c>
    </row>
    <row r="1578" spans="1:16" x14ac:dyDescent="0.2">
      <c r="A1578" t="s">
        <v>13</v>
      </c>
      <c r="B1578">
        <v>585</v>
      </c>
      <c r="C1578">
        <v>597</v>
      </c>
      <c r="D1578" t="s">
        <v>561</v>
      </c>
      <c r="G1578">
        <v>12</v>
      </c>
      <c r="H1578">
        <v>1585.787</v>
      </c>
      <c r="I1578" t="s">
        <v>130</v>
      </c>
      <c r="J1578">
        <v>0</v>
      </c>
      <c r="K1578">
        <v>1586.5301219999999</v>
      </c>
      <c r="L1578">
        <v>0.10842499999999999</v>
      </c>
      <c r="M1578">
        <v>0</v>
      </c>
      <c r="N1578">
        <v>0</v>
      </c>
      <c r="O1578">
        <v>10.491892</v>
      </c>
      <c r="P1578">
        <v>1.306E-2</v>
      </c>
    </row>
    <row r="1579" spans="1:16" x14ac:dyDescent="0.2">
      <c r="A1579" t="s">
        <v>13</v>
      </c>
      <c r="B1579">
        <v>585</v>
      </c>
      <c r="C1579">
        <v>597</v>
      </c>
      <c r="D1579" t="s">
        <v>561</v>
      </c>
      <c r="G1579">
        <v>12</v>
      </c>
      <c r="H1579">
        <v>1585.787</v>
      </c>
      <c r="I1579" t="s">
        <v>130</v>
      </c>
      <c r="J1579">
        <v>0.05</v>
      </c>
      <c r="K1579">
        <v>1587.71641</v>
      </c>
      <c r="L1579">
        <v>3.3050000000000003E-2</v>
      </c>
      <c r="M1579">
        <v>1.186288</v>
      </c>
      <c r="N1579">
        <v>0.11335000000000001</v>
      </c>
      <c r="O1579">
        <v>10.279612999999999</v>
      </c>
      <c r="P1579">
        <v>1.3004E-2</v>
      </c>
    </row>
    <row r="1580" spans="1:16" x14ac:dyDescent="0.2">
      <c r="A1580" t="s">
        <v>13</v>
      </c>
      <c r="B1580">
        <v>585</v>
      </c>
      <c r="C1580">
        <v>597</v>
      </c>
      <c r="D1580" t="s">
        <v>561</v>
      </c>
      <c r="G1580">
        <v>12</v>
      </c>
      <c r="H1580">
        <v>1585.787</v>
      </c>
      <c r="I1580" t="s">
        <v>130</v>
      </c>
      <c r="J1580">
        <v>0.5</v>
      </c>
      <c r="K1580">
        <v>1587.8000030000001</v>
      </c>
      <c r="L1580">
        <v>4.0873E-2</v>
      </c>
      <c r="M1580">
        <v>1.269881</v>
      </c>
      <c r="N1580">
        <v>0.115873</v>
      </c>
      <c r="O1580">
        <v>10.270823</v>
      </c>
      <c r="P1580">
        <v>1.0909E-2</v>
      </c>
    </row>
    <row r="1581" spans="1:16" x14ac:dyDescent="0.2">
      <c r="A1581" t="s">
        <v>13</v>
      </c>
      <c r="B1581">
        <v>585</v>
      </c>
      <c r="C1581">
        <v>597</v>
      </c>
      <c r="D1581" t="s">
        <v>561</v>
      </c>
      <c r="G1581">
        <v>12</v>
      </c>
      <c r="H1581">
        <v>1585.787</v>
      </c>
      <c r="I1581" t="s">
        <v>130</v>
      </c>
      <c r="J1581">
        <v>5</v>
      </c>
      <c r="K1581">
        <v>1588.130375</v>
      </c>
      <c r="L1581">
        <v>5.3568999999999999E-2</v>
      </c>
      <c r="M1581">
        <v>1.6002529999999999</v>
      </c>
      <c r="N1581">
        <v>0.120936</v>
      </c>
      <c r="O1581">
        <v>10.254683999999999</v>
      </c>
      <c r="P1581">
        <v>4.0590000000000001E-3</v>
      </c>
    </row>
    <row r="1582" spans="1:16" x14ac:dyDescent="0.2">
      <c r="A1582" t="s">
        <v>13</v>
      </c>
      <c r="B1582">
        <v>585</v>
      </c>
      <c r="C1582">
        <v>597</v>
      </c>
      <c r="D1582" t="s">
        <v>561</v>
      </c>
      <c r="G1582">
        <v>12</v>
      </c>
      <c r="H1582">
        <v>1585.787</v>
      </c>
      <c r="I1582" t="s">
        <v>130</v>
      </c>
      <c r="J1582">
        <v>50.000003999999997</v>
      </c>
      <c r="K1582">
        <v>1588.151208</v>
      </c>
      <c r="L1582">
        <v>4.7761999999999999E-2</v>
      </c>
      <c r="M1582">
        <v>1.621086</v>
      </c>
      <c r="N1582">
        <v>0.118479</v>
      </c>
      <c r="O1582">
        <v>10.231863000000001</v>
      </c>
      <c r="P1582">
        <v>1.8500000000000001E-3</v>
      </c>
    </row>
    <row r="1583" spans="1:16" x14ac:dyDescent="0.2">
      <c r="A1583" t="s">
        <v>13</v>
      </c>
      <c r="B1583">
        <v>586</v>
      </c>
      <c r="C1583">
        <v>597</v>
      </c>
      <c r="D1583" t="s">
        <v>562</v>
      </c>
      <c r="G1583">
        <v>11</v>
      </c>
      <c r="H1583">
        <v>1472.7029</v>
      </c>
      <c r="I1583" t="s">
        <v>129</v>
      </c>
      <c r="J1583">
        <v>0</v>
      </c>
      <c r="K1583">
        <v>1473.426702</v>
      </c>
      <c r="L1583">
        <v>4.5775999999999997E-2</v>
      </c>
      <c r="M1583">
        <v>0</v>
      </c>
      <c r="N1583">
        <v>0</v>
      </c>
      <c r="O1583">
        <v>10.187848000000001</v>
      </c>
      <c r="P1583">
        <v>1.5950000000000001E-3</v>
      </c>
    </row>
    <row r="1584" spans="1:16" x14ac:dyDescent="0.2">
      <c r="A1584" t="s">
        <v>13</v>
      </c>
      <c r="B1584">
        <v>586</v>
      </c>
      <c r="C1584">
        <v>597</v>
      </c>
      <c r="D1584" t="s">
        <v>562</v>
      </c>
      <c r="G1584">
        <v>11</v>
      </c>
      <c r="H1584">
        <v>1472.7029</v>
      </c>
      <c r="I1584" t="s">
        <v>129</v>
      </c>
      <c r="J1584">
        <v>0.05</v>
      </c>
      <c r="K1584">
        <v>1474.4648930000001</v>
      </c>
      <c r="L1584">
        <v>3.4993000000000003E-2</v>
      </c>
      <c r="M1584">
        <v>1.0381910000000001</v>
      </c>
      <c r="N1584">
        <v>5.7618000000000003E-2</v>
      </c>
      <c r="O1584">
        <v>10.172658999999999</v>
      </c>
      <c r="P1584">
        <v>9.9150000000000002E-3</v>
      </c>
    </row>
    <row r="1585" spans="1:16" x14ac:dyDescent="0.2">
      <c r="A1585" t="s">
        <v>13</v>
      </c>
      <c r="B1585">
        <v>586</v>
      </c>
      <c r="C1585">
        <v>597</v>
      </c>
      <c r="D1585" t="s">
        <v>562</v>
      </c>
      <c r="G1585">
        <v>11</v>
      </c>
      <c r="H1585">
        <v>1472.7029</v>
      </c>
      <c r="I1585" t="s">
        <v>129</v>
      </c>
      <c r="J1585">
        <v>0.5</v>
      </c>
      <c r="K1585">
        <v>1474.5828879999999</v>
      </c>
      <c r="L1585">
        <v>7.4642E-2</v>
      </c>
      <c r="M1585">
        <v>1.1561859999999999</v>
      </c>
      <c r="N1585">
        <v>8.7561E-2</v>
      </c>
      <c r="O1585">
        <v>10.17422</v>
      </c>
      <c r="P1585">
        <v>1.7609E-2</v>
      </c>
    </row>
    <row r="1586" spans="1:16" x14ac:dyDescent="0.2">
      <c r="A1586" t="s">
        <v>13</v>
      </c>
      <c r="B1586">
        <v>586</v>
      </c>
      <c r="C1586">
        <v>597</v>
      </c>
      <c r="D1586" t="s">
        <v>562</v>
      </c>
      <c r="G1586">
        <v>11</v>
      </c>
      <c r="H1586">
        <v>1472.7029</v>
      </c>
      <c r="I1586" t="s">
        <v>129</v>
      </c>
      <c r="J1586">
        <v>5</v>
      </c>
      <c r="K1586">
        <v>1474.9792849999999</v>
      </c>
      <c r="L1586">
        <v>8.0859E-2</v>
      </c>
      <c r="M1586">
        <v>1.552584</v>
      </c>
      <c r="N1586">
        <v>9.2917E-2</v>
      </c>
      <c r="O1586">
        <v>10.172397999999999</v>
      </c>
      <c r="P1586">
        <v>1.4112E-2</v>
      </c>
    </row>
    <row r="1587" spans="1:16" x14ac:dyDescent="0.2">
      <c r="A1587" t="s">
        <v>13</v>
      </c>
      <c r="B1587">
        <v>586</v>
      </c>
      <c r="C1587">
        <v>597</v>
      </c>
      <c r="D1587" t="s">
        <v>562</v>
      </c>
      <c r="G1587">
        <v>11</v>
      </c>
      <c r="H1587">
        <v>1472.7029</v>
      </c>
      <c r="I1587" t="s">
        <v>129</v>
      </c>
      <c r="J1587">
        <v>50.000003999999997</v>
      </c>
      <c r="K1587">
        <v>1475.057358</v>
      </c>
      <c r="L1587">
        <v>4.7233999999999998E-2</v>
      </c>
      <c r="M1587">
        <v>1.6306560000000001</v>
      </c>
      <c r="N1587">
        <v>6.5776000000000001E-2</v>
      </c>
      <c r="O1587">
        <v>10.144629999999999</v>
      </c>
      <c r="P1587">
        <v>1.1188999999999999E-2</v>
      </c>
    </row>
    <row r="1588" spans="1:16" x14ac:dyDescent="0.2">
      <c r="A1588" t="s">
        <v>13</v>
      </c>
      <c r="B1588">
        <v>586</v>
      </c>
      <c r="C1588">
        <v>597</v>
      </c>
      <c r="D1588" t="s">
        <v>562</v>
      </c>
      <c r="G1588">
        <v>11</v>
      </c>
      <c r="H1588">
        <v>1472.7029</v>
      </c>
      <c r="I1588" t="s">
        <v>130</v>
      </c>
      <c r="J1588">
        <v>0</v>
      </c>
      <c r="K1588">
        <v>1473.426702</v>
      </c>
      <c r="L1588">
        <v>4.5775999999999997E-2</v>
      </c>
      <c r="M1588">
        <v>0</v>
      </c>
      <c r="N1588">
        <v>0</v>
      </c>
      <c r="O1588">
        <v>10.187848000000001</v>
      </c>
      <c r="P1588">
        <v>1.5950000000000001E-3</v>
      </c>
    </row>
    <row r="1589" spans="1:16" x14ac:dyDescent="0.2">
      <c r="A1589" t="s">
        <v>13</v>
      </c>
      <c r="B1589">
        <v>586</v>
      </c>
      <c r="C1589">
        <v>597</v>
      </c>
      <c r="D1589" t="s">
        <v>562</v>
      </c>
      <c r="G1589">
        <v>11</v>
      </c>
      <c r="H1589">
        <v>1472.7029</v>
      </c>
      <c r="I1589" t="s">
        <v>130</v>
      </c>
      <c r="J1589">
        <v>0.05</v>
      </c>
      <c r="K1589">
        <v>1474.411713</v>
      </c>
      <c r="L1589">
        <v>4.2965999999999997E-2</v>
      </c>
      <c r="M1589">
        <v>0.98501099999999997</v>
      </c>
      <c r="N1589">
        <v>6.2781000000000003E-2</v>
      </c>
      <c r="O1589">
        <v>10.127715</v>
      </c>
      <c r="P1589">
        <v>0.148313</v>
      </c>
    </row>
    <row r="1590" spans="1:16" x14ac:dyDescent="0.2">
      <c r="A1590" t="s">
        <v>13</v>
      </c>
      <c r="B1590">
        <v>586</v>
      </c>
      <c r="C1590">
        <v>597</v>
      </c>
      <c r="D1590" t="s">
        <v>562</v>
      </c>
      <c r="G1590">
        <v>11</v>
      </c>
      <c r="H1590">
        <v>1472.7029</v>
      </c>
      <c r="I1590" t="s">
        <v>130</v>
      </c>
      <c r="J1590">
        <v>0.5</v>
      </c>
      <c r="K1590">
        <v>1474.489855</v>
      </c>
      <c r="L1590">
        <v>4.7379999999999999E-2</v>
      </c>
      <c r="M1590">
        <v>1.063153</v>
      </c>
      <c r="N1590">
        <v>6.5880999999999995E-2</v>
      </c>
      <c r="O1590">
        <v>9.9898039999999995</v>
      </c>
      <c r="P1590">
        <v>9.5103999999999994E-2</v>
      </c>
    </row>
    <row r="1591" spans="1:16" x14ac:dyDescent="0.2">
      <c r="A1591" t="s">
        <v>13</v>
      </c>
      <c r="B1591">
        <v>586</v>
      </c>
      <c r="C1591">
        <v>597</v>
      </c>
      <c r="D1591" t="s">
        <v>562</v>
      </c>
      <c r="G1591">
        <v>11</v>
      </c>
      <c r="H1591">
        <v>1472.7029</v>
      </c>
      <c r="I1591" t="s">
        <v>130</v>
      </c>
      <c r="J1591">
        <v>5</v>
      </c>
      <c r="K1591">
        <v>1474.8084200000001</v>
      </c>
      <c r="L1591">
        <v>5.5384000000000003E-2</v>
      </c>
      <c r="M1591">
        <v>1.3817189999999999</v>
      </c>
      <c r="N1591">
        <v>7.1853E-2</v>
      </c>
      <c r="O1591">
        <v>10.012369</v>
      </c>
      <c r="P1591">
        <v>0.109916</v>
      </c>
    </row>
    <row r="1592" spans="1:16" x14ac:dyDescent="0.2">
      <c r="A1592" t="s">
        <v>13</v>
      </c>
      <c r="B1592">
        <v>586</v>
      </c>
      <c r="C1592">
        <v>597</v>
      </c>
      <c r="D1592" t="s">
        <v>562</v>
      </c>
      <c r="G1592">
        <v>11</v>
      </c>
      <c r="H1592">
        <v>1472.7029</v>
      </c>
      <c r="I1592" t="s">
        <v>130</v>
      </c>
      <c r="J1592">
        <v>50.000003999999997</v>
      </c>
      <c r="K1592">
        <v>1474.8036629999999</v>
      </c>
      <c r="L1592">
        <v>0.134043</v>
      </c>
      <c r="M1592">
        <v>1.3769610000000001</v>
      </c>
      <c r="N1592">
        <v>0.14164399999999999</v>
      </c>
      <c r="O1592">
        <v>10.058527</v>
      </c>
      <c r="P1592">
        <v>0.157079</v>
      </c>
    </row>
    <row r="1593" spans="1:16" x14ac:dyDescent="0.2">
      <c r="A1593" t="s">
        <v>13</v>
      </c>
      <c r="B1593">
        <v>598</v>
      </c>
      <c r="C1593">
        <v>605</v>
      </c>
      <c r="D1593" t="s">
        <v>563</v>
      </c>
      <c r="G1593">
        <v>7</v>
      </c>
      <c r="H1593">
        <v>807.42470000000003</v>
      </c>
      <c r="I1593" t="s">
        <v>129</v>
      </c>
      <c r="J1593">
        <v>0</v>
      </c>
      <c r="K1593">
        <v>807.79852800000003</v>
      </c>
      <c r="L1593">
        <v>1.6125E-2</v>
      </c>
      <c r="M1593">
        <v>0</v>
      </c>
      <c r="N1593">
        <v>0</v>
      </c>
      <c r="O1593">
        <v>11.400790000000001</v>
      </c>
      <c r="P1593">
        <v>8.0518000000000006E-2</v>
      </c>
    </row>
    <row r="1594" spans="1:16" x14ac:dyDescent="0.2">
      <c r="A1594" t="s">
        <v>13</v>
      </c>
      <c r="B1594">
        <v>598</v>
      </c>
      <c r="C1594">
        <v>605</v>
      </c>
      <c r="D1594" t="s">
        <v>563</v>
      </c>
      <c r="G1594">
        <v>7</v>
      </c>
      <c r="H1594">
        <v>807.42470000000003</v>
      </c>
      <c r="I1594" t="s">
        <v>129</v>
      </c>
      <c r="J1594">
        <v>0.05</v>
      </c>
      <c r="K1594">
        <v>808.54305199999999</v>
      </c>
      <c r="L1594">
        <v>6.5279000000000004E-2</v>
      </c>
      <c r="M1594">
        <v>0.74452399999999996</v>
      </c>
      <c r="N1594">
        <v>6.7240999999999995E-2</v>
      </c>
      <c r="O1594">
        <v>11.322494000000001</v>
      </c>
      <c r="P1594">
        <v>3.6580000000000001E-2</v>
      </c>
    </row>
    <row r="1595" spans="1:16" x14ac:dyDescent="0.2">
      <c r="A1595" t="s">
        <v>13</v>
      </c>
      <c r="B1595">
        <v>598</v>
      </c>
      <c r="C1595">
        <v>605</v>
      </c>
      <c r="D1595" t="s">
        <v>563</v>
      </c>
      <c r="G1595">
        <v>7</v>
      </c>
      <c r="H1595">
        <v>807.42470000000003</v>
      </c>
      <c r="I1595" t="s">
        <v>129</v>
      </c>
      <c r="J1595">
        <v>0.5</v>
      </c>
      <c r="K1595">
        <v>809.01243199999999</v>
      </c>
      <c r="L1595">
        <v>3.3349999999999998E-2</v>
      </c>
      <c r="M1595">
        <v>1.2139040000000001</v>
      </c>
      <c r="N1595">
        <v>3.7044000000000001E-2</v>
      </c>
      <c r="O1595">
        <v>11.338255999999999</v>
      </c>
      <c r="P1595">
        <v>1.6958000000000001E-2</v>
      </c>
    </row>
    <row r="1596" spans="1:16" x14ac:dyDescent="0.2">
      <c r="A1596" t="s">
        <v>13</v>
      </c>
      <c r="B1596">
        <v>598</v>
      </c>
      <c r="C1596">
        <v>605</v>
      </c>
      <c r="D1596" t="s">
        <v>563</v>
      </c>
      <c r="G1596">
        <v>7</v>
      </c>
      <c r="H1596">
        <v>807.42470000000003</v>
      </c>
      <c r="I1596" t="s">
        <v>129</v>
      </c>
      <c r="J1596">
        <v>5</v>
      </c>
      <c r="K1596">
        <v>809.83449800000005</v>
      </c>
      <c r="L1596">
        <v>4.7889000000000001E-2</v>
      </c>
      <c r="M1596">
        <v>2.0359699999999998</v>
      </c>
      <c r="N1596">
        <v>5.0531E-2</v>
      </c>
      <c r="O1596">
        <v>11.311113000000001</v>
      </c>
      <c r="P1596">
        <v>1.7447000000000001E-2</v>
      </c>
    </row>
    <row r="1597" spans="1:16" x14ac:dyDescent="0.2">
      <c r="A1597" t="s">
        <v>13</v>
      </c>
      <c r="B1597">
        <v>598</v>
      </c>
      <c r="C1597">
        <v>605</v>
      </c>
      <c r="D1597" t="s">
        <v>563</v>
      </c>
      <c r="G1597">
        <v>7</v>
      </c>
      <c r="H1597">
        <v>807.42470000000003</v>
      </c>
      <c r="I1597" t="s">
        <v>129</v>
      </c>
      <c r="J1597">
        <v>50.000003999999997</v>
      </c>
      <c r="K1597">
        <v>810.65497200000004</v>
      </c>
      <c r="L1597">
        <v>8.5596000000000005E-2</v>
      </c>
      <c r="M1597">
        <v>2.8564440000000002</v>
      </c>
      <c r="N1597">
        <v>8.7101999999999999E-2</v>
      </c>
      <c r="O1597">
        <v>11.310017</v>
      </c>
      <c r="P1597">
        <v>2.1189E-2</v>
      </c>
    </row>
    <row r="1598" spans="1:16" x14ac:dyDescent="0.2">
      <c r="A1598" t="s">
        <v>13</v>
      </c>
      <c r="B1598">
        <v>598</v>
      </c>
      <c r="C1598">
        <v>605</v>
      </c>
      <c r="D1598" t="s">
        <v>563</v>
      </c>
      <c r="G1598">
        <v>7</v>
      </c>
      <c r="H1598">
        <v>807.42470000000003</v>
      </c>
      <c r="I1598" t="s">
        <v>130</v>
      </c>
      <c r="J1598">
        <v>0</v>
      </c>
      <c r="K1598">
        <v>807.79852800000003</v>
      </c>
      <c r="L1598">
        <v>1.6125E-2</v>
      </c>
      <c r="M1598">
        <v>0</v>
      </c>
      <c r="N1598">
        <v>0</v>
      </c>
      <c r="O1598">
        <v>11.400790000000001</v>
      </c>
      <c r="P1598">
        <v>8.0518000000000006E-2</v>
      </c>
    </row>
    <row r="1599" spans="1:16" x14ac:dyDescent="0.2">
      <c r="A1599" t="s">
        <v>13</v>
      </c>
      <c r="B1599">
        <v>598</v>
      </c>
      <c r="C1599">
        <v>605</v>
      </c>
      <c r="D1599" t="s">
        <v>563</v>
      </c>
      <c r="G1599">
        <v>7</v>
      </c>
      <c r="H1599">
        <v>807.42470000000003</v>
      </c>
      <c r="I1599" t="s">
        <v>130</v>
      </c>
      <c r="J1599">
        <v>0.05</v>
      </c>
      <c r="K1599">
        <v>808.49802799999998</v>
      </c>
      <c r="L1599">
        <v>3.9535000000000001E-2</v>
      </c>
      <c r="M1599">
        <v>0.69950100000000004</v>
      </c>
      <c r="N1599">
        <v>4.2696999999999999E-2</v>
      </c>
      <c r="O1599">
        <v>11.249136</v>
      </c>
      <c r="P1599">
        <v>1.6129999999999999E-2</v>
      </c>
    </row>
    <row r="1600" spans="1:16" x14ac:dyDescent="0.2">
      <c r="A1600" t="s">
        <v>13</v>
      </c>
      <c r="B1600">
        <v>598</v>
      </c>
      <c r="C1600">
        <v>605</v>
      </c>
      <c r="D1600" t="s">
        <v>563</v>
      </c>
      <c r="G1600">
        <v>7</v>
      </c>
      <c r="H1600">
        <v>807.42470000000003</v>
      </c>
      <c r="I1600" t="s">
        <v>130</v>
      </c>
      <c r="J1600">
        <v>0.5</v>
      </c>
      <c r="K1600">
        <v>809.20513400000004</v>
      </c>
      <c r="L1600">
        <v>6.2583E-2</v>
      </c>
      <c r="M1600">
        <v>1.4066069999999999</v>
      </c>
      <c r="N1600">
        <v>6.4627000000000004E-2</v>
      </c>
      <c r="O1600">
        <v>11.274081000000001</v>
      </c>
      <c r="P1600">
        <v>1.5266E-2</v>
      </c>
    </row>
    <row r="1601" spans="1:16" x14ac:dyDescent="0.2">
      <c r="A1601" t="s">
        <v>13</v>
      </c>
      <c r="B1601">
        <v>598</v>
      </c>
      <c r="C1601">
        <v>605</v>
      </c>
      <c r="D1601" t="s">
        <v>563</v>
      </c>
      <c r="G1601">
        <v>7</v>
      </c>
      <c r="H1601">
        <v>807.42470000000003</v>
      </c>
      <c r="I1601" t="s">
        <v>130</v>
      </c>
      <c r="J1601">
        <v>5</v>
      </c>
      <c r="K1601">
        <v>809.74824699999999</v>
      </c>
      <c r="L1601">
        <v>3.3415E-2</v>
      </c>
      <c r="M1601">
        <v>1.949719</v>
      </c>
      <c r="N1601">
        <v>3.7102000000000003E-2</v>
      </c>
      <c r="O1601">
        <v>11.263721</v>
      </c>
      <c r="P1601">
        <v>2.0695999999999999E-2</v>
      </c>
    </row>
    <row r="1602" spans="1:16" x14ac:dyDescent="0.2">
      <c r="A1602" t="s">
        <v>13</v>
      </c>
      <c r="B1602">
        <v>598</v>
      </c>
      <c r="C1602">
        <v>605</v>
      </c>
      <c r="D1602" t="s">
        <v>563</v>
      </c>
      <c r="G1602">
        <v>7</v>
      </c>
      <c r="H1602">
        <v>807.42470000000003</v>
      </c>
      <c r="I1602" t="s">
        <v>130</v>
      </c>
      <c r="J1602">
        <v>50.000003999999997</v>
      </c>
      <c r="K1602">
        <v>810.65308600000003</v>
      </c>
      <c r="L1602">
        <v>2.2716E-2</v>
      </c>
      <c r="M1602">
        <v>2.8545579999999999</v>
      </c>
      <c r="N1602">
        <v>2.7857E-2</v>
      </c>
      <c r="O1602">
        <v>11.244153000000001</v>
      </c>
      <c r="P1602">
        <v>1.6060999999999999E-2</v>
      </c>
    </row>
    <row r="1603" spans="1:16" x14ac:dyDescent="0.2">
      <c r="A1603" t="s">
        <v>13</v>
      </c>
      <c r="B1603">
        <v>598</v>
      </c>
      <c r="C1603">
        <v>606</v>
      </c>
      <c r="D1603" t="s">
        <v>564</v>
      </c>
      <c r="G1603">
        <v>8</v>
      </c>
      <c r="H1603">
        <v>878.46180000000004</v>
      </c>
      <c r="I1603" t="s">
        <v>129</v>
      </c>
      <c r="J1603">
        <v>0</v>
      </c>
      <c r="K1603">
        <v>878.89273200000002</v>
      </c>
      <c r="L1603">
        <v>1.5938000000000001E-2</v>
      </c>
      <c r="M1603">
        <v>0</v>
      </c>
      <c r="N1603">
        <v>0</v>
      </c>
      <c r="O1603">
        <v>11.333541</v>
      </c>
      <c r="P1603">
        <v>4.0816999999999999E-2</v>
      </c>
    </row>
    <row r="1604" spans="1:16" x14ac:dyDescent="0.2">
      <c r="A1604" t="s">
        <v>13</v>
      </c>
      <c r="B1604">
        <v>598</v>
      </c>
      <c r="C1604">
        <v>606</v>
      </c>
      <c r="D1604" t="s">
        <v>564</v>
      </c>
      <c r="G1604">
        <v>8</v>
      </c>
      <c r="H1604">
        <v>878.46180000000004</v>
      </c>
      <c r="I1604" t="s">
        <v>129</v>
      </c>
      <c r="J1604">
        <v>0.05</v>
      </c>
      <c r="K1604">
        <v>879.74025700000004</v>
      </c>
      <c r="L1604">
        <v>8.567E-3</v>
      </c>
      <c r="M1604">
        <v>0.84752499999999997</v>
      </c>
      <c r="N1604">
        <v>1.8095E-2</v>
      </c>
      <c r="O1604">
        <v>11.292006000000001</v>
      </c>
      <c r="P1604">
        <v>3.3374000000000001E-2</v>
      </c>
    </row>
    <row r="1605" spans="1:16" x14ac:dyDescent="0.2">
      <c r="A1605" t="s">
        <v>13</v>
      </c>
      <c r="B1605">
        <v>598</v>
      </c>
      <c r="C1605">
        <v>606</v>
      </c>
      <c r="D1605" t="s">
        <v>564</v>
      </c>
      <c r="G1605">
        <v>8</v>
      </c>
      <c r="H1605">
        <v>878.46180000000004</v>
      </c>
      <c r="I1605" t="s">
        <v>129</v>
      </c>
      <c r="J1605">
        <v>0.5</v>
      </c>
      <c r="K1605">
        <v>880.35727699999995</v>
      </c>
      <c r="L1605">
        <v>1.4274999999999999E-2</v>
      </c>
      <c r="M1605">
        <v>1.464545</v>
      </c>
      <c r="N1605">
        <v>2.1396999999999999E-2</v>
      </c>
      <c r="O1605">
        <v>11.305439</v>
      </c>
      <c r="P1605">
        <v>1.9517E-2</v>
      </c>
    </row>
    <row r="1606" spans="1:16" x14ac:dyDescent="0.2">
      <c r="A1606" t="s">
        <v>13</v>
      </c>
      <c r="B1606">
        <v>598</v>
      </c>
      <c r="C1606">
        <v>606</v>
      </c>
      <c r="D1606" t="s">
        <v>564</v>
      </c>
      <c r="G1606">
        <v>8</v>
      </c>
      <c r="H1606">
        <v>878.46180000000004</v>
      </c>
      <c r="I1606" t="s">
        <v>129</v>
      </c>
      <c r="J1606">
        <v>5</v>
      </c>
      <c r="K1606">
        <v>881.54641500000002</v>
      </c>
      <c r="L1606">
        <v>2.1766000000000001E-2</v>
      </c>
      <c r="M1606">
        <v>2.6536819999999999</v>
      </c>
      <c r="N1606">
        <v>2.6977999999999999E-2</v>
      </c>
      <c r="O1606">
        <v>11.279941000000001</v>
      </c>
      <c r="P1606">
        <v>1.8110999999999999E-2</v>
      </c>
    </row>
    <row r="1607" spans="1:16" x14ac:dyDescent="0.2">
      <c r="A1607" t="s">
        <v>13</v>
      </c>
      <c r="B1607">
        <v>598</v>
      </c>
      <c r="C1607">
        <v>606</v>
      </c>
      <c r="D1607" t="s">
        <v>564</v>
      </c>
      <c r="G1607">
        <v>8</v>
      </c>
      <c r="H1607">
        <v>878.46180000000004</v>
      </c>
      <c r="I1607" t="s">
        <v>129</v>
      </c>
      <c r="J1607">
        <v>50.000003999999997</v>
      </c>
      <c r="K1607">
        <v>882.57033000000001</v>
      </c>
      <c r="L1607">
        <v>1.5458E-2</v>
      </c>
      <c r="M1607">
        <v>3.6775980000000001</v>
      </c>
      <c r="N1607">
        <v>2.2203000000000001E-2</v>
      </c>
      <c r="O1607">
        <v>11.278707000000001</v>
      </c>
      <c r="P1607">
        <v>2.1441000000000002E-2</v>
      </c>
    </row>
    <row r="1608" spans="1:16" x14ac:dyDescent="0.2">
      <c r="A1608" t="s">
        <v>13</v>
      </c>
      <c r="B1608">
        <v>598</v>
      </c>
      <c r="C1608">
        <v>606</v>
      </c>
      <c r="D1608" t="s">
        <v>564</v>
      </c>
      <c r="G1608">
        <v>8</v>
      </c>
      <c r="H1608">
        <v>878.46180000000004</v>
      </c>
      <c r="I1608" t="s">
        <v>130</v>
      </c>
      <c r="J1608">
        <v>0</v>
      </c>
      <c r="K1608">
        <v>878.89273200000002</v>
      </c>
      <c r="L1608">
        <v>1.5938000000000001E-2</v>
      </c>
      <c r="M1608">
        <v>0</v>
      </c>
      <c r="N1608">
        <v>0</v>
      </c>
      <c r="O1608">
        <v>11.333541</v>
      </c>
      <c r="P1608">
        <v>4.0816999999999999E-2</v>
      </c>
    </row>
    <row r="1609" spans="1:16" x14ac:dyDescent="0.2">
      <c r="A1609" t="s">
        <v>13</v>
      </c>
      <c r="B1609">
        <v>598</v>
      </c>
      <c r="C1609">
        <v>606</v>
      </c>
      <c r="D1609" t="s">
        <v>564</v>
      </c>
      <c r="G1609">
        <v>8</v>
      </c>
      <c r="H1609">
        <v>878.46180000000004</v>
      </c>
      <c r="I1609" t="s">
        <v>130</v>
      </c>
      <c r="J1609">
        <v>0.05</v>
      </c>
      <c r="K1609">
        <v>879.70247400000005</v>
      </c>
      <c r="L1609">
        <v>1.0123E-2</v>
      </c>
      <c r="M1609">
        <v>0.80974199999999996</v>
      </c>
      <c r="N1609">
        <v>1.8881999999999999E-2</v>
      </c>
      <c r="O1609">
        <v>11.233549999999999</v>
      </c>
      <c r="P1609">
        <v>1.5744999999999999E-2</v>
      </c>
    </row>
    <row r="1610" spans="1:16" x14ac:dyDescent="0.2">
      <c r="A1610" t="s">
        <v>13</v>
      </c>
      <c r="B1610">
        <v>598</v>
      </c>
      <c r="C1610">
        <v>606</v>
      </c>
      <c r="D1610" t="s">
        <v>564</v>
      </c>
      <c r="G1610">
        <v>8</v>
      </c>
      <c r="H1610">
        <v>878.46180000000004</v>
      </c>
      <c r="I1610" t="s">
        <v>130</v>
      </c>
      <c r="J1610">
        <v>0.5</v>
      </c>
      <c r="K1610">
        <v>880.38633600000003</v>
      </c>
      <c r="L1610">
        <v>1.4567999999999999E-2</v>
      </c>
      <c r="M1610">
        <v>1.4936039999999999</v>
      </c>
      <c r="N1610">
        <v>2.1593000000000001E-2</v>
      </c>
      <c r="O1610">
        <v>11.250826</v>
      </c>
      <c r="P1610">
        <v>4.6759999999999996E-3</v>
      </c>
    </row>
    <row r="1611" spans="1:16" x14ac:dyDescent="0.2">
      <c r="A1611" t="s">
        <v>13</v>
      </c>
      <c r="B1611">
        <v>598</v>
      </c>
      <c r="C1611">
        <v>606</v>
      </c>
      <c r="D1611" t="s">
        <v>564</v>
      </c>
      <c r="G1611">
        <v>8</v>
      </c>
      <c r="H1611">
        <v>878.46180000000004</v>
      </c>
      <c r="I1611" t="s">
        <v>130</v>
      </c>
      <c r="J1611">
        <v>5</v>
      </c>
      <c r="K1611">
        <v>881.48524099999997</v>
      </c>
      <c r="L1611">
        <v>3.5269000000000002E-2</v>
      </c>
      <c r="M1611">
        <v>2.5925090000000002</v>
      </c>
      <c r="N1611">
        <v>3.8703000000000001E-2</v>
      </c>
      <c r="O1611">
        <v>11.232316000000001</v>
      </c>
      <c r="P1611">
        <v>6.0260000000000001E-3</v>
      </c>
    </row>
    <row r="1612" spans="1:16" x14ac:dyDescent="0.2">
      <c r="A1612" t="s">
        <v>13</v>
      </c>
      <c r="B1612">
        <v>598</v>
      </c>
      <c r="C1612">
        <v>606</v>
      </c>
      <c r="D1612" t="s">
        <v>564</v>
      </c>
      <c r="G1612">
        <v>8</v>
      </c>
      <c r="H1612">
        <v>878.46180000000004</v>
      </c>
      <c r="I1612" t="s">
        <v>130</v>
      </c>
      <c r="J1612">
        <v>50.000003999999997</v>
      </c>
      <c r="K1612">
        <v>882.44808799999998</v>
      </c>
      <c r="L1612">
        <v>7.4879000000000001E-2</v>
      </c>
      <c r="M1612">
        <v>3.5553560000000002</v>
      </c>
      <c r="N1612">
        <v>7.6555999999999999E-2</v>
      </c>
      <c r="O1612">
        <v>11.232177</v>
      </c>
      <c r="P1612">
        <v>1.482E-2</v>
      </c>
    </row>
    <row r="1613" spans="1:16" x14ac:dyDescent="0.2">
      <c r="A1613" t="s">
        <v>13</v>
      </c>
      <c r="B1613">
        <v>599</v>
      </c>
      <c r="C1613">
        <v>606</v>
      </c>
      <c r="D1613" t="s">
        <v>565</v>
      </c>
      <c r="G1613">
        <v>7</v>
      </c>
      <c r="H1613">
        <v>731.39340000000004</v>
      </c>
      <c r="I1613" t="s">
        <v>129</v>
      </c>
      <c r="J1613">
        <v>0</v>
      </c>
      <c r="K1613">
        <v>731.751305</v>
      </c>
      <c r="L1613">
        <v>4.8025999999999999E-2</v>
      </c>
      <c r="M1613">
        <v>0</v>
      </c>
      <c r="N1613">
        <v>0</v>
      </c>
      <c r="O1613">
        <v>8.7068259999999995</v>
      </c>
      <c r="P1613">
        <v>3.0942999999999998E-2</v>
      </c>
    </row>
    <row r="1614" spans="1:16" x14ac:dyDescent="0.2">
      <c r="A1614" t="s">
        <v>13</v>
      </c>
      <c r="B1614">
        <v>599</v>
      </c>
      <c r="C1614">
        <v>606</v>
      </c>
      <c r="D1614" t="s">
        <v>565</v>
      </c>
      <c r="G1614">
        <v>7</v>
      </c>
      <c r="H1614">
        <v>731.39340000000004</v>
      </c>
      <c r="I1614" t="s">
        <v>129</v>
      </c>
      <c r="J1614">
        <v>0.05</v>
      </c>
      <c r="K1614">
        <v>732.54355799999996</v>
      </c>
      <c r="L1614">
        <v>1.5713999999999999E-2</v>
      </c>
      <c r="M1614">
        <v>0.79225400000000001</v>
      </c>
      <c r="N1614">
        <v>5.0531E-2</v>
      </c>
      <c r="O1614">
        <v>8.6692470000000004</v>
      </c>
      <c r="P1614">
        <v>2.5808999999999999E-2</v>
      </c>
    </row>
    <row r="1615" spans="1:16" x14ac:dyDescent="0.2">
      <c r="A1615" t="s">
        <v>13</v>
      </c>
      <c r="B1615">
        <v>599</v>
      </c>
      <c r="C1615">
        <v>606</v>
      </c>
      <c r="D1615" t="s">
        <v>565</v>
      </c>
      <c r="G1615">
        <v>7</v>
      </c>
      <c r="H1615">
        <v>731.39340000000004</v>
      </c>
      <c r="I1615" t="s">
        <v>129</v>
      </c>
      <c r="J1615">
        <v>0.5</v>
      </c>
      <c r="K1615">
        <v>733.14475400000003</v>
      </c>
      <c r="L1615">
        <v>3.5521999999999998E-2</v>
      </c>
      <c r="M1615">
        <v>1.3934500000000001</v>
      </c>
      <c r="N1615">
        <v>5.9735000000000003E-2</v>
      </c>
      <c r="O1615">
        <v>8.6725759999999994</v>
      </c>
      <c r="P1615">
        <v>1.2099E-2</v>
      </c>
    </row>
    <row r="1616" spans="1:16" x14ac:dyDescent="0.2">
      <c r="A1616" t="s">
        <v>13</v>
      </c>
      <c r="B1616">
        <v>599</v>
      </c>
      <c r="C1616">
        <v>606</v>
      </c>
      <c r="D1616" t="s">
        <v>565</v>
      </c>
      <c r="G1616">
        <v>7</v>
      </c>
      <c r="H1616">
        <v>731.39340000000004</v>
      </c>
      <c r="I1616" t="s">
        <v>129</v>
      </c>
      <c r="J1616">
        <v>5</v>
      </c>
      <c r="K1616">
        <v>734.21399599999995</v>
      </c>
      <c r="L1616">
        <v>1.24E-2</v>
      </c>
      <c r="M1616">
        <v>2.462691</v>
      </c>
      <c r="N1616">
        <v>4.9600999999999999E-2</v>
      </c>
      <c r="O1616">
        <v>8.6621749999999995</v>
      </c>
      <c r="P1616">
        <v>1.4711999999999999E-2</v>
      </c>
    </row>
    <row r="1617" spans="1:16" x14ac:dyDescent="0.2">
      <c r="A1617" t="s">
        <v>13</v>
      </c>
      <c r="B1617">
        <v>599</v>
      </c>
      <c r="C1617">
        <v>606</v>
      </c>
      <c r="D1617" t="s">
        <v>565</v>
      </c>
      <c r="G1617">
        <v>7</v>
      </c>
      <c r="H1617">
        <v>731.39340000000004</v>
      </c>
      <c r="I1617" t="s">
        <v>129</v>
      </c>
      <c r="J1617">
        <v>50.000003999999997</v>
      </c>
      <c r="K1617">
        <v>735.07199100000003</v>
      </c>
      <c r="L1617">
        <v>1.3691999999999999E-2</v>
      </c>
      <c r="M1617">
        <v>3.3206859999999998</v>
      </c>
      <c r="N1617">
        <v>4.9938999999999997E-2</v>
      </c>
      <c r="O1617">
        <v>8.6645149999999997</v>
      </c>
      <c r="P1617">
        <v>2.3640000000000001E-2</v>
      </c>
    </row>
    <row r="1618" spans="1:16" x14ac:dyDescent="0.2">
      <c r="A1618" t="s">
        <v>13</v>
      </c>
      <c r="B1618">
        <v>599</v>
      </c>
      <c r="C1618">
        <v>606</v>
      </c>
      <c r="D1618" t="s">
        <v>565</v>
      </c>
      <c r="G1618">
        <v>7</v>
      </c>
      <c r="H1618">
        <v>731.39340000000004</v>
      </c>
      <c r="I1618" t="s">
        <v>130</v>
      </c>
      <c r="J1618">
        <v>0</v>
      </c>
      <c r="K1618">
        <v>731.751305</v>
      </c>
      <c r="L1618">
        <v>4.8025999999999999E-2</v>
      </c>
      <c r="M1618">
        <v>0</v>
      </c>
      <c r="N1618">
        <v>0</v>
      </c>
      <c r="O1618">
        <v>8.7068259999999995</v>
      </c>
      <c r="P1618">
        <v>3.0942999999999998E-2</v>
      </c>
    </row>
    <row r="1619" spans="1:16" x14ac:dyDescent="0.2">
      <c r="A1619" t="s">
        <v>13</v>
      </c>
      <c r="B1619">
        <v>599</v>
      </c>
      <c r="C1619">
        <v>606</v>
      </c>
      <c r="D1619" t="s">
        <v>565</v>
      </c>
      <c r="G1619">
        <v>7</v>
      </c>
      <c r="H1619">
        <v>731.39340000000004</v>
      </c>
      <c r="I1619" t="s">
        <v>130</v>
      </c>
      <c r="J1619">
        <v>0.05</v>
      </c>
      <c r="K1619">
        <v>732.52921700000002</v>
      </c>
      <c r="L1619">
        <v>8.9029999999999995E-3</v>
      </c>
      <c r="M1619">
        <v>0.77791200000000005</v>
      </c>
      <c r="N1619">
        <v>4.8843999999999999E-2</v>
      </c>
      <c r="O1619">
        <v>8.5042580000000001</v>
      </c>
      <c r="P1619">
        <v>1.1499000000000001E-2</v>
      </c>
    </row>
    <row r="1620" spans="1:16" x14ac:dyDescent="0.2">
      <c r="A1620" t="s">
        <v>13</v>
      </c>
      <c r="B1620">
        <v>599</v>
      </c>
      <c r="C1620">
        <v>606</v>
      </c>
      <c r="D1620" t="s">
        <v>565</v>
      </c>
      <c r="G1620">
        <v>7</v>
      </c>
      <c r="H1620">
        <v>731.39340000000004</v>
      </c>
      <c r="I1620" t="s">
        <v>130</v>
      </c>
      <c r="J1620">
        <v>0.5</v>
      </c>
      <c r="K1620">
        <v>733.24397199999999</v>
      </c>
      <c r="L1620">
        <v>3.5556999999999998E-2</v>
      </c>
      <c r="M1620">
        <v>1.492667</v>
      </c>
      <c r="N1620">
        <v>5.9755999999999997E-2</v>
      </c>
      <c r="O1620">
        <v>8.4954110000000007</v>
      </c>
      <c r="P1620">
        <v>5.4879999999999998E-3</v>
      </c>
    </row>
    <row r="1621" spans="1:16" x14ac:dyDescent="0.2">
      <c r="A1621" t="s">
        <v>13</v>
      </c>
      <c r="B1621">
        <v>599</v>
      </c>
      <c r="C1621">
        <v>606</v>
      </c>
      <c r="D1621" t="s">
        <v>565</v>
      </c>
      <c r="G1621">
        <v>7</v>
      </c>
      <c r="H1621">
        <v>731.39340000000004</v>
      </c>
      <c r="I1621" t="s">
        <v>130</v>
      </c>
      <c r="J1621">
        <v>5</v>
      </c>
      <c r="K1621">
        <v>734.06971199999998</v>
      </c>
      <c r="L1621">
        <v>6.9028000000000006E-2</v>
      </c>
      <c r="M1621">
        <v>2.3184079999999998</v>
      </c>
      <c r="N1621">
        <v>8.4090999999999999E-2</v>
      </c>
      <c r="O1621">
        <v>8.4795800000000003</v>
      </c>
      <c r="P1621">
        <v>4.1000000000000003E-3</v>
      </c>
    </row>
    <row r="1622" spans="1:16" x14ac:dyDescent="0.2">
      <c r="A1622" t="s">
        <v>13</v>
      </c>
      <c r="B1622">
        <v>599</v>
      </c>
      <c r="C1622">
        <v>606</v>
      </c>
      <c r="D1622" t="s">
        <v>565</v>
      </c>
      <c r="G1622">
        <v>7</v>
      </c>
      <c r="H1622">
        <v>731.39340000000004</v>
      </c>
      <c r="I1622" t="s">
        <v>130</v>
      </c>
      <c r="J1622">
        <v>50.000003999999997</v>
      </c>
      <c r="K1622">
        <v>735.619688</v>
      </c>
      <c r="L1622">
        <v>2.8579E-2</v>
      </c>
      <c r="M1622">
        <v>3.8683830000000001</v>
      </c>
      <c r="N1622">
        <v>5.5885999999999998E-2</v>
      </c>
      <c r="O1622">
        <v>8.4804139999999997</v>
      </c>
      <c r="P1622">
        <v>9.5849999999999998E-3</v>
      </c>
    </row>
    <row r="1623" spans="1:16" x14ac:dyDescent="0.2">
      <c r="A1623" t="s">
        <v>13</v>
      </c>
      <c r="B1623">
        <v>607</v>
      </c>
      <c r="C1623">
        <v>616</v>
      </c>
      <c r="D1623" t="s">
        <v>566</v>
      </c>
      <c r="G1623">
        <v>9</v>
      </c>
      <c r="H1623">
        <v>1139.5732</v>
      </c>
      <c r="I1623" t="s">
        <v>129</v>
      </c>
      <c r="J1623">
        <v>0</v>
      </c>
      <c r="K1623">
        <v>1140.1251010000001</v>
      </c>
      <c r="L1623">
        <v>6.6645999999999997E-2</v>
      </c>
      <c r="M1623">
        <v>0</v>
      </c>
      <c r="N1623">
        <v>0</v>
      </c>
      <c r="O1623">
        <v>14.317729999999999</v>
      </c>
      <c r="P1623">
        <v>3.5845000000000002E-2</v>
      </c>
    </row>
    <row r="1624" spans="1:16" x14ac:dyDescent="0.2">
      <c r="A1624" t="s">
        <v>13</v>
      </c>
      <c r="B1624">
        <v>607</v>
      </c>
      <c r="C1624">
        <v>616</v>
      </c>
      <c r="D1624" t="s">
        <v>566</v>
      </c>
      <c r="G1624">
        <v>9</v>
      </c>
      <c r="H1624">
        <v>1139.5732</v>
      </c>
      <c r="I1624" t="s">
        <v>129</v>
      </c>
      <c r="J1624">
        <v>0.05</v>
      </c>
      <c r="K1624">
        <v>1142.38309</v>
      </c>
      <c r="L1624">
        <v>0.406694</v>
      </c>
      <c r="M1624">
        <v>2.2579880000000001</v>
      </c>
      <c r="N1624">
        <v>0.41211799999999998</v>
      </c>
      <c r="O1624">
        <v>14.276293000000001</v>
      </c>
      <c r="P1624">
        <v>2.7614E-2</v>
      </c>
    </row>
    <row r="1625" spans="1:16" x14ac:dyDescent="0.2">
      <c r="A1625" t="s">
        <v>13</v>
      </c>
      <c r="B1625">
        <v>607</v>
      </c>
      <c r="C1625">
        <v>616</v>
      </c>
      <c r="D1625" t="s">
        <v>566</v>
      </c>
      <c r="G1625">
        <v>9</v>
      </c>
      <c r="H1625">
        <v>1139.5732</v>
      </c>
      <c r="I1625" t="s">
        <v>129</v>
      </c>
      <c r="J1625">
        <v>0.5</v>
      </c>
      <c r="K1625">
        <v>1142.523463</v>
      </c>
      <c r="L1625">
        <v>0.44641399999999998</v>
      </c>
      <c r="M1625">
        <v>2.3983620000000001</v>
      </c>
      <c r="N1625">
        <v>0.45136100000000001</v>
      </c>
      <c r="O1625">
        <v>14.287667000000001</v>
      </c>
      <c r="P1625">
        <v>1.3875E-2</v>
      </c>
    </row>
    <row r="1626" spans="1:16" x14ac:dyDescent="0.2">
      <c r="A1626" t="s">
        <v>13</v>
      </c>
      <c r="B1626">
        <v>607</v>
      </c>
      <c r="C1626">
        <v>616</v>
      </c>
      <c r="D1626" t="s">
        <v>566</v>
      </c>
      <c r="G1626">
        <v>9</v>
      </c>
      <c r="H1626">
        <v>1139.5732</v>
      </c>
      <c r="I1626" t="s">
        <v>129</v>
      </c>
      <c r="J1626">
        <v>5</v>
      </c>
      <c r="K1626">
        <v>1143.227699</v>
      </c>
      <c r="L1626">
        <v>0.58915799999999996</v>
      </c>
      <c r="M1626">
        <v>3.1025969999999998</v>
      </c>
      <c r="N1626">
        <v>0.59291499999999997</v>
      </c>
      <c r="O1626">
        <v>14.270987</v>
      </c>
      <c r="P1626">
        <v>1.6388E-2</v>
      </c>
    </row>
    <row r="1627" spans="1:16" x14ac:dyDescent="0.2">
      <c r="A1627" t="s">
        <v>13</v>
      </c>
      <c r="B1627">
        <v>607</v>
      </c>
      <c r="C1627">
        <v>616</v>
      </c>
      <c r="D1627" t="s">
        <v>566</v>
      </c>
      <c r="G1627">
        <v>9</v>
      </c>
      <c r="H1627">
        <v>1139.5732</v>
      </c>
      <c r="I1627" t="s">
        <v>129</v>
      </c>
      <c r="J1627">
        <v>50.000003999999997</v>
      </c>
      <c r="K1627">
        <v>1143.2563070000001</v>
      </c>
      <c r="L1627">
        <v>0.55133799999999999</v>
      </c>
      <c r="M1627">
        <v>3.131205</v>
      </c>
      <c r="N1627">
        <v>0.55535100000000004</v>
      </c>
      <c r="O1627">
        <v>14.274964000000001</v>
      </c>
      <c r="P1627">
        <v>1.7801999999999998E-2</v>
      </c>
    </row>
    <row r="1628" spans="1:16" x14ac:dyDescent="0.2">
      <c r="A1628" t="s">
        <v>13</v>
      </c>
      <c r="B1628">
        <v>607</v>
      </c>
      <c r="C1628">
        <v>616</v>
      </c>
      <c r="D1628" t="s">
        <v>566</v>
      </c>
      <c r="G1628">
        <v>9</v>
      </c>
      <c r="H1628">
        <v>1139.5732</v>
      </c>
      <c r="I1628" t="s">
        <v>130</v>
      </c>
      <c r="J1628">
        <v>0</v>
      </c>
      <c r="K1628">
        <v>1140.1251010000001</v>
      </c>
      <c r="L1628">
        <v>6.6645999999999997E-2</v>
      </c>
      <c r="M1628">
        <v>0</v>
      </c>
      <c r="N1628">
        <v>0</v>
      </c>
      <c r="O1628">
        <v>14.317729999999999</v>
      </c>
      <c r="P1628">
        <v>3.5845000000000002E-2</v>
      </c>
    </row>
    <row r="1629" spans="1:16" x14ac:dyDescent="0.2">
      <c r="A1629" t="s">
        <v>13</v>
      </c>
      <c r="B1629">
        <v>607</v>
      </c>
      <c r="C1629">
        <v>616</v>
      </c>
      <c r="D1629" t="s">
        <v>566</v>
      </c>
      <c r="G1629">
        <v>9</v>
      </c>
      <c r="H1629">
        <v>1139.5732</v>
      </c>
      <c r="I1629" t="s">
        <v>130</v>
      </c>
      <c r="J1629">
        <v>0.05</v>
      </c>
      <c r="K1629">
        <v>1142.415013</v>
      </c>
      <c r="L1629">
        <v>0.42669600000000002</v>
      </c>
      <c r="M1629">
        <v>2.289911</v>
      </c>
      <c r="N1629">
        <v>0.43186999999999998</v>
      </c>
      <c r="O1629">
        <v>14.291022</v>
      </c>
      <c r="P1629">
        <v>1.831E-2</v>
      </c>
    </row>
    <row r="1630" spans="1:16" x14ac:dyDescent="0.2">
      <c r="A1630" t="s">
        <v>13</v>
      </c>
      <c r="B1630">
        <v>607</v>
      </c>
      <c r="C1630">
        <v>616</v>
      </c>
      <c r="D1630" t="s">
        <v>566</v>
      </c>
      <c r="G1630">
        <v>9</v>
      </c>
      <c r="H1630">
        <v>1139.5732</v>
      </c>
      <c r="I1630" t="s">
        <v>130</v>
      </c>
      <c r="J1630">
        <v>0.5</v>
      </c>
      <c r="K1630">
        <v>1142.7509749999999</v>
      </c>
      <c r="L1630">
        <v>0.475219</v>
      </c>
      <c r="M1630">
        <v>2.625874</v>
      </c>
      <c r="N1630">
        <v>0.47986899999999999</v>
      </c>
      <c r="O1630">
        <v>14.292883</v>
      </c>
      <c r="P1630">
        <v>9.1199999999999996E-3</v>
      </c>
    </row>
    <row r="1631" spans="1:16" x14ac:dyDescent="0.2">
      <c r="A1631" t="s">
        <v>13</v>
      </c>
      <c r="B1631">
        <v>607</v>
      </c>
      <c r="C1631">
        <v>616</v>
      </c>
      <c r="D1631" t="s">
        <v>566</v>
      </c>
      <c r="G1631">
        <v>9</v>
      </c>
      <c r="H1631">
        <v>1139.5732</v>
      </c>
      <c r="I1631" t="s">
        <v>130</v>
      </c>
      <c r="J1631">
        <v>5</v>
      </c>
      <c r="K1631">
        <v>1143.2175110000001</v>
      </c>
      <c r="L1631">
        <v>0.56880500000000001</v>
      </c>
      <c r="M1631">
        <v>3.0924100000000001</v>
      </c>
      <c r="N1631">
        <v>0.57269599999999998</v>
      </c>
      <c r="O1631">
        <v>14.287255999999999</v>
      </c>
      <c r="P1631">
        <v>4.9020000000000001E-3</v>
      </c>
    </row>
    <row r="1632" spans="1:16" x14ac:dyDescent="0.2">
      <c r="A1632" t="s">
        <v>13</v>
      </c>
      <c r="B1632">
        <v>607</v>
      </c>
      <c r="C1632">
        <v>616</v>
      </c>
      <c r="D1632" t="s">
        <v>566</v>
      </c>
      <c r="G1632">
        <v>9</v>
      </c>
      <c r="H1632">
        <v>1139.5732</v>
      </c>
      <c r="I1632" t="s">
        <v>130</v>
      </c>
      <c r="J1632">
        <v>50.000003999999997</v>
      </c>
      <c r="K1632">
        <v>1143.386217</v>
      </c>
      <c r="L1632">
        <v>0.55869100000000005</v>
      </c>
      <c r="M1632">
        <v>3.2611159999999999</v>
      </c>
      <c r="N1632">
        <v>0.56265200000000004</v>
      </c>
      <c r="O1632">
        <v>14.275200999999999</v>
      </c>
      <c r="P1632">
        <v>1.4886999999999999E-2</v>
      </c>
    </row>
    <row r="1633" spans="1:16" x14ac:dyDescent="0.2">
      <c r="A1633" t="s">
        <v>13</v>
      </c>
      <c r="B1633">
        <v>617</v>
      </c>
      <c r="C1633">
        <v>625</v>
      </c>
      <c r="D1633" t="s">
        <v>567</v>
      </c>
      <c r="G1633">
        <v>7</v>
      </c>
      <c r="H1633">
        <v>983.58839999999998</v>
      </c>
      <c r="I1633" t="s">
        <v>129</v>
      </c>
      <c r="J1633">
        <v>0</v>
      </c>
      <c r="K1633">
        <v>983.964607</v>
      </c>
      <c r="L1633">
        <v>4.4583999999999999E-2</v>
      </c>
      <c r="M1633">
        <v>0</v>
      </c>
      <c r="N1633">
        <v>0</v>
      </c>
      <c r="O1633">
        <v>8.3405550000000002</v>
      </c>
      <c r="P1633">
        <v>2.3105000000000001E-2</v>
      </c>
    </row>
    <row r="1634" spans="1:16" x14ac:dyDescent="0.2">
      <c r="A1634" t="s">
        <v>13</v>
      </c>
      <c r="B1634">
        <v>617</v>
      </c>
      <c r="C1634">
        <v>625</v>
      </c>
      <c r="D1634" t="s">
        <v>567</v>
      </c>
      <c r="G1634">
        <v>7</v>
      </c>
      <c r="H1634">
        <v>983.58839999999998</v>
      </c>
      <c r="I1634" t="s">
        <v>129</v>
      </c>
      <c r="J1634">
        <v>0.05</v>
      </c>
      <c r="K1634">
        <v>984.20423300000004</v>
      </c>
      <c r="L1634">
        <v>2.9044E-2</v>
      </c>
      <c r="M1634">
        <v>0.23962600000000001</v>
      </c>
      <c r="N1634">
        <v>5.321E-2</v>
      </c>
      <c r="O1634">
        <v>8.3156789999999994</v>
      </c>
      <c r="P1634">
        <v>1.6114E-2</v>
      </c>
    </row>
    <row r="1635" spans="1:16" x14ac:dyDescent="0.2">
      <c r="A1635" t="s">
        <v>13</v>
      </c>
      <c r="B1635">
        <v>617</v>
      </c>
      <c r="C1635">
        <v>625</v>
      </c>
      <c r="D1635" t="s">
        <v>567</v>
      </c>
      <c r="G1635">
        <v>7</v>
      </c>
      <c r="H1635">
        <v>983.58839999999998</v>
      </c>
      <c r="I1635" t="s">
        <v>129</v>
      </c>
      <c r="J1635">
        <v>0.5</v>
      </c>
      <c r="K1635">
        <v>984.42010300000004</v>
      </c>
      <c r="L1635">
        <v>5.0140999999999998E-2</v>
      </c>
      <c r="M1635">
        <v>0.45549499999999998</v>
      </c>
      <c r="N1635">
        <v>6.7096000000000003E-2</v>
      </c>
      <c r="O1635">
        <v>8.3218920000000001</v>
      </c>
      <c r="P1635">
        <v>5.9810000000000002E-3</v>
      </c>
    </row>
    <row r="1636" spans="1:16" x14ac:dyDescent="0.2">
      <c r="A1636" t="s">
        <v>13</v>
      </c>
      <c r="B1636">
        <v>617</v>
      </c>
      <c r="C1636">
        <v>625</v>
      </c>
      <c r="D1636" t="s">
        <v>567</v>
      </c>
      <c r="G1636">
        <v>7</v>
      </c>
      <c r="H1636">
        <v>983.58839999999998</v>
      </c>
      <c r="I1636" t="s">
        <v>129</v>
      </c>
      <c r="J1636">
        <v>5</v>
      </c>
      <c r="K1636">
        <v>984.80333499999995</v>
      </c>
      <c r="L1636">
        <v>4.9475999999999999E-2</v>
      </c>
      <c r="M1636">
        <v>0.838727</v>
      </c>
      <c r="N1636">
        <v>6.6600000000000006E-2</v>
      </c>
      <c r="O1636">
        <v>8.3180270000000007</v>
      </c>
      <c r="P1636">
        <v>1.5724999999999999E-2</v>
      </c>
    </row>
    <row r="1637" spans="1:16" x14ac:dyDescent="0.2">
      <c r="A1637" t="s">
        <v>13</v>
      </c>
      <c r="B1637">
        <v>617</v>
      </c>
      <c r="C1637">
        <v>625</v>
      </c>
      <c r="D1637" t="s">
        <v>567</v>
      </c>
      <c r="G1637">
        <v>7</v>
      </c>
      <c r="H1637">
        <v>983.58839999999998</v>
      </c>
      <c r="I1637" t="s">
        <v>129</v>
      </c>
      <c r="J1637">
        <v>50.000003999999997</v>
      </c>
      <c r="K1637">
        <v>985.88586799999996</v>
      </c>
      <c r="L1637">
        <v>7.6969999999999997E-2</v>
      </c>
      <c r="M1637">
        <v>1.9212610000000001</v>
      </c>
      <c r="N1637">
        <v>8.8950000000000001E-2</v>
      </c>
      <c r="O1637">
        <v>8.3097580000000004</v>
      </c>
      <c r="P1637">
        <v>2.0353E-2</v>
      </c>
    </row>
    <row r="1638" spans="1:16" x14ac:dyDescent="0.2">
      <c r="A1638" t="s">
        <v>13</v>
      </c>
      <c r="B1638">
        <v>617</v>
      </c>
      <c r="C1638">
        <v>625</v>
      </c>
      <c r="D1638" t="s">
        <v>567</v>
      </c>
      <c r="G1638">
        <v>7</v>
      </c>
      <c r="H1638">
        <v>983.58839999999998</v>
      </c>
      <c r="I1638" t="s">
        <v>130</v>
      </c>
      <c r="J1638">
        <v>0</v>
      </c>
      <c r="K1638">
        <v>984.01617499999998</v>
      </c>
      <c r="L1638">
        <v>5.8596000000000002E-2</v>
      </c>
      <c r="M1638">
        <v>0</v>
      </c>
      <c r="N1638">
        <v>0</v>
      </c>
      <c r="O1638">
        <v>8.3419089999999994</v>
      </c>
      <c r="P1638">
        <v>2.3851000000000001E-2</v>
      </c>
    </row>
    <row r="1639" spans="1:16" x14ac:dyDescent="0.2">
      <c r="A1639" t="s">
        <v>13</v>
      </c>
      <c r="B1639">
        <v>617</v>
      </c>
      <c r="C1639">
        <v>625</v>
      </c>
      <c r="D1639" t="s">
        <v>567</v>
      </c>
      <c r="G1639">
        <v>7</v>
      </c>
      <c r="H1639">
        <v>983.58839999999998</v>
      </c>
      <c r="I1639" t="s">
        <v>130</v>
      </c>
      <c r="J1639">
        <v>0.05</v>
      </c>
      <c r="K1639">
        <v>984.20824500000003</v>
      </c>
      <c r="L1639">
        <v>3.6528999999999999E-2</v>
      </c>
      <c r="M1639">
        <v>0.19206999999999999</v>
      </c>
      <c r="N1639">
        <v>6.905E-2</v>
      </c>
      <c r="O1639">
        <v>8.0064139999999995</v>
      </c>
      <c r="P1639">
        <v>1.9879000000000001E-2</v>
      </c>
    </row>
    <row r="1640" spans="1:16" x14ac:dyDescent="0.2">
      <c r="A1640" t="s">
        <v>13</v>
      </c>
      <c r="B1640">
        <v>617</v>
      </c>
      <c r="C1640">
        <v>625</v>
      </c>
      <c r="D1640" t="s">
        <v>567</v>
      </c>
      <c r="G1640">
        <v>7</v>
      </c>
      <c r="H1640">
        <v>983.58839999999998</v>
      </c>
      <c r="I1640" t="s">
        <v>130</v>
      </c>
      <c r="J1640">
        <v>0.5</v>
      </c>
      <c r="K1640">
        <v>984.51659400000005</v>
      </c>
      <c r="L1640">
        <v>0.169714</v>
      </c>
      <c r="M1640">
        <v>0.50041899999999995</v>
      </c>
      <c r="N1640">
        <v>0.17954500000000001</v>
      </c>
      <c r="O1640">
        <v>8.0128129999999995</v>
      </c>
      <c r="P1640">
        <v>5.6690000000000004E-3</v>
      </c>
    </row>
    <row r="1641" spans="1:16" x14ac:dyDescent="0.2">
      <c r="A1641" t="s">
        <v>13</v>
      </c>
      <c r="B1641">
        <v>617</v>
      </c>
      <c r="C1641">
        <v>625</v>
      </c>
      <c r="D1641" t="s">
        <v>567</v>
      </c>
      <c r="G1641">
        <v>7</v>
      </c>
      <c r="H1641">
        <v>983.58839999999998</v>
      </c>
      <c r="I1641" t="s">
        <v>130</v>
      </c>
      <c r="J1641">
        <v>5</v>
      </c>
      <c r="K1641">
        <v>984.57619799999998</v>
      </c>
      <c r="L1641">
        <v>0.17064099999999999</v>
      </c>
      <c r="M1641">
        <v>0.56002300000000005</v>
      </c>
      <c r="N1641">
        <v>0.180421</v>
      </c>
      <c r="O1641">
        <v>8.0028249999999996</v>
      </c>
      <c r="P1641">
        <v>5.862E-3</v>
      </c>
    </row>
    <row r="1642" spans="1:16" x14ac:dyDescent="0.2">
      <c r="A1642" t="s">
        <v>13</v>
      </c>
      <c r="B1642">
        <v>617</v>
      </c>
      <c r="C1642">
        <v>625</v>
      </c>
      <c r="D1642" t="s">
        <v>567</v>
      </c>
      <c r="G1642">
        <v>7</v>
      </c>
      <c r="H1642">
        <v>983.58839999999998</v>
      </c>
      <c r="I1642" t="s">
        <v>130</v>
      </c>
      <c r="J1642">
        <v>50.000003999999997</v>
      </c>
      <c r="K1642">
        <v>985.81939399999999</v>
      </c>
      <c r="L1642">
        <v>7.1941000000000005E-2</v>
      </c>
      <c r="M1642">
        <v>1.8032189999999999</v>
      </c>
      <c r="N1642">
        <v>9.2785000000000006E-2</v>
      </c>
      <c r="O1642">
        <v>7.9974020000000001</v>
      </c>
      <c r="P1642">
        <v>4.8830000000000002E-3</v>
      </c>
    </row>
    <row r="1643" spans="1:16" x14ac:dyDescent="0.2">
      <c r="A1643" t="s">
        <v>13</v>
      </c>
      <c r="B1643">
        <v>617</v>
      </c>
      <c r="C1643">
        <v>626</v>
      </c>
      <c r="D1643" t="s">
        <v>568</v>
      </c>
      <c r="G1643">
        <v>8</v>
      </c>
      <c r="H1643">
        <v>1098.6152999999999</v>
      </c>
      <c r="I1643" t="s">
        <v>129</v>
      </c>
      <c r="J1643">
        <v>0</v>
      </c>
      <c r="K1643">
        <v>1099.121449</v>
      </c>
      <c r="L1643">
        <v>9.5322000000000004E-2</v>
      </c>
      <c r="M1643">
        <v>0</v>
      </c>
      <c r="N1643">
        <v>0</v>
      </c>
      <c r="O1643">
        <v>8.5658130000000003</v>
      </c>
      <c r="P1643">
        <v>1.5643000000000001E-2</v>
      </c>
    </row>
    <row r="1644" spans="1:16" x14ac:dyDescent="0.2">
      <c r="A1644" t="s">
        <v>13</v>
      </c>
      <c r="B1644">
        <v>617</v>
      </c>
      <c r="C1644">
        <v>626</v>
      </c>
      <c r="D1644" t="s">
        <v>568</v>
      </c>
      <c r="G1644">
        <v>8</v>
      </c>
      <c r="H1644">
        <v>1098.6152999999999</v>
      </c>
      <c r="I1644" t="s">
        <v>129</v>
      </c>
      <c r="J1644">
        <v>0.05</v>
      </c>
      <c r="K1644">
        <v>1099.3284169999999</v>
      </c>
      <c r="L1644">
        <v>1.3936E-2</v>
      </c>
      <c r="M1644">
        <v>0.20696800000000001</v>
      </c>
      <c r="N1644">
        <v>9.6336000000000005E-2</v>
      </c>
      <c r="O1644">
        <v>8.5484240000000007</v>
      </c>
      <c r="P1644">
        <v>1.2514000000000001E-2</v>
      </c>
    </row>
    <row r="1645" spans="1:16" x14ac:dyDescent="0.2">
      <c r="A1645" t="s">
        <v>13</v>
      </c>
      <c r="B1645">
        <v>617</v>
      </c>
      <c r="C1645">
        <v>626</v>
      </c>
      <c r="D1645" t="s">
        <v>568</v>
      </c>
      <c r="G1645">
        <v>8</v>
      </c>
      <c r="H1645">
        <v>1098.6152999999999</v>
      </c>
      <c r="I1645" t="s">
        <v>129</v>
      </c>
      <c r="J1645">
        <v>0.5</v>
      </c>
      <c r="K1645">
        <v>1099.4894999999999</v>
      </c>
      <c r="L1645">
        <v>4.5281000000000002E-2</v>
      </c>
      <c r="M1645">
        <v>0.36805100000000002</v>
      </c>
      <c r="N1645">
        <v>0.105531</v>
      </c>
      <c r="O1645">
        <v>8.5477930000000004</v>
      </c>
      <c r="P1645">
        <v>7.3090000000000004E-3</v>
      </c>
    </row>
    <row r="1646" spans="1:16" x14ac:dyDescent="0.2">
      <c r="A1646" t="s">
        <v>13</v>
      </c>
      <c r="B1646">
        <v>617</v>
      </c>
      <c r="C1646">
        <v>626</v>
      </c>
      <c r="D1646" t="s">
        <v>568</v>
      </c>
      <c r="G1646">
        <v>8</v>
      </c>
      <c r="H1646">
        <v>1098.6152999999999</v>
      </c>
      <c r="I1646" t="s">
        <v>129</v>
      </c>
      <c r="J1646">
        <v>5</v>
      </c>
      <c r="K1646">
        <v>1099.8620550000001</v>
      </c>
      <c r="L1646">
        <v>5.3664999999999997E-2</v>
      </c>
      <c r="M1646">
        <v>0.74060599999999999</v>
      </c>
      <c r="N1646">
        <v>0.10939</v>
      </c>
      <c r="O1646">
        <v>8.5376829999999995</v>
      </c>
      <c r="P1646">
        <v>1.3113E-2</v>
      </c>
    </row>
    <row r="1647" spans="1:16" x14ac:dyDescent="0.2">
      <c r="A1647" t="s">
        <v>13</v>
      </c>
      <c r="B1647">
        <v>617</v>
      </c>
      <c r="C1647">
        <v>626</v>
      </c>
      <c r="D1647" t="s">
        <v>568</v>
      </c>
      <c r="G1647">
        <v>8</v>
      </c>
      <c r="H1647">
        <v>1098.6152999999999</v>
      </c>
      <c r="I1647" t="s">
        <v>129</v>
      </c>
      <c r="J1647">
        <v>50.000003999999997</v>
      </c>
      <c r="K1647">
        <v>1100.7671740000001</v>
      </c>
      <c r="L1647">
        <v>0.13970199999999999</v>
      </c>
      <c r="M1647">
        <v>1.645726</v>
      </c>
      <c r="N1647">
        <v>0.169124</v>
      </c>
      <c r="O1647">
        <v>8.536683</v>
      </c>
      <c r="P1647">
        <v>2.2818999999999999E-2</v>
      </c>
    </row>
    <row r="1648" spans="1:16" x14ac:dyDescent="0.2">
      <c r="A1648" t="s">
        <v>13</v>
      </c>
      <c r="B1648">
        <v>617</v>
      </c>
      <c r="C1648">
        <v>626</v>
      </c>
      <c r="D1648" t="s">
        <v>568</v>
      </c>
      <c r="G1648">
        <v>8</v>
      </c>
      <c r="H1648">
        <v>1098.6152999999999</v>
      </c>
      <c r="I1648" t="s">
        <v>130</v>
      </c>
      <c r="J1648">
        <v>0</v>
      </c>
      <c r="K1648">
        <v>1099.121449</v>
      </c>
      <c r="L1648">
        <v>9.5322000000000004E-2</v>
      </c>
      <c r="M1648">
        <v>0</v>
      </c>
      <c r="N1648">
        <v>0</v>
      </c>
      <c r="O1648">
        <v>8.5658130000000003</v>
      </c>
      <c r="P1648">
        <v>1.5643000000000001E-2</v>
      </c>
    </row>
    <row r="1649" spans="1:16" x14ac:dyDescent="0.2">
      <c r="A1649" t="s">
        <v>13</v>
      </c>
      <c r="B1649">
        <v>617</v>
      </c>
      <c r="C1649">
        <v>626</v>
      </c>
      <c r="D1649" t="s">
        <v>568</v>
      </c>
      <c r="G1649">
        <v>8</v>
      </c>
      <c r="H1649">
        <v>1098.6152999999999</v>
      </c>
      <c r="I1649" t="s">
        <v>130</v>
      </c>
      <c r="J1649">
        <v>0.05</v>
      </c>
      <c r="K1649">
        <v>1099.1567239999999</v>
      </c>
      <c r="L1649">
        <v>0.17483899999999999</v>
      </c>
      <c r="M1649">
        <v>3.5275000000000001E-2</v>
      </c>
      <c r="N1649">
        <v>0.19913600000000001</v>
      </c>
      <c r="O1649">
        <v>8.3422160000000005</v>
      </c>
      <c r="P1649">
        <v>1.2971E-2</v>
      </c>
    </row>
    <row r="1650" spans="1:16" x14ac:dyDescent="0.2">
      <c r="A1650" t="s">
        <v>13</v>
      </c>
      <c r="B1650">
        <v>617</v>
      </c>
      <c r="C1650">
        <v>626</v>
      </c>
      <c r="D1650" t="s">
        <v>568</v>
      </c>
      <c r="G1650">
        <v>8</v>
      </c>
      <c r="H1650">
        <v>1098.6152999999999</v>
      </c>
      <c r="I1650" t="s">
        <v>130</v>
      </c>
      <c r="J1650">
        <v>0.5</v>
      </c>
      <c r="K1650">
        <v>1099.1499229999999</v>
      </c>
      <c r="L1650">
        <v>0.10405200000000001</v>
      </c>
      <c r="M1650">
        <v>2.8475E-2</v>
      </c>
      <c r="N1650">
        <v>0.14111399999999999</v>
      </c>
      <c r="O1650">
        <v>8.3371790000000008</v>
      </c>
      <c r="P1650">
        <v>8.9210000000000001E-3</v>
      </c>
    </row>
    <row r="1651" spans="1:16" x14ac:dyDescent="0.2">
      <c r="A1651" t="s">
        <v>13</v>
      </c>
      <c r="B1651">
        <v>617</v>
      </c>
      <c r="C1651">
        <v>626</v>
      </c>
      <c r="D1651" t="s">
        <v>568</v>
      </c>
      <c r="G1651">
        <v>8</v>
      </c>
      <c r="H1651">
        <v>1098.6152999999999</v>
      </c>
      <c r="I1651" t="s">
        <v>130</v>
      </c>
      <c r="J1651">
        <v>5</v>
      </c>
      <c r="K1651">
        <v>1099.657181</v>
      </c>
      <c r="L1651">
        <v>1.3539000000000001E-2</v>
      </c>
      <c r="M1651">
        <v>0.53573199999999999</v>
      </c>
      <c r="N1651">
        <v>9.6279000000000003E-2</v>
      </c>
      <c r="O1651">
        <v>8.3298279999999991</v>
      </c>
      <c r="P1651">
        <v>6.764E-3</v>
      </c>
    </row>
    <row r="1652" spans="1:16" x14ac:dyDescent="0.2">
      <c r="A1652" t="s">
        <v>13</v>
      </c>
      <c r="B1652">
        <v>617</v>
      </c>
      <c r="C1652">
        <v>626</v>
      </c>
      <c r="D1652" t="s">
        <v>568</v>
      </c>
      <c r="G1652">
        <v>8</v>
      </c>
      <c r="H1652">
        <v>1098.6152999999999</v>
      </c>
      <c r="I1652" t="s">
        <v>130</v>
      </c>
      <c r="J1652">
        <v>50.000003999999997</v>
      </c>
      <c r="K1652">
        <v>1100.5993759999999</v>
      </c>
      <c r="L1652">
        <v>6.2397000000000001E-2</v>
      </c>
      <c r="M1652">
        <v>1.477927</v>
      </c>
      <c r="N1652">
        <v>0.113929</v>
      </c>
      <c r="O1652">
        <v>8.3245900000000006</v>
      </c>
      <c r="P1652">
        <v>5.3660000000000001E-3</v>
      </c>
    </row>
    <row r="1653" spans="1:16" x14ac:dyDescent="0.2">
      <c r="A1653" t="s">
        <v>13</v>
      </c>
      <c r="B1653">
        <v>617</v>
      </c>
      <c r="C1653">
        <v>629</v>
      </c>
      <c r="D1653" t="s">
        <v>569</v>
      </c>
      <c r="G1653">
        <v>11</v>
      </c>
      <c r="H1653">
        <v>1427.7375999999999</v>
      </c>
      <c r="I1653" t="s">
        <v>129</v>
      </c>
      <c r="J1653">
        <v>0</v>
      </c>
      <c r="K1653">
        <v>1428.3672200000001</v>
      </c>
      <c r="L1653">
        <v>7.0391999999999996E-2</v>
      </c>
      <c r="M1653">
        <v>0</v>
      </c>
      <c r="N1653">
        <v>0</v>
      </c>
      <c r="O1653">
        <v>9.8495450000000009</v>
      </c>
      <c r="P1653">
        <v>2.4185000000000002E-2</v>
      </c>
    </row>
    <row r="1654" spans="1:16" x14ac:dyDescent="0.2">
      <c r="A1654" t="s">
        <v>13</v>
      </c>
      <c r="B1654">
        <v>617</v>
      </c>
      <c r="C1654">
        <v>629</v>
      </c>
      <c r="D1654" t="s">
        <v>569</v>
      </c>
      <c r="G1654">
        <v>11</v>
      </c>
      <c r="H1654">
        <v>1427.7375999999999</v>
      </c>
      <c r="I1654" t="s">
        <v>129</v>
      </c>
      <c r="J1654">
        <v>0.05</v>
      </c>
      <c r="K1654">
        <v>1428.947181</v>
      </c>
      <c r="L1654">
        <v>7.6646000000000006E-2</v>
      </c>
      <c r="M1654">
        <v>0.57996099999999995</v>
      </c>
      <c r="N1654">
        <v>0.10406600000000001</v>
      </c>
      <c r="O1654">
        <v>9.8146590000000007</v>
      </c>
      <c r="P1654">
        <v>1.1084999999999999E-2</v>
      </c>
    </row>
    <row r="1655" spans="1:16" x14ac:dyDescent="0.2">
      <c r="A1655" t="s">
        <v>13</v>
      </c>
      <c r="B1655">
        <v>617</v>
      </c>
      <c r="C1655">
        <v>629</v>
      </c>
      <c r="D1655" t="s">
        <v>569</v>
      </c>
      <c r="G1655">
        <v>11</v>
      </c>
      <c r="H1655">
        <v>1427.7375999999999</v>
      </c>
      <c r="I1655" t="s">
        <v>129</v>
      </c>
      <c r="J1655">
        <v>0.5</v>
      </c>
      <c r="K1655">
        <v>1429.9316819999999</v>
      </c>
      <c r="L1655">
        <v>4.1514000000000002E-2</v>
      </c>
      <c r="M1655">
        <v>1.564462</v>
      </c>
      <c r="N1655">
        <v>8.1722000000000003E-2</v>
      </c>
      <c r="O1655">
        <v>9.8206559999999996</v>
      </c>
      <c r="P1655">
        <v>7.7920000000000003E-3</v>
      </c>
    </row>
    <row r="1656" spans="1:16" x14ac:dyDescent="0.2">
      <c r="A1656" t="s">
        <v>13</v>
      </c>
      <c r="B1656">
        <v>617</v>
      </c>
      <c r="C1656">
        <v>629</v>
      </c>
      <c r="D1656" t="s">
        <v>569</v>
      </c>
      <c r="G1656">
        <v>11</v>
      </c>
      <c r="H1656">
        <v>1427.7375999999999</v>
      </c>
      <c r="I1656" t="s">
        <v>129</v>
      </c>
      <c r="J1656">
        <v>5</v>
      </c>
      <c r="K1656">
        <v>1430.4621179999999</v>
      </c>
      <c r="L1656">
        <v>4.3623000000000002E-2</v>
      </c>
      <c r="M1656">
        <v>2.0948989999999998</v>
      </c>
      <c r="N1656">
        <v>8.2812999999999998E-2</v>
      </c>
      <c r="O1656">
        <v>9.8171009999999992</v>
      </c>
      <c r="P1656">
        <v>4.6030000000000003E-3</v>
      </c>
    </row>
    <row r="1657" spans="1:16" x14ac:dyDescent="0.2">
      <c r="A1657" t="s">
        <v>13</v>
      </c>
      <c r="B1657">
        <v>617</v>
      </c>
      <c r="C1657">
        <v>629</v>
      </c>
      <c r="D1657" t="s">
        <v>569</v>
      </c>
      <c r="G1657">
        <v>11</v>
      </c>
      <c r="H1657">
        <v>1427.7375999999999</v>
      </c>
      <c r="I1657" t="s">
        <v>129</v>
      </c>
      <c r="J1657">
        <v>50.000003999999997</v>
      </c>
      <c r="K1657">
        <v>1431.463064</v>
      </c>
      <c r="L1657">
        <v>7.4967000000000006E-2</v>
      </c>
      <c r="M1657">
        <v>3.0958450000000002</v>
      </c>
      <c r="N1657">
        <v>0.102835</v>
      </c>
      <c r="O1657">
        <v>9.7904640000000001</v>
      </c>
      <c r="P1657">
        <v>7.3099999999999997E-3</v>
      </c>
    </row>
    <row r="1658" spans="1:16" x14ac:dyDescent="0.2">
      <c r="A1658" t="s">
        <v>13</v>
      </c>
      <c r="B1658">
        <v>617</v>
      </c>
      <c r="C1658">
        <v>629</v>
      </c>
      <c r="D1658" t="s">
        <v>569</v>
      </c>
      <c r="G1658">
        <v>11</v>
      </c>
      <c r="H1658">
        <v>1427.7375999999999</v>
      </c>
      <c r="I1658" t="s">
        <v>130</v>
      </c>
      <c r="J1658">
        <v>0</v>
      </c>
      <c r="K1658">
        <v>1428.3672200000001</v>
      </c>
      <c r="L1658">
        <v>7.0391999999999996E-2</v>
      </c>
      <c r="M1658">
        <v>0</v>
      </c>
      <c r="N1658">
        <v>0</v>
      </c>
      <c r="O1658">
        <v>9.8495450000000009</v>
      </c>
      <c r="P1658">
        <v>2.4185000000000002E-2</v>
      </c>
    </row>
    <row r="1659" spans="1:16" x14ac:dyDescent="0.2">
      <c r="A1659" t="s">
        <v>13</v>
      </c>
      <c r="B1659">
        <v>617</v>
      </c>
      <c r="C1659">
        <v>629</v>
      </c>
      <c r="D1659" t="s">
        <v>569</v>
      </c>
      <c r="G1659">
        <v>11</v>
      </c>
      <c r="H1659">
        <v>1427.7375999999999</v>
      </c>
      <c r="I1659" t="s">
        <v>130</v>
      </c>
      <c r="J1659">
        <v>0.05</v>
      </c>
      <c r="K1659">
        <v>1428.8896729999999</v>
      </c>
      <c r="L1659">
        <v>1.9984999999999999E-2</v>
      </c>
      <c r="M1659">
        <v>0.52245299999999995</v>
      </c>
      <c r="N1659">
        <v>7.3174000000000003E-2</v>
      </c>
      <c r="O1659">
        <v>9.6978849999999994</v>
      </c>
      <c r="P1659">
        <v>2.2963000000000001E-2</v>
      </c>
    </row>
    <row r="1660" spans="1:16" x14ac:dyDescent="0.2">
      <c r="A1660" t="s">
        <v>13</v>
      </c>
      <c r="B1660">
        <v>617</v>
      </c>
      <c r="C1660">
        <v>629</v>
      </c>
      <c r="D1660" t="s">
        <v>569</v>
      </c>
      <c r="G1660">
        <v>11</v>
      </c>
      <c r="H1660">
        <v>1427.7375999999999</v>
      </c>
      <c r="I1660" t="s">
        <v>130</v>
      </c>
      <c r="J1660">
        <v>0.5</v>
      </c>
      <c r="K1660">
        <v>1429.8342090000001</v>
      </c>
      <c r="L1660">
        <v>5.0243000000000003E-2</v>
      </c>
      <c r="M1660">
        <v>1.46699</v>
      </c>
      <c r="N1660">
        <v>8.6484000000000005E-2</v>
      </c>
      <c r="O1660">
        <v>9.6897540000000006</v>
      </c>
      <c r="P1660">
        <v>9.1809999999999999E-3</v>
      </c>
    </row>
    <row r="1661" spans="1:16" x14ac:dyDescent="0.2">
      <c r="A1661" t="s">
        <v>13</v>
      </c>
      <c r="B1661">
        <v>617</v>
      </c>
      <c r="C1661">
        <v>629</v>
      </c>
      <c r="D1661" t="s">
        <v>569</v>
      </c>
      <c r="G1661">
        <v>11</v>
      </c>
      <c r="H1661">
        <v>1427.7375999999999</v>
      </c>
      <c r="I1661" t="s">
        <v>130</v>
      </c>
      <c r="J1661">
        <v>5</v>
      </c>
      <c r="K1661">
        <v>1430.349923</v>
      </c>
      <c r="L1661">
        <v>5.3606000000000001E-2</v>
      </c>
      <c r="M1661">
        <v>1.9827030000000001</v>
      </c>
      <c r="N1661">
        <v>8.8480000000000003E-2</v>
      </c>
      <c r="O1661">
        <v>9.684666</v>
      </c>
      <c r="P1661">
        <v>2.7070000000000002E-3</v>
      </c>
    </row>
    <row r="1662" spans="1:16" x14ac:dyDescent="0.2">
      <c r="A1662" t="s">
        <v>13</v>
      </c>
      <c r="B1662">
        <v>617</v>
      </c>
      <c r="C1662">
        <v>629</v>
      </c>
      <c r="D1662" t="s">
        <v>569</v>
      </c>
      <c r="G1662">
        <v>11</v>
      </c>
      <c r="H1662">
        <v>1427.7375999999999</v>
      </c>
      <c r="I1662" t="s">
        <v>130</v>
      </c>
      <c r="J1662">
        <v>50.000003999999997</v>
      </c>
      <c r="K1662">
        <v>1431.3867620000001</v>
      </c>
      <c r="L1662">
        <v>7.1955000000000005E-2</v>
      </c>
      <c r="M1662">
        <v>3.0195419999999999</v>
      </c>
      <c r="N1662">
        <v>0.100661</v>
      </c>
      <c r="O1662">
        <v>9.6535100000000007</v>
      </c>
      <c r="P1662">
        <v>4.6179999999999997E-3</v>
      </c>
    </row>
    <row r="1663" spans="1:16" x14ac:dyDescent="0.2">
      <c r="A1663" t="s">
        <v>13</v>
      </c>
      <c r="B1663">
        <v>642</v>
      </c>
      <c r="C1663">
        <v>648</v>
      </c>
      <c r="D1663" t="s">
        <v>570</v>
      </c>
      <c r="G1663">
        <v>6</v>
      </c>
      <c r="H1663">
        <v>777.39970000000005</v>
      </c>
      <c r="I1663" t="s">
        <v>129</v>
      </c>
      <c r="J1663">
        <v>0</v>
      </c>
      <c r="K1663">
        <v>777.85753799999998</v>
      </c>
      <c r="L1663">
        <v>1.9916E-2</v>
      </c>
      <c r="M1663">
        <v>0</v>
      </c>
      <c r="N1663">
        <v>0</v>
      </c>
      <c r="O1663">
        <v>14.237088999999999</v>
      </c>
      <c r="P1663">
        <v>3.5926E-2</v>
      </c>
    </row>
    <row r="1664" spans="1:16" x14ac:dyDescent="0.2">
      <c r="A1664" t="s">
        <v>13</v>
      </c>
      <c r="B1664">
        <v>642</v>
      </c>
      <c r="C1664">
        <v>648</v>
      </c>
      <c r="D1664" t="s">
        <v>570</v>
      </c>
      <c r="G1664">
        <v>6</v>
      </c>
      <c r="H1664">
        <v>777.39970000000005</v>
      </c>
      <c r="I1664" t="s">
        <v>129</v>
      </c>
      <c r="J1664">
        <v>0.05</v>
      </c>
      <c r="K1664">
        <v>777.88349300000004</v>
      </c>
      <c r="L1664">
        <v>6.7999999999999996E-3</v>
      </c>
      <c r="M1664">
        <v>2.5956E-2</v>
      </c>
      <c r="N1664">
        <v>2.1045000000000001E-2</v>
      </c>
      <c r="O1664">
        <v>14.203614999999999</v>
      </c>
      <c r="P1664">
        <v>3.7734999999999998E-2</v>
      </c>
    </row>
    <row r="1665" spans="1:16" x14ac:dyDescent="0.2">
      <c r="A1665" t="s">
        <v>13</v>
      </c>
      <c r="B1665">
        <v>642</v>
      </c>
      <c r="C1665">
        <v>648</v>
      </c>
      <c r="D1665" t="s">
        <v>570</v>
      </c>
      <c r="G1665">
        <v>6</v>
      </c>
      <c r="H1665">
        <v>777.39970000000005</v>
      </c>
      <c r="I1665" t="s">
        <v>129</v>
      </c>
      <c r="J1665">
        <v>0.5</v>
      </c>
      <c r="K1665">
        <v>777.93801699999995</v>
      </c>
      <c r="L1665">
        <v>6.3810000000000004E-3</v>
      </c>
      <c r="M1665">
        <v>8.0479999999999996E-2</v>
      </c>
      <c r="N1665">
        <v>2.0913000000000001E-2</v>
      </c>
      <c r="O1665">
        <v>14.211290999999999</v>
      </c>
      <c r="P1665">
        <v>2.2197999999999999E-2</v>
      </c>
    </row>
    <row r="1666" spans="1:16" x14ac:dyDescent="0.2">
      <c r="A1666" t="s">
        <v>13</v>
      </c>
      <c r="B1666">
        <v>642</v>
      </c>
      <c r="C1666">
        <v>648</v>
      </c>
      <c r="D1666" t="s">
        <v>570</v>
      </c>
      <c r="G1666">
        <v>6</v>
      </c>
      <c r="H1666">
        <v>777.39970000000005</v>
      </c>
      <c r="I1666" t="s">
        <v>129</v>
      </c>
      <c r="J1666">
        <v>5</v>
      </c>
      <c r="K1666">
        <v>778.183809</v>
      </c>
      <c r="L1666">
        <v>2.92E-4</v>
      </c>
      <c r="M1666">
        <v>0.32627099999999998</v>
      </c>
      <c r="N1666">
        <v>1.9918000000000002E-2</v>
      </c>
      <c r="O1666">
        <v>14.226770999999999</v>
      </c>
      <c r="P1666">
        <v>3.1948999999999998E-2</v>
      </c>
    </row>
    <row r="1667" spans="1:16" x14ac:dyDescent="0.2">
      <c r="A1667" t="s">
        <v>13</v>
      </c>
      <c r="B1667">
        <v>642</v>
      </c>
      <c r="C1667">
        <v>648</v>
      </c>
      <c r="D1667" t="s">
        <v>570</v>
      </c>
      <c r="G1667">
        <v>6</v>
      </c>
      <c r="H1667">
        <v>777.39970000000005</v>
      </c>
      <c r="I1667" t="s">
        <v>129</v>
      </c>
      <c r="J1667">
        <v>50.000003999999997</v>
      </c>
      <c r="K1667">
        <v>778.90604099999996</v>
      </c>
      <c r="L1667">
        <v>3.9444E-2</v>
      </c>
      <c r="M1667">
        <v>1.048503</v>
      </c>
      <c r="N1667">
        <v>4.4186999999999997E-2</v>
      </c>
      <c r="O1667">
        <v>14.200991</v>
      </c>
      <c r="P1667">
        <v>3.4041000000000002E-2</v>
      </c>
    </row>
    <row r="1668" spans="1:16" x14ac:dyDescent="0.2">
      <c r="A1668" t="s">
        <v>13</v>
      </c>
      <c r="B1668">
        <v>642</v>
      </c>
      <c r="C1668">
        <v>648</v>
      </c>
      <c r="D1668" t="s">
        <v>570</v>
      </c>
      <c r="G1668">
        <v>6</v>
      </c>
      <c r="H1668">
        <v>777.39970000000005</v>
      </c>
      <c r="I1668" t="s">
        <v>130</v>
      </c>
      <c r="J1668">
        <v>0</v>
      </c>
      <c r="K1668">
        <v>777.85753799999998</v>
      </c>
      <c r="L1668">
        <v>1.9916E-2</v>
      </c>
      <c r="M1668">
        <v>0</v>
      </c>
      <c r="N1668">
        <v>0</v>
      </c>
      <c r="O1668">
        <v>14.237088999999999</v>
      </c>
      <c r="P1668">
        <v>3.5926E-2</v>
      </c>
    </row>
    <row r="1669" spans="1:16" x14ac:dyDescent="0.2">
      <c r="A1669" t="s">
        <v>13</v>
      </c>
      <c r="B1669">
        <v>642</v>
      </c>
      <c r="C1669">
        <v>648</v>
      </c>
      <c r="D1669" t="s">
        <v>570</v>
      </c>
      <c r="G1669">
        <v>6</v>
      </c>
      <c r="H1669">
        <v>777.39970000000005</v>
      </c>
      <c r="I1669" t="s">
        <v>130</v>
      </c>
      <c r="J1669">
        <v>0.05</v>
      </c>
      <c r="K1669">
        <v>777.90747699999997</v>
      </c>
      <c r="L1669">
        <v>3.3765000000000003E-2</v>
      </c>
      <c r="M1669">
        <v>4.9938999999999997E-2</v>
      </c>
      <c r="N1669">
        <v>3.9201E-2</v>
      </c>
      <c r="O1669">
        <v>14.221304999999999</v>
      </c>
      <c r="P1669">
        <v>1.4969E-2</v>
      </c>
    </row>
    <row r="1670" spans="1:16" x14ac:dyDescent="0.2">
      <c r="A1670" t="s">
        <v>13</v>
      </c>
      <c r="B1670">
        <v>642</v>
      </c>
      <c r="C1670">
        <v>648</v>
      </c>
      <c r="D1670" t="s">
        <v>570</v>
      </c>
      <c r="G1670">
        <v>6</v>
      </c>
      <c r="H1670">
        <v>777.39970000000005</v>
      </c>
      <c r="I1670" t="s">
        <v>130</v>
      </c>
      <c r="J1670">
        <v>0.5</v>
      </c>
      <c r="K1670">
        <v>777.94608200000005</v>
      </c>
      <c r="L1670">
        <v>1.4459E-2</v>
      </c>
      <c r="M1670">
        <v>8.8544999999999999E-2</v>
      </c>
      <c r="N1670">
        <v>2.4611000000000001E-2</v>
      </c>
      <c r="O1670">
        <v>14.211128</v>
      </c>
      <c r="P1670">
        <v>2.9380000000000001E-3</v>
      </c>
    </row>
    <row r="1671" spans="1:16" x14ac:dyDescent="0.2">
      <c r="A1671" t="s">
        <v>13</v>
      </c>
      <c r="B1671">
        <v>642</v>
      </c>
      <c r="C1671">
        <v>648</v>
      </c>
      <c r="D1671" t="s">
        <v>570</v>
      </c>
      <c r="G1671">
        <v>6</v>
      </c>
      <c r="H1671">
        <v>777.39970000000005</v>
      </c>
      <c r="I1671" t="s">
        <v>130</v>
      </c>
      <c r="J1671">
        <v>5</v>
      </c>
      <c r="K1671">
        <v>778.18024800000001</v>
      </c>
      <c r="L1671">
        <v>5.6690000000000004E-3</v>
      </c>
      <c r="M1671">
        <v>0.32271</v>
      </c>
      <c r="N1671">
        <v>2.0707E-2</v>
      </c>
      <c r="O1671">
        <v>14.214314</v>
      </c>
      <c r="P1671">
        <v>1.5987999999999999E-2</v>
      </c>
    </row>
    <row r="1672" spans="1:16" x14ac:dyDescent="0.2">
      <c r="A1672" t="s">
        <v>13</v>
      </c>
      <c r="B1672">
        <v>642</v>
      </c>
      <c r="C1672">
        <v>648</v>
      </c>
      <c r="D1672" t="s">
        <v>570</v>
      </c>
      <c r="G1672">
        <v>6</v>
      </c>
      <c r="H1672">
        <v>777.39970000000005</v>
      </c>
      <c r="I1672" t="s">
        <v>130</v>
      </c>
      <c r="J1672">
        <v>50.000003999999997</v>
      </c>
      <c r="K1672">
        <v>778.85324000000003</v>
      </c>
      <c r="L1672">
        <v>3.0721999999999999E-2</v>
      </c>
      <c r="M1672">
        <v>0.995703</v>
      </c>
      <c r="N1672">
        <v>3.6611999999999999E-2</v>
      </c>
      <c r="O1672">
        <v>14.216573</v>
      </c>
      <c r="P1672">
        <v>1.409E-2</v>
      </c>
    </row>
    <row r="1673" spans="1:16" x14ac:dyDescent="0.2">
      <c r="A1673" t="s">
        <v>13</v>
      </c>
      <c r="B1673">
        <v>648</v>
      </c>
      <c r="C1673">
        <v>655</v>
      </c>
      <c r="D1673" t="s">
        <v>571</v>
      </c>
      <c r="G1673">
        <v>6</v>
      </c>
      <c r="H1673">
        <v>1013.5415</v>
      </c>
      <c r="I1673" t="s">
        <v>129</v>
      </c>
      <c r="J1673">
        <v>0</v>
      </c>
      <c r="K1673">
        <v>1014.046496</v>
      </c>
      <c r="L1673">
        <v>2.4041E-2</v>
      </c>
      <c r="M1673">
        <v>0</v>
      </c>
      <c r="N1673">
        <v>0</v>
      </c>
      <c r="O1673">
        <v>5.6610810000000003</v>
      </c>
      <c r="P1673">
        <v>1.0699E-2</v>
      </c>
    </row>
    <row r="1674" spans="1:16" x14ac:dyDescent="0.2">
      <c r="A1674" t="s">
        <v>13</v>
      </c>
      <c r="B1674">
        <v>648</v>
      </c>
      <c r="C1674">
        <v>655</v>
      </c>
      <c r="D1674" t="s">
        <v>571</v>
      </c>
      <c r="G1674">
        <v>6</v>
      </c>
      <c r="H1674">
        <v>1013.5415</v>
      </c>
      <c r="I1674" t="s">
        <v>129</v>
      </c>
      <c r="J1674">
        <v>0.05</v>
      </c>
      <c r="K1674">
        <v>1014.849226</v>
      </c>
      <c r="L1674">
        <v>6.0990999999999997E-2</v>
      </c>
      <c r="M1674">
        <v>0.80273000000000005</v>
      </c>
      <c r="N1674">
        <v>6.5558000000000005E-2</v>
      </c>
      <c r="O1674">
        <v>5.6578049999999998</v>
      </c>
      <c r="P1674">
        <v>2.643E-3</v>
      </c>
    </row>
    <row r="1675" spans="1:16" x14ac:dyDescent="0.2">
      <c r="A1675" t="s">
        <v>13</v>
      </c>
      <c r="B1675">
        <v>648</v>
      </c>
      <c r="C1675">
        <v>655</v>
      </c>
      <c r="D1675" t="s">
        <v>571</v>
      </c>
      <c r="G1675">
        <v>6</v>
      </c>
      <c r="H1675">
        <v>1013.5415</v>
      </c>
      <c r="I1675" t="s">
        <v>129</v>
      </c>
      <c r="J1675">
        <v>0.5</v>
      </c>
      <c r="K1675">
        <v>1015.293452</v>
      </c>
      <c r="L1675">
        <v>3.4738999999999999E-2</v>
      </c>
      <c r="M1675">
        <v>1.2469570000000001</v>
      </c>
      <c r="N1675">
        <v>4.2245999999999999E-2</v>
      </c>
      <c r="O1675">
        <v>5.6621110000000003</v>
      </c>
      <c r="P1675">
        <v>6.9589999999999999E-3</v>
      </c>
    </row>
    <row r="1676" spans="1:16" x14ac:dyDescent="0.2">
      <c r="A1676" t="s">
        <v>13</v>
      </c>
      <c r="B1676">
        <v>648</v>
      </c>
      <c r="C1676">
        <v>655</v>
      </c>
      <c r="D1676" t="s">
        <v>571</v>
      </c>
      <c r="G1676">
        <v>6</v>
      </c>
      <c r="H1676">
        <v>1013.5415</v>
      </c>
      <c r="I1676" t="s">
        <v>129</v>
      </c>
      <c r="J1676">
        <v>5</v>
      </c>
      <c r="K1676">
        <v>1016.1212829999999</v>
      </c>
      <c r="L1676">
        <v>1.6965999999999998E-2</v>
      </c>
      <c r="M1676">
        <v>2.0747870000000002</v>
      </c>
      <c r="N1676">
        <v>2.9423999999999999E-2</v>
      </c>
      <c r="O1676">
        <v>5.6634200000000003</v>
      </c>
      <c r="P1676">
        <v>1.8270000000000001E-3</v>
      </c>
    </row>
    <row r="1677" spans="1:16" x14ac:dyDescent="0.2">
      <c r="A1677" t="s">
        <v>13</v>
      </c>
      <c r="B1677">
        <v>648</v>
      </c>
      <c r="C1677">
        <v>655</v>
      </c>
      <c r="D1677" t="s">
        <v>571</v>
      </c>
      <c r="G1677">
        <v>6</v>
      </c>
      <c r="H1677">
        <v>1013.5415</v>
      </c>
      <c r="I1677" t="s">
        <v>129</v>
      </c>
      <c r="J1677">
        <v>50.000003999999997</v>
      </c>
      <c r="K1677">
        <v>1016.208388</v>
      </c>
      <c r="L1677">
        <v>6.0807E-2</v>
      </c>
      <c r="M1677">
        <v>2.1618930000000001</v>
      </c>
      <c r="N1677">
        <v>6.5387000000000001E-2</v>
      </c>
      <c r="O1677">
        <v>5.6576430000000002</v>
      </c>
      <c r="P1677">
        <v>9.5490000000000002E-3</v>
      </c>
    </row>
    <row r="1678" spans="1:16" x14ac:dyDescent="0.2">
      <c r="A1678" t="s">
        <v>13</v>
      </c>
      <c r="B1678">
        <v>648</v>
      </c>
      <c r="C1678">
        <v>655</v>
      </c>
      <c r="D1678" t="s">
        <v>571</v>
      </c>
      <c r="G1678">
        <v>6</v>
      </c>
      <c r="H1678">
        <v>1013.5415</v>
      </c>
      <c r="I1678" t="s">
        <v>130</v>
      </c>
      <c r="J1678">
        <v>0</v>
      </c>
      <c r="K1678">
        <v>1014.046496</v>
      </c>
      <c r="L1678">
        <v>2.4041E-2</v>
      </c>
      <c r="M1678">
        <v>0</v>
      </c>
      <c r="N1678">
        <v>0</v>
      </c>
      <c r="O1678">
        <v>5.6610810000000003</v>
      </c>
      <c r="P1678">
        <v>1.0699E-2</v>
      </c>
    </row>
    <row r="1679" spans="1:16" x14ac:dyDescent="0.2">
      <c r="A1679" t="s">
        <v>13</v>
      </c>
      <c r="B1679">
        <v>648</v>
      </c>
      <c r="C1679">
        <v>655</v>
      </c>
      <c r="D1679" t="s">
        <v>571</v>
      </c>
      <c r="G1679">
        <v>6</v>
      </c>
      <c r="H1679">
        <v>1013.5415</v>
      </c>
      <c r="I1679" t="s">
        <v>130</v>
      </c>
      <c r="J1679">
        <v>0.05</v>
      </c>
      <c r="K1679">
        <v>1014.731983</v>
      </c>
      <c r="L1679">
        <v>7.1566000000000005E-2</v>
      </c>
      <c r="M1679">
        <v>0.68548699999999996</v>
      </c>
      <c r="N1679">
        <v>7.5495999999999994E-2</v>
      </c>
      <c r="O1679">
        <v>5.5340999999999996</v>
      </c>
      <c r="P1679">
        <v>2.7620000000000001E-3</v>
      </c>
    </row>
    <row r="1680" spans="1:16" x14ac:dyDescent="0.2">
      <c r="A1680" t="s">
        <v>13</v>
      </c>
      <c r="B1680">
        <v>648</v>
      </c>
      <c r="C1680">
        <v>655</v>
      </c>
      <c r="D1680" t="s">
        <v>571</v>
      </c>
      <c r="G1680">
        <v>6</v>
      </c>
      <c r="H1680">
        <v>1013.5415</v>
      </c>
      <c r="I1680" t="s">
        <v>130</v>
      </c>
      <c r="J1680">
        <v>0.5</v>
      </c>
      <c r="K1680">
        <v>1015.049714</v>
      </c>
      <c r="L1680">
        <v>0.136739</v>
      </c>
      <c r="M1680">
        <v>1.0032179999999999</v>
      </c>
      <c r="N1680">
        <v>0.13883599999999999</v>
      </c>
      <c r="O1680">
        <v>5.5598700000000001</v>
      </c>
      <c r="P1680">
        <v>8.3858000000000002E-2</v>
      </c>
    </row>
    <row r="1681" spans="1:16" x14ac:dyDescent="0.2">
      <c r="A1681" t="s">
        <v>13</v>
      </c>
      <c r="B1681">
        <v>648</v>
      </c>
      <c r="C1681">
        <v>655</v>
      </c>
      <c r="D1681" t="s">
        <v>571</v>
      </c>
      <c r="G1681">
        <v>6</v>
      </c>
      <c r="H1681">
        <v>1013.5415</v>
      </c>
      <c r="I1681" t="s">
        <v>130</v>
      </c>
      <c r="J1681">
        <v>5</v>
      </c>
      <c r="K1681">
        <v>1015.8968620000001</v>
      </c>
      <c r="L1681">
        <v>0.1153</v>
      </c>
      <c r="M1681">
        <v>1.8503670000000001</v>
      </c>
      <c r="N1681">
        <v>0.11777899999999999</v>
      </c>
      <c r="O1681">
        <v>5.5251919999999997</v>
      </c>
      <c r="P1681">
        <v>8.0890000000000007E-3</v>
      </c>
    </row>
    <row r="1682" spans="1:16" x14ac:dyDescent="0.2">
      <c r="A1682" t="s">
        <v>13</v>
      </c>
      <c r="B1682">
        <v>648</v>
      </c>
      <c r="C1682">
        <v>655</v>
      </c>
      <c r="D1682" t="s">
        <v>571</v>
      </c>
      <c r="G1682">
        <v>6</v>
      </c>
      <c r="H1682">
        <v>1013.5415</v>
      </c>
      <c r="I1682" t="s">
        <v>130</v>
      </c>
      <c r="J1682">
        <v>50.000003999999997</v>
      </c>
      <c r="K1682">
        <v>1015.95287</v>
      </c>
      <c r="L1682">
        <v>6.8709999999999993E-2</v>
      </c>
      <c r="M1682">
        <v>1.906374</v>
      </c>
      <c r="N1682">
        <v>7.2794999999999999E-2</v>
      </c>
      <c r="O1682">
        <v>5.5068970000000004</v>
      </c>
      <c r="P1682">
        <v>4.4180000000000001E-3</v>
      </c>
    </row>
    <row r="1683" spans="1:16" x14ac:dyDescent="0.2">
      <c r="A1683" t="s">
        <v>13</v>
      </c>
      <c r="B1683">
        <v>657</v>
      </c>
      <c r="C1683">
        <v>669</v>
      </c>
      <c r="D1683" t="s">
        <v>572</v>
      </c>
      <c r="G1683">
        <v>10</v>
      </c>
      <c r="H1683">
        <v>1397.6882000000001</v>
      </c>
      <c r="I1683" t="s">
        <v>129</v>
      </c>
      <c r="J1683">
        <v>0</v>
      </c>
      <c r="K1683">
        <v>1398.4814699999999</v>
      </c>
      <c r="L1683">
        <v>2.3007E-2</v>
      </c>
      <c r="M1683">
        <v>0</v>
      </c>
      <c r="N1683">
        <v>0</v>
      </c>
      <c r="O1683">
        <v>13.996078000000001</v>
      </c>
      <c r="P1683">
        <v>4.4575999999999998E-2</v>
      </c>
    </row>
    <row r="1684" spans="1:16" x14ac:dyDescent="0.2">
      <c r="A1684" t="s">
        <v>13</v>
      </c>
      <c r="B1684">
        <v>657</v>
      </c>
      <c r="C1684">
        <v>669</v>
      </c>
      <c r="D1684" t="s">
        <v>572</v>
      </c>
      <c r="G1684">
        <v>10</v>
      </c>
      <c r="H1684">
        <v>1397.6882000000001</v>
      </c>
      <c r="I1684" t="s">
        <v>129</v>
      </c>
      <c r="J1684">
        <v>0.05</v>
      </c>
      <c r="K1684">
        <v>1398.749632</v>
      </c>
      <c r="L1684">
        <v>7.4856000000000006E-2</v>
      </c>
      <c r="M1684">
        <v>0.26816200000000001</v>
      </c>
      <c r="N1684">
        <v>7.8312000000000007E-2</v>
      </c>
      <c r="O1684">
        <v>13.954003999999999</v>
      </c>
      <c r="P1684">
        <v>3.9837999999999998E-2</v>
      </c>
    </row>
    <row r="1685" spans="1:16" x14ac:dyDescent="0.2">
      <c r="A1685" t="s">
        <v>13</v>
      </c>
      <c r="B1685">
        <v>657</v>
      </c>
      <c r="C1685">
        <v>669</v>
      </c>
      <c r="D1685" t="s">
        <v>572</v>
      </c>
      <c r="G1685">
        <v>10</v>
      </c>
      <c r="H1685">
        <v>1397.6882000000001</v>
      </c>
      <c r="I1685" t="s">
        <v>129</v>
      </c>
      <c r="J1685">
        <v>0.5</v>
      </c>
      <c r="K1685">
        <v>1399.2547870000001</v>
      </c>
      <c r="L1685">
        <v>1.8970999999999998E-2</v>
      </c>
      <c r="M1685">
        <v>0.77331700000000003</v>
      </c>
      <c r="N1685">
        <v>2.9819999999999999E-2</v>
      </c>
      <c r="O1685">
        <v>13.971583000000001</v>
      </c>
      <c r="P1685">
        <v>2.7015999999999998E-2</v>
      </c>
    </row>
    <row r="1686" spans="1:16" x14ac:dyDescent="0.2">
      <c r="A1686" t="s">
        <v>13</v>
      </c>
      <c r="B1686">
        <v>657</v>
      </c>
      <c r="C1686">
        <v>669</v>
      </c>
      <c r="D1686" t="s">
        <v>572</v>
      </c>
      <c r="G1686">
        <v>10</v>
      </c>
      <c r="H1686">
        <v>1397.6882000000001</v>
      </c>
      <c r="I1686" t="s">
        <v>129</v>
      </c>
      <c r="J1686">
        <v>5</v>
      </c>
      <c r="K1686">
        <v>1399.3246549999999</v>
      </c>
      <c r="L1686">
        <v>8.4069999999999995E-3</v>
      </c>
      <c r="M1686">
        <v>0.84318499999999996</v>
      </c>
      <c r="N1686">
        <v>2.4494999999999999E-2</v>
      </c>
      <c r="O1686">
        <v>13.961760999999999</v>
      </c>
      <c r="P1686">
        <v>2.6993E-2</v>
      </c>
    </row>
    <row r="1687" spans="1:16" x14ac:dyDescent="0.2">
      <c r="A1687" t="s">
        <v>13</v>
      </c>
      <c r="B1687">
        <v>657</v>
      </c>
      <c r="C1687">
        <v>669</v>
      </c>
      <c r="D1687" t="s">
        <v>572</v>
      </c>
      <c r="G1687">
        <v>10</v>
      </c>
      <c r="H1687">
        <v>1397.6882000000001</v>
      </c>
      <c r="I1687" t="s">
        <v>129</v>
      </c>
      <c r="J1687">
        <v>50.000003999999997</v>
      </c>
      <c r="K1687">
        <v>1399.3688709999999</v>
      </c>
      <c r="L1687">
        <v>3.5775000000000001E-2</v>
      </c>
      <c r="M1687">
        <v>0.887401</v>
      </c>
      <c r="N1687">
        <v>4.2534000000000002E-2</v>
      </c>
      <c r="O1687">
        <v>13.981030000000001</v>
      </c>
      <c r="P1687">
        <v>2.2860999999999999E-2</v>
      </c>
    </row>
    <row r="1688" spans="1:16" x14ac:dyDescent="0.2">
      <c r="A1688" t="s">
        <v>13</v>
      </c>
      <c r="B1688">
        <v>657</v>
      </c>
      <c r="C1688">
        <v>669</v>
      </c>
      <c r="D1688" t="s">
        <v>572</v>
      </c>
      <c r="G1688">
        <v>10</v>
      </c>
      <c r="H1688">
        <v>1397.6882000000001</v>
      </c>
      <c r="I1688" t="s">
        <v>130</v>
      </c>
      <c r="J1688">
        <v>0</v>
      </c>
      <c r="K1688">
        <v>1398.4814699999999</v>
      </c>
      <c r="L1688">
        <v>2.3007E-2</v>
      </c>
      <c r="M1688">
        <v>0</v>
      </c>
      <c r="N1688">
        <v>0</v>
      </c>
      <c r="O1688">
        <v>13.996078000000001</v>
      </c>
      <c r="P1688">
        <v>4.4575999999999998E-2</v>
      </c>
    </row>
    <row r="1689" spans="1:16" x14ac:dyDescent="0.2">
      <c r="A1689" t="s">
        <v>13</v>
      </c>
      <c r="B1689">
        <v>657</v>
      </c>
      <c r="C1689">
        <v>669</v>
      </c>
      <c r="D1689" t="s">
        <v>572</v>
      </c>
      <c r="G1689">
        <v>10</v>
      </c>
      <c r="H1689">
        <v>1397.6882000000001</v>
      </c>
      <c r="I1689" t="s">
        <v>130</v>
      </c>
      <c r="J1689">
        <v>0.05</v>
      </c>
      <c r="K1689">
        <v>1398.6853639999999</v>
      </c>
      <c r="L1689">
        <v>4.6554999999999999E-2</v>
      </c>
      <c r="M1689">
        <v>0.20389499999999999</v>
      </c>
      <c r="N1689">
        <v>5.1929999999999997E-2</v>
      </c>
      <c r="O1689">
        <v>13.95796</v>
      </c>
      <c r="P1689">
        <v>2.4705000000000001E-2</v>
      </c>
    </row>
    <row r="1690" spans="1:16" x14ac:dyDescent="0.2">
      <c r="A1690" t="s">
        <v>13</v>
      </c>
      <c r="B1690">
        <v>657</v>
      </c>
      <c r="C1690">
        <v>669</v>
      </c>
      <c r="D1690" t="s">
        <v>572</v>
      </c>
      <c r="G1690">
        <v>10</v>
      </c>
      <c r="H1690">
        <v>1397.6882000000001</v>
      </c>
      <c r="I1690" t="s">
        <v>130</v>
      </c>
      <c r="J1690">
        <v>0.5</v>
      </c>
      <c r="K1690">
        <v>1399.2400270000001</v>
      </c>
      <c r="L1690">
        <v>6.7299999999999999E-3</v>
      </c>
      <c r="M1690">
        <v>0.75855700000000004</v>
      </c>
      <c r="N1690">
        <v>2.3970999999999999E-2</v>
      </c>
      <c r="O1690">
        <v>13.979032999999999</v>
      </c>
      <c r="P1690">
        <v>8.3619999999999996E-3</v>
      </c>
    </row>
    <row r="1691" spans="1:16" x14ac:dyDescent="0.2">
      <c r="A1691" t="s">
        <v>13</v>
      </c>
      <c r="B1691">
        <v>657</v>
      </c>
      <c r="C1691">
        <v>669</v>
      </c>
      <c r="D1691" t="s">
        <v>572</v>
      </c>
      <c r="G1691">
        <v>10</v>
      </c>
      <c r="H1691">
        <v>1397.6882000000001</v>
      </c>
      <c r="I1691" t="s">
        <v>130</v>
      </c>
      <c r="J1691">
        <v>5</v>
      </c>
      <c r="K1691">
        <v>1399.2318170000001</v>
      </c>
      <c r="L1691">
        <v>2.7272999999999999E-2</v>
      </c>
      <c r="M1691">
        <v>0.75034800000000001</v>
      </c>
      <c r="N1691">
        <v>3.5680999999999997E-2</v>
      </c>
      <c r="O1691">
        <v>13.967993999999999</v>
      </c>
      <c r="P1691">
        <v>7.5069999999999998E-3</v>
      </c>
    </row>
    <row r="1692" spans="1:16" x14ac:dyDescent="0.2">
      <c r="A1692" t="s">
        <v>13</v>
      </c>
      <c r="B1692">
        <v>657</v>
      </c>
      <c r="C1692">
        <v>669</v>
      </c>
      <c r="D1692" t="s">
        <v>572</v>
      </c>
      <c r="G1692">
        <v>10</v>
      </c>
      <c r="H1692">
        <v>1397.6882000000001</v>
      </c>
      <c r="I1692" t="s">
        <v>130</v>
      </c>
      <c r="J1692">
        <v>50.000003999999997</v>
      </c>
      <c r="K1692">
        <v>1399.307004</v>
      </c>
      <c r="L1692">
        <v>3.7719999999999997E-2</v>
      </c>
      <c r="M1692">
        <v>0.82553399999999999</v>
      </c>
      <c r="N1692">
        <v>4.4183E-2</v>
      </c>
      <c r="O1692">
        <v>13.982837999999999</v>
      </c>
      <c r="P1692">
        <v>1.5159000000000001E-2</v>
      </c>
    </row>
    <row r="1693" spans="1:16" x14ac:dyDescent="0.2">
      <c r="A1693" t="s">
        <v>13</v>
      </c>
      <c r="B1693">
        <v>660</v>
      </c>
      <c r="C1693">
        <v>669</v>
      </c>
      <c r="D1693" t="s">
        <v>573</v>
      </c>
      <c r="G1693">
        <v>7</v>
      </c>
      <c r="H1693">
        <v>1124.5921000000001</v>
      </c>
      <c r="I1693" t="s">
        <v>129</v>
      </c>
      <c r="J1693">
        <v>0</v>
      </c>
      <c r="K1693">
        <v>1125.2359879999999</v>
      </c>
      <c r="L1693">
        <v>4.6738000000000002E-2</v>
      </c>
      <c r="M1693">
        <v>0</v>
      </c>
      <c r="N1693">
        <v>0</v>
      </c>
      <c r="O1693">
        <v>13.115456</v>
      </c>
      <c r="P1693">
        <v>5.7473000000000003E-2</v>
      </c>
    </row>
    <row r="1694" spans="1:16" x14ac:dyDescent="0.2">
      <c r="A1694" t="s">
        <v>13</v>
      </c>
      <c r="B1694">
        <v>660</v>
      </c>
      <c r="C1694">
        <v>669</v>
      </c>
      <c r="D1694" t="s">
        <v>573</v>
      </c>
      <c r="G1694">
        <v>7</v>
      </c>
      <c r="H1694">
        <v>1124.5921000000001</v>
      </c>
      <c r="I1694" t="s">
        <v>129</v>
      </c>
      <c r="J1694">
        <v>0.05</v>
      </c>
      <c r="K1694">
        <v>1125.6766970000001</v>
      </c>
      <c r="L1694">
        <v>0.13497500000000001</v>
      </c>
      <c r="M1694">
        <v>0.44070900000000002</v>
      </c>
      <c r="N1694">
        <v>0.14283799999999999</v>
      </c>
      <c r="O1694">
        <v>13.15516</v>
      </c>
      <c r="P1694">
        <v>5.9034999999999997E-2</v>
      </c>
    </row>
    <row r="1695" spans="1:16" x14ac:dyDescent="0.2">
      <c r="A1695" t="s">
        <v>13</v>
      </c>
      <c r="B1695">
        <v>660</v>
      </c>
      <c r="C1695">
        <v>669</v>
      </c>
      <c r="D1695" t="s">
        <v>573</v>
      </c>
      <c r="G1695">
        <v>7</v>
      </c>
      <c r="H1695">
        <v>1124.5921000000001</v>
      </c>
      <c r="I1695" t="s">
        <v>129</v>
      </c>
      <c r="J1695">
        <v>0.5</v>
      </c>
      <c r="K1695">
        <v>1125.9570490000001</v>
      </c>
      <c r="L1695">
        <v>1.47E-2</v>
      </c>
      <c r="M1695">
        <v>0.72106099999999995</v>
      </c>
      <c r="N1695">
        <v>4.8994999999999997E-2</v>
      </c>
      <c r="O1695">
        <v>13.19148</v>
      </c>
      <c r="P1695">
        <v>2.2464999999999999E-2</v>
      </c>
    </row>
    <row r="1696" spans="1:16" x14ac:dyDescent="0.2">
      <c r="A1696" t="s">
        <v>13</v>
      </c>
      <c r="B1696">
        <v>660</v>
      </c>
      <c r="C1696">
        <v>669</v>
      </c>
      <c r="D1696" t="s">
        <v>573</v>
      </c>
      <c r="G1696">
        <v>7</v>
      </c>
      <c r="H1696">
        <v>1124.5921000000001</v>
      </c>
      <c r="I1696" t="s">
        <v>129</v>
      </c>
      <c r="J1696">
        <v>5</v>
      </c>
      <c r="K1696">
        <v>1126.0497909999999</v>
      </c>
      <c r="L1696">
        <v>3.2337999999999999E-2</v>
      </c>
      <c r="M1696">
        <v>0.81380300000000005</v>
      </c>
      <c r="N1696">
        <v>5.6834000000000003E-2</v>
      </c>
      <c r="O1696">
        <v>13.197962</v>
      </c>
      <c r="P1696">
        <v>1.7666000000000001E-2</v>
      </c>
    </row>
    <row r="1697" spans="1:16" x14ac:dyDescent="0.2">
      <c r="A1697" t="s">
        <v>13</v>
      </c>
      <c r="B1697">
        <v>660</v>
      </c>
      <c r="C1697">
        <v>669</v>
      </c>
      <c r="D1697" t="s">
        <v>573</v>
      </c>
      <c r="G1697">
        <v>7</v>
      </c>
      <c r="H1697">
        <v>1124.5921000000001</v>
      </c>
      <c r="I1697" t="s">
        <v>129</v>
      </c>
      <c r="J1697">
        <v>50.000003999999997</v>
      </c>
      <c r="K1697">
        <v>1126.0123120000001</v>
      </c>
      <c r="L1697">
        <v>0.10911700000000001</v>
      </c>
      <c r="M1697">
        <v>0.77632400000000001</v>
      </c>
      <c r="N1697">
        <v>0.118705</v>
      </c>
      <c r="O1697">
        <v>13.180016</v>
      </c>
      <c r="P1697">
        <v>2.4364E-2</v>
      </c>
    </row>
    <row r="1698" spans="1:16" x14ac:dyDescent="0.2">
      <c r="A1698" t="s">
        <v>13</v>
      </c>
      <c r="B1698">
        <v>660</v>
      </c>
      <c r="C1698">
        <v>669</v>
      </c>
      <c r="D1698" t="s">
        <v>573</v>
      </c>
      <c r="G1698">
        <v>7</v>
      </c>
      <c r="H1698">
        <v>1124.5921000000001</v>
      </c>
      <c r="I1698" t="s">
        <v>130</v>
      </c>
      <c r="J1698">
        <v>0</v>
      </c>
      <c r="K1698">
        <v>1125.2359879999999</v>
      </c>
      <c r="L1698">
        <v>4.6738000000000002E-2</v>
      </c>
      <c r="M1698">
        <v>0</v>
      </c>
      <c r="N1698">
        <v>0</v>
      </c>
      <c r="O1698">
        <v>13.115456</v>
      </c>
      <c r="P1698">
        <v>5.7473000000000003E-2</v>
      </c>
    </row>
    <row r="1699" spans="1:16" x14ac:dyDescent="0.2">
      <c r="A1699" t="s">
        <v>13</v>
      </c>
      <c r="B1699">
        <v>660</v>
      </c>
      <c r="C1699">
        <v>669</v>
      </c>
      <c r="D1699" t="s">
        <v>573</v>
      </c>
      <c r="G1699">
        <v>7</v>
      </c>
      <c r="H1699">
        <v>1124.5921000000001</v>
      </c>
      <c r="I1699" t="s">
        <v>130</v>
      </c>
      <c r="J1699">
        <v>0.05</v>
      </c>
      <c r="K1699">
        <v>1125.667645</v>
      </c>
      <c r="L1699">
        <v>0.106545</v>
      </c>
      <c r="M1699">
        <v>0.43165700000000001</v>
      </c>
      <c r="N1699">
        <v>0.116346</v>
      </c>
      <c r="O1699">
        <v>13.170344999999999</v>
      </c>
      <c r="P1699">
        <v>1.6243E-2</v>
      </c>
    </row>
    <row r="1700" spans="1:16" x14ac:dyDescent="0.2">
      <c r="A1700" t="s">
        <v>13</v>
      </c>
      <c r="B1700">
        <v>660</v>
      </c>
      <c r="C1700">
        <v>669</v>
      </c>
      <c r="D1700" t="s">
        <v>573</v>
      </c>
      <c r="G1700">
        <v>7</v>
      </c>
      <c r="H1700">
        <v>1124.5921000000001</v>
      </c>
      <c r="I1700" t="s">
        <v>130</v>
      </c>
      <c r="J1700">
        <v>0.5</v>
      </c>
      <c r="K1700">
        <v>1125.917657</v>
      </c>
      <c r="L1700">
        <v>0.107903</v>
      </c>
      <c r="M1700">
        <v>0.68166899999999997</v>
      </c>
      <c r="N1700">
        <v>0.117591</v>
      </c>
      <c r="O1700">
        <v>13.193966</v>
      </c>
      <c r="P1700">
        <v>1.2644000000000001E-2</v>
      </c>
    </row>
    <row r="1701" spans="1:16" x14ac:dyDescent="0.2">
      <c r="A1701" t="s">
        <v>13</v>
      </c>
      <c r="B1701">
        <v>660</v>
      </c>
      <c r="C1701">
        <v>669</v>
      </c>
      <c r="D1701" t="s">
        <v>573</v>
      </c>
      <c r="G1701">
        <v>7</v>
      </c>
      <c r="H1701">
        <v>1124.5921000000001</v>
      </c>
      <c r="I1701" t="s">
        <v>130</v>
      </c>
      <c r="J1701">
        <v>5</v>
      </c>
      <c r="K1701">
        <v>1125.900764</v>
      </c>
      <c r="L1701">
        <v>2.0511000000000001E-2</v>
      </c>
      <c r="M1701">
        <v>0.66477600000000003</v>
      </c>
      <c r="N1701">
        <v>5.1040000000000002E-2</v>
      </c>
      <c r="O1701">
        <v>13.188972</v>
      </c>
      <c r="P1701">
        <v>5.8240000000000002E-3</v>
      </c>
    </row>
    <row r="1702" spans="1:16" x14ac:dyDescent="0.2">
      <c r="A1702" t="s">
        <v>13</v>
      </c>
      <c r="B1702">
        <v>660</v>
      </c>
      <c r="C1702">
        <v>669</v>
      </c>
      <c r="D1702" t="s">
        <v>573</v>
      </c>
      <c r="G1702">
        <v>7</v>
      </c>
      <c r="H1702">
        <v>1124.5921000000001</v>
      </c>
      <c r="I1702" t="s">
        <v>130</v>
      </c>
      <c r="J1702">
        <v>50.000003999999997</v>
      </c>
      <c r="K1702">
        <v>1125.9934579999999</v>
      </c>
      <c r="L1702">
        <v>1.2623000000000001E-2</v>
      </c>
      <c r="M1702">
        <v>0.75746999999999998</v>
      </c>
      <c r="N1702">
        <v>4.8412999999999998E-2</v>
      </c>
      <c r="O1702">
        <v>13.157488000000001</v>
      </c>
      <c r="P1702">
        <v>8.7019999999999997E-3</v>
      </c>
    </row>
    <row r="1703" spans="1:16" x14ac:dyDescent="0.2">
      <c r="A1703" t="s">
        <v>13</v>
      </c>
      <c r="B1703">
        <v>662</v>
      </c>
      <c r="C1703">
        <v>669</v>
      </c>
      <c r="D1703" t="s">
        <v>574</v>
      </c>
      <c r="G1703">
        <v>5</v>
      </c>
      <c r="H1703">
        <v>940.47090000000003</v>
      </c>
      <c r="I1703" t="s">
        <v>129</v>
      </c>
      <c r="J1703">
        <v>0</v>
      </c>
      <c r="K1703">
        <v>940.98351700000001</v>
      </c>
      <c r="L1703">
        <v>0.11626300000000001</v>
      </c>
      <c r="M1703">
        <v>0</v>
      </c>
      <c r="N1703">
        <v>0</v>
      </c>
      <c r="O1703">
        <v>13.124949000000001</v>
      </c>
      <c r="P1703">
        <v>5.0596000000000002E-2</v>
      </c>
    </row>
    <row r="1704" spans="1:16" x14ac:dyDescent="0.2">
      <c r="A1704" t="s">
        <v>13</v>
      </c>
      <c r="B1704">
        <v>662</v>
      </c>
      <c r="C1704">
        <v>669</v>
      </c>
      <c r="D1704" t="s">
        <v>574</v>
      </c>
      <c r="G1704">
        <v>5</v>
      </c>
      <c r="H1704">
        <v>940.47090000000003</v>
      </c>
      <c r="I1704" t="s">
        <v>129</v>
      </c>
      <c r="J1704">
        <v>0.05</v>
      </c>
      <c r="K1704">
        <v>941.23403599999995</v>
      </c>
      <c r="L1704">
        <v>8.2491999999999996E-2</v>
      </c>
      <c r="M1704">
        <v>0.25051899999999999</v>
      </c>
      <c r="N1704">
        <v>0.14255599999999999</v>
      </c>
      <c r="O1704">
        <v>13.083076</v>
      </c>
      <c r="P1704">
        <v>3.7157000000000003E-2</v>
      </c>
    </row>
    <row r="1705" spans="1:16" x14ac:dyDescent="0.2">
      <c r="A1705" t="s">
        <v>13</v>
      </c>
      <c r="B1705">
        <v>662</v>
      </c>
      <c r="C1705">
        <v>669</v>
      </c>
      <c r="D1705" t="s">
        <v>574</v>
      </c>
      <c r="G1705">
        <v>5</v>
      </c>
      <c r="H1705">
        <v>940.47090000000003</v>
      </c>
      <c r="I1705" t="s">
        <v>129</v>
      </c>
      <c r="J1705">
        <v>0.5</v>
      </c>
      <c r="K1705">
        <v>941.54903200000001</v>
      </c>
      <c r="L1705">
        <v>0.10231999999999999</v>
      </c>
      <c r="M1705">
        <v>0.56551499999999999</v>
      </c>
      <c r="N1705">
        <v>0.15487600000000001</v>
      </c>
      <c r="O1705">
        <v>13.094912000000001</v>
      </c>
      <c r="P1705">
        <v>2.3293000000000001E-2</v>
      </c>
    </row>
    <row r="1706" spans="1:16" x14ac:dyDescent="0.2">
      <c r="A1706" t="s">
        <v>13</v>
      </c>
      <c r="B1706">
        <v>662</v>
      </c>
      <c r="C1706">
        <v>669</v>
      </c>
      <c r="D1706" t="s">
        <v>574</v>
      </c>
      <c r="G1706">
        <v>5</v>
      </c>
      <c r="H1706">
        <v>940.47090000000003</v>
      </c>
      <c r="I1706" t="s">
        <v>129</v>
      </c>
      <c r="J1706">
        <v>5</v>
      </c>
      <c r="K1706">
        <v>941.74046199999998</v>
      </c>
      <c r="L1706">
        <v>6.4170000000000005E-2</v>
      </c>
      <c r="M1706">
        <v>0.75694499999999998</v>
      </c>
      <c r="N1706">
        <v>0.132797</v>
      </c>
      <c r="O1706">
        <v>13.080061000000001</v>
      </c>
      <c r="P1706">
        <v>3.3314999999999997E-2</v>
      </c>
    </row>
    <row r="1707" spans="1:16" x14ac:dyDescent="0.2">
      <c r="A1707" t="s">
        <v>13</v>
      </c>
      <c r="B1707">
        <v>662</v>
      </c>
      <c r="C1707">
        <v>669</v>
      </c>
      <c r="D1707" t="s">
        <v>574</v>
      </c>
      <c r="G1707">
        <v>5</v>
      </c>
      <c r="H1707">
        <v>940.47090000000003</v>
      </c>
      <c r="I1707" t="s">
        <v>129</v>
      </c>
      <c r="J1707">
        <v>50.000003999999997</v>
      </c>
      <c r="K1707">
        <v>941.69161299999996</v>
      </c>
      <c r="L1707">
        <v>6.4990999999999993E-2</v>
      </c>
      <c r="M1707">
        <v>0.70809599999999995</v>
      </c>
      <c r="N1707">
        <v>0.13319500000000001</v>
      </c>
      <c r="O1707">
        <v>13.094808</v>
      </c>
      <c r="P1707">
        <v>2.8074000000000002E-2</v>
      </c>
    </row>
    <row r="1708" spans="1:16" x14ac:dyDescent="0.2">
      <c r="A1708" t="s">
        <v>13</v>
      </c>
      <c r="B1708">
        <v>662</v>
      </c>
      <c r="C1708">
        <v>669</v>
      </c>
      <c r="D1708" t="s">
        <v>574</v>
      </c>
      <c r="G1708">
        <v>5</v>
      </c>
      <c r="H1708">
        <v>940.47090000000003</v>
      </c>
      <c r="I1708" t="s">
        <v>130</v>
      </c>
      <c r="J1708">
        <v>0</v>
      </c>
      <c r="K1708">
        <v>940.98351700000001</v>
      </c>
      <c r="L1708">
        <v>0.11626300000000001</v>
      </c>
      <c r="M1708">
        <v>0</v>
      </c>
      <c r="N1708">
        <v>0</v>
      </c>
      <c r="O1708">
        <v>13.124949000000001</v>
      </c>
      <c r="P1708">
        <v>5.0596000000000002E-2</v>
      </c>
    </row>
    <row r="1709" spans="1:16" x14ac:dyDescent="0.2">
      <c r="A1709" t="s">
        <v>13</v>
      </c>
      <c r="B1709">
        <v>662</v>
      </c>
      <c r="C1709">
        <v>669</v>
      </c>
      <c r="D1709" t="s">
        <v>574</v>
      </c>
      <c r="G1709">
        <v>5</v>
      </c>
      <c r="H1709">
        <v>940.47090000000003</v>
      </c>
      <c r="I1709" t="s">
        <v>130</v>
      </c>
      <c r="J1709">
        <v>0.05</v>
      </c>
      <c r="K1709">
        <v>941.26348299999995</v>
      </c>
      <c r="L1709">
        <v>5.3281000000000002E-2</v>
      </c>
      <c r="M1709">
        <v>0.27996599999999999</v>
      </c>
      <c r="N1709">
        <v>0.127891</v>
      </c>
      <c r="O1709">
        <v>13.074712</v>
      </c>
      <c r="P1709">
        <v>1.5354E-2</v>
      </c>
    </row>
    <row r="1710" spans="1:16" x14ac:dyDescent="0.2">
      <c r="A1710" t="s">
        <v>13</v>
      </c>
      <c r="B1710">
        <v>662</v>
      </c>
      <c r="C1710">
        <v>669</v>
      </c>
      <c r="D1710" t="s">
        <v>574</v>
      </c>
      <c r="G1710">
        <v>5</v>
      </c>
      <c r="H1710">
        <v>940.47090000000003</v>
      </c>
      <c r="I1710" t="s">
        <v>130</v>
      </c>
      <c r="J1710">
        <v>0.5</v>
      </c>
      <c r="K1710">
        <v>941.59868500000005</v>
      </c>
      <c r="L1710">
        <v>5.2639999999999999E-2</v>
      </c>
      <c r="M1710">
        <v>0.61516800000000005</v>
      </c>
      <c r="N1710">
        <v>0.12762499999999999</v>
      </c>
      <c r="O1710">
        <v>13.068609</v>
      </c>
      <c r="P1710">
        <v>1.0193000000000001E-2</v>
      </c>
    </row>
    <row r="1711" spans="1:16" x14ac:dyDescent="0.2">
      <c r="A1711" t="s">
        <v>13</v>
      </c>
      <c r="B1711">
        <v>662</v>
      </c>
      <c r="C1711">
        <v>669</v>
      </c>
      <c r="D1711" t="s">
        <v>574</v>
      </c>
      <c r="G1711">
        <v>5</v>
      </c>
      <c r="H1711">
        <v>940.47090000000003</v>
      </c>
      <c r="I1711" t="s">
        <v>130</v>
      </c>
      <c r="J1711">
        <v>5</v>
      </c>
      <c r="K1711">
        <v>941.75540000000001</v>
      </c>
      <c r="L1711">
        <v>0.10022300000000001</v>
      </c>
      <c r="M1711">
        <v>0.77188299999999999</v>
      </c>
      <c r="N1711">
        <v>0.153499</v>
      </c>
      <c r="O1711">
        <v>13.073537</v>
      </c>
      <c r="P1711">
        <v>1.3236E-2</v>
      </c>
    </row>
    <row r="1712" spans="1:16" x14ac:dyDescent="0.2">
      <c r="A1712" t="s">
        <v>13</v>
      </c>
      <c r="B1712">
        <v>662</v>
      </c>
      <c r="C1712">
        <v>669</v>
      </c>
      <c r="D1712" t="s">
        <v>574</v>
      </c>
      <c r="G1712">
        <v>5</v>
      </c>
      <c r="H1712">
        <v>940.47090000000003</v>
      </c>
      <c r="I1712" t="s">
        <v>130</v>
      </c>
      <c r="J1712">
        <v>50.000003999999997</v>
      </c>
      <c r="K1712">
        <v>941.78510500000004</v>
      </c>
      <c r="L1712">
        <v>5.6413999999999999E-2</v>
      </c>
      <c r="M1712">
        <v>0.80158799999999997</v>
      </c>
      <c r="N1712">
        <v>0.12922700000000001</v>
      </c>
      <c r="O1712">
        <v>13.086556</v>
      </c>
      <c r="P1712">
        <v>1.1488999999999999E-2</v>
      </c>
    </row>
    <row r="1713" spans="1:16" x14ac:dyDescent="0.2">
      <c r="A1713" t="s">
        <v>13</v>
      </c>
      <c r="B1713">
        <v>671</v>
      </c>
      <c r="C1713">
        <v>678</v>
      </c>
      <c r="D1713" t="s">
        <v>575</v>
      </c>
      <c r="G1713">
        <v>7</v>
      </c>
      <c r="H1713">
        <v>882.48320000000001</v>
      </c>
      <c r="I1713" t="s">
        <v>129</v>
      </c>
      <c r="J1713">
        <v>0</v>
      </c>
      <c r="K1713">
        <v>882.94359899999995</v>
      </c>
      <c r="L1713">
        <v>3.6063999999999999E-2</v>
      </c>
      <c r="M1713">
        <v>0</v>
      </c>
      <c r="N1713">
        <v>0</v>
      </c>
      <c r="O1713">
        <v>11.015559</v>
      </c>
      <c r="P1713">
        <v>2.5375999999999999E-2</v>
      </c>
    </row>
    <row r="1714" spans="1:16" x14ac:dyDescent="0.2">
      <c r="A1714" t="s">
        <v>13</v>
      </c>
      <c r="B1714">
        <v>671</v>
      </c>
      <c r="C1714">
        <v>678</v>
      </c>
      <c r="D1714" t="s">
        <v>575</v>
      </c>
      <c r="G1714">
        <v>7</v>
      </c>
      <c r="H1714">
        <v>882.48320000000001</v>
      </c>
      <c r="I1714" t="s">
        <v>129</v>
      </c>
      <c r="J1714">
        <v>0.05</v>
      </c>
      <c r="K1714">
        <v>883.23528399999998</v>
      </c>
      <c r="L1714">
        <v>5.4227999999999998E-2</v>
      </c>
      <c r="M1714">
        <v>0.29168500000000003</v>
      </c>
      <c r="N1714">
        <v>6.5125000000000002E-2</v>
      </c>
      <c r="O1714">
        <v>10.993878</v>
      </c>
      <c r="P1714">
        <v>2.0909000000000001E-2</v>
      </c>
    </row>
    <row r="1715" spans="1:16" x14ac:dyDescent="0.2">
      <c r="A1715" t="s">
        <v>13</v>
      </c>
      <c r="B1715">
        <v>671</v>
      </c>
      <c r="C1715">
        <v>678</v>
      </c>
      <c r="D1715" t="s">
        <v>575</v>
      </c>
      <c r="G1715">
        <v>7</v>
      </c>
      <c r="H1715">
        <v>882.48320000000001</v>
      </c>
      <c r="I1715" t="s">
        <v>129</v>
      </c>
      <c r="J1715">
        <v>0.5</v>
      </c>
      <c r="K1715">
        <v>883.24078599999996</v>
      </c>
      <c r="L1715">
        <v>6.9249000000000005E-2</v>
      </c>
      <c r="M1715">
        <v>0.29718699999999998</v>
      </c>
      <c r="N1715">
        <v>7.8076999999999994E-2</v>
      </c>
      <c r="O1715">
        <v>11.010942999999999</v>
      </c>
      <c r="P1715">
        <v>6.3899999999999998E-3</v>
      </c>
    </row>
    <row r="1716" spans="1:16" x14ac:dyDescent="0.2">
      <c r="A1716" t="s">
        <v>13</v>
      </c>
      <c r="B1716">
        <v>671</v>
      </c>
      <c r="C1716">
        <v>678</v>
      </c>
      <c r="D1716" t="s">
        <v>575</v>
      </c>
      <c r="G1716">
        <v>7</v>
      </c>
      <c r="H1716">
        <v>882.48320000000001</v>
      </c>
      <c r="I1716" t="s">
        <v>129</v>
      </c>
      <c r="J1716">
        <v>5</v>
      </c>
      <c r="K1716">
        <v>883.29387199999996</v>
      </c>
      <c r="L1716">
        <v>6.1936999999999999E-2</v>
      </c>
      <c r="M1716">
        <v>0.350273</v>
      </c>
      <c r="N1716">
        <v>7.1670999999999999E-2</v>
      </c>
      <c r="O1716">
        <v>10.999891</v>
      </c>
      <c r="P1716">
        <v>1.3270000000000001E-2</v>
      </c>
    </row>
    <row r="1717" spans="1:16" x14ac:dyDescent="0.2">
      <c r="A1717" t="s">
        <v>13</v>
      </c>
      <c r="B1717">
        <v>671</v>
      </c>
      <c r="C1717">
        <v>678</v>
      </c>
      <c r="D1717" t="s">
        <v>575</v>
      </c>
      <c r="G1717">
        <v>7</v>
      </c>
      <c r="H1717">
        <v>882.48320000000001</v>
      </c>
      <c r="I1717" t="s">
        <v>129</v>
      </c>
      <c r="J1717">
        <v>50.000003999999997</v>
      </c>
      <c r="K1717">
        <v>883.32734500000004</v>
      </c>
      <c r="L1717">
        <v>5.2884E-2</v>
      </c>
      <c r="M1717">
        <v>0.383745</v>
      </c>
      <c r="N1717">
        <v>6.4009999999999997E-2</v>
      </c>
      <c r="O1717">
        <v>10.994061</v>
      </c>
      <c r="P1717">
        <v>1.6782999999999999E-2</v>
      </c>
    </row>
    <row r="1718" spans="1:16" x14ac:dyDescent="0.2">
      <c r="A1718" t="s">
        <v>13</v>
      </c>
      <c r="B1718">
        <v>671</v>
      </c>
      <c r="C1718">
        <v>678</v>
      </c>
      <c r="D1718" t="s">
        <v>575</v>
      </c>
      <c r="G1718">
        <v>7</v>
      </c>
      <c r="H1718">
        <v>882.48320000000001</v>
      </c>
      <c r="I1718" t="s">
        <v>130</v>
      </c>
      <c r="J1718">
        <v>0</v>
      </c>
      <c r="K1718">
        <v>882.96661800000004</v>
      </c>
      <c r="L1718">
        <v>3.7192999999999997E-2</v>
      </c>
      <c r="M1718">
        <v>0</v>
      </c>
      <c r="N1718">
        <v>0</v>
      </c>
      <c r="O1718">
        <v>11.015852000000001</v>
      </c>
      <c r="P1718">
        <v>2.5343000000000001E-2</v>
      </c>
    </row>
    <row r="1719" spans="1:16" x14ac:dyDescent="0.2">
      <c r="A1719" t="s">
        <v>13</v>
      </c>
      <c r="B1719">
        <v>671</v>
      </c>
      <c r="C1719">
        <v>678</v>
      </c>
      <c r="D1719" t="s">
        <v>575</v>
      </c>
      <c r="G1719">
        <v>7</v>
      </c>
      <c r="H1719">
        <v>882.48320000000001</v>
      </c>
      <c r="I1719" t="s">
        <v>130</v>
      </c>
      <c r="J1719">
        <v>0.05</v>
      </c>
      <c r="K1719">
        <v>883.18398500000001</v>
      </c>
      <c r="L1719">
        <v>5.3351999999999997E-2</v>
      </c>
      <c r="M1719">
        <v>0.217367</v>
      </c>
      <c r="N1719">
        <v>6.5036999999999998E-2</v>
      </c>
      <c r="O1719">
        <v>10.867653000000001</v>
      </c>
      <c r="P1719">
        <v>1.8526000000000001E-2</v>
      </c>
    </row>
    <row r="1720" spans="1:16" x14ac:dyDescent="0.2">
      <c r="A1720" t="s">
        <v>13</v>
      </c>
      <c r="B1720">
        <v>671</v>
      </c>
      <c r="C1720">
        <v>678</v>
      </c>
      <c r="D1720" t="s">
        <v>575</v>
      </c>
      <c r="G1720">
        <v>7</v>
      </c>
      <c r="H1720">
        <v>882.48320000000001</v>
      </c>
      <c r="I1720" t="s">
        <v>130</v>
      </c>
      <c r="J1720">
        <v>0.5</v>
      </c>
      <c r="K1720">
        <v>883.17752099999996</v>
      </c>
      <c r="L1720">
        <v>3.7748999999999998E-2</v>
      </c>
      <c r="M1720">
        <v>0.21090200000000001</v>
      </c>
      <c r="N1720">
        <v>5.2992999999999998E-2</v>
      </c>
      <c r="O1720">
        <v>10.860061999999999</v>
      </c>
      <c r="P1720">
        <v>8.8269999999999998E-3</v>
      </c>
    </row>
    <row r="1721" spans="1:16" x14ac:dyDescent="0.2">
      <c r="A1721" t="s">
        <v>13</v>
      </c>
      <c r="B1721">
        <v>671</v>
      </c>
      <c r="C1721">
        <v>678</v>
      </c>
      <c r="D1721" t="s">
        <v>575</v>
      </c>
      <c r="G1721">
        <v>7</v>
      </c>
      <c r="H1721">
        <v>882.48320000000001</v>
      </c>
      <c r="I1721" t="s">
        <v>130</v>
      </c>
      <c r="J1721">
        <v>5</v>
      </c>
      <c r="K1721">
        <v>883.29096100000004</v>
      </c>
      <c r="L1721">
        <v>3.2576000000000001E-2</v>
      </c>
      <c r="M1721">
        <v>0.32434299999999999</v>
      </c>
      <c r="N1721">
        <v>4.9442E-2</v>
      </c>
      <c r="O1721">
        <v>10.861535999999999</v>
      </c>
      <c r="P1721">
        <v>5.9719999999999999E-3</v>
      </c>
    </row>
    <row r="1722" spans="1:16" x14ac:dyDescent="0.2">
      <c r="A1722" t="s">
        <v>13</v>
      </c>
      <c r="B1722">
        <v>671</v>
      </c>
      <c r="C1722">
        <v>678</v>
      </c>
      <c r="D1722" t="s">
        <v>575</v>
      </c>
      <c r="G1722">
        <v>7</v>
      </c>
      <c r="H1722">
        <v>882.48320000000001</v>
      </c>
      <c r="I1722" t="s">
        <v>130</v>
      </c>
      <c r="J1722">
        <v>50.000003999999997</v>
      </c>
      <c r="K1722">
        <v>883.26137400000005</v>
      </c>
      <c r="L1722">
        <v>8.6974999999999997E-2</v>
      </c>
      <c r="M1722">
        <v>0.29475600000000002</v>
      </c>
      <c r="N1722">
        <v>9.4593999999999998E-2</v>
      </c>
      <c r="O1722">
        <v>10.848969</v>
      </c>
      <c r="P1722">
        <v>7.1830000000000001E-3</v>
      </c>
    </row>
    <row r="1723" spans="1:16" x14ac:dyDescent="0.2">
      <c r="A1723" t="s">
        <v>13</v>
      </c>
      <c r="B1723">
        <v>679</v>
      </c>
      <c r="C1723">
        <v>685</v>
      </c>
      <c r="D1723" t="s">
        <v>576</v>
      </c>
      <c r="G1723">
        <v>6</v>
      </c>
      <c r="H1723">
        <v>786.48320000000001</v>
      </c>
      <c r="I1723" t="s">
        <v>129</v>
      </c>
      <c r="J1723">
        <v>0</v>
      </c>
      <c r="K1723">
        <v>788.92737699999998</v>
      </c>
      <c r="L1723">
        <v>0</v>
      </c>
      <c r="M1723">
        <v>0</v>
      </c>
      <c r="N1723">
        <v>0</v>
      </c>
      <c r="O1723">
        <v>5.1629849999999999</v>
      </c>
      <c r="P1723">
        <v>0</v>
      </c>
    </row>
    <row r="1724" spans="1:16" x14ac:dyDescent="0.2">
      <c r="A1724" t="s">
        <v>13</v>
      </c>
      <c r="B1724">
        <v>679</v>
      </c>
      <c r="C1724">
        <v>685</v>
      </c>
      <c r="D1724" t="s">
        <v>576</v>
      </c>
      <c r="G1724">
        <v>6</v>
      </c>
      <c r="H1724">
        <v>786.48320000000001</v>
      </c>
      <c r="I1724" t="s">
        <v>129</v>
      </c>
      <c r="J1724">
        <v>0.5</v>
      </c>
      <c r="K1724">
        <v>787.30553999999995</v>
      </c>
      <c r="L1724">
        <v>2.418E-3</v>
      </c>
      <c r="M1724">
        <v>-1.6218360000000001</v>
      </c>
      <c r="N1724">
        <v>2.418E-3</v>
      </c>
      <c r="O1724">
        <v>5.1925569999999999</v>
      </c>
      <c r="P1724">
        <v>5.4619999999999998E-3</v>
      </c>
    </row>
    <row r="1725" spans="1:16" x14ac:dyDescent="0.2">
      <c r="A1725" t="s">
        <v>13</v>
      </c>
      <c r="B1725">
        <v>679</v>
      </c>
      <c r="C1725">
        <v>685</v>
      </c>
      <c r="D1725" t="s">
        <v>576</v>
      </c>
      <c r="G1725">
        <v>6</v>
      </c>
      <c r="H1725">
        <v>786.48320000000001</v>
      </c>
      <c r="I1725" t="s">
        <v>129</v>
      </c>
      <c r="J1725">
        <v>5</v>
      </c>
      <c r="K1725">
        <v>787.62405699999999</v>
      </c>
      <c r="L1725">
        <v>2.0087000000000001E-2</v>
      </c>
      <c r="M1725">
        <v>-1.3033189999999999</v>
      </c>
      <c r="N1725">
        <v>2.0087000000000001E-2</v>
      </c>
      <c r="O1725">
        <v>5.1859089999999997</v>
      </c>
      <c r="P1725">
        <v>5.1000000000000004E-3</v>
      </c>
    </row>
    <row r="1726" spans="1:16" x14ac:dyDescent="0.2">
      <c r="A1726" t="s">
        <v>13</v>
      </c>
      <c r="B1726">
        <v>679</v>
      </c>
      <c r="C1726">
        <v>685</v>
      </c>
      <c r="D1726" t="s">
        <v>576</v>
      </c>
      <c r="G1726">
        <v>6</v>
      </c>
      <c r="H1726">
        <v>786.48320000000001</v>
      </c>
      <c r="I1726" t="s">
        <v>129</v>
      </c>
      <c r="J1726">
        <v>50.000003999999997</v>
      </c>
      <c r="K1726">
        <v>787.94361100000003</v>
      </c>
      <c r="L1726">
        <v>3.4243000000000003E-2</v>
      </c>
      <c r="M1726">
        <v>-0.983765</v>
      </c>
      <c r="N1726">
        <v>3.4243000000000003E-2</v>
      </c>
      <c r="O1726">
        <v>5.1855919999999998</v>
      </c>
      <c r="P1726">
        <v>9.0519999999999993E-3</v>
      </c>
    </row>
    <row r="1727" spans="1:16" x14ac:dyDescent="0.2">
      <c r="A1727" t="s">
        <v>13</v>
      </c>
      <c r="B1727">
        <v>679</v>
      </c>
      <c r="C1727">
        <v>685</v>
      </c>
      <c r="D1727" t="s">
        <v>576</v>
      </c>
      <c r="G1727">
        <v>6</v>
      </c>
      <c r="H1727">
        <v>786.48320000000001</v>
      </c>
      <c r="I1727" t="s">
        <v>130</v>
      </c>
      <c r="J1727">
        <v>0</v>
      </c>
      <c r="K1727">
        <v>787.04487700000004</v>
      </c>
      <c r="L1727">
        <v>0.50267300000000004</v>
      </c>
      <c r="M1727">
        <v>0</v>
      </c>
      <c r="N1727">
        <v>0</v>
      </c>
      <c r="O1727">
        <v>5.1842870000000003</v>
      </c>
      <c r="P1727">
        <v>5.6880000000000003E-3</v>
      </c>
    </row>
    <row r="1728" spans="1:16" x14ac:dyDescent="0.2">
      <c r="A1728" t="s">
        <v>13</v>
      </c>
      <c r="B1728">
        <v>679</v>
      </c>
      <c r="C1728">
        <v>685</v>
      </c>
      <c r="D1728" t="s">
        <v>576</v>
      </c>
      <c r="G1728">
        <v>6</v>
      </c>
      <c r="H1728">
        <v>786.48320000000001</v>
      </c>
      <c r="I1728" t="s">
        <v>130</v>
      </c>
      <c r="J1728">
        <v>0.5</v>
      </c>
      <c r="K1728">
        <v>786.85971700000005</v>
      </c>
      <c r="L1728">
        <v>0</v>
      </c>
      <c r="M1728">
        <v>-0.18515999999999999</v>
      </c>
      <c r="N1728">
        <v>0.50267300000000004</v>
      </c>
      <c r="O1728">
        <v>5.0287579999999998</v>
      </c>
      <c r="P1728">
        <v>0</v>
      </c>
    </row>
    <row r="1729" spans="1:16" x14ac:dyDescent="0.2">
      <c r="A1729" t="s">
        <v>13</v>
      </c>
      <c r="B1729">
        <v>679</v>
      </c>
      <c r="C1729">
        <v>685</v>
      </c>
      <c r="D1729" t="s">
        <v>576</v>
      </c>
      <c r="G1729">
        <v>6</v>
      </c>
      <c r="H1729">
        <v>786.48320000000001</v>
      </c>
      <c r="I1729" t="s">
        <v>130</v>
      </c>
      <c r="J1729">
        <v>5</v>
      </c>
      <c r="K1729">
        <v>786.62460199999998</v>
      </c>
      <c r="L1729">
        <v>0</v>
      </c>
      <c r="M1729">
        <v>-0.42027500000000001</v>
      </c>
      <c r="N1729">
        <v>0.50267300000000004</v>
      </c>
      <c r="O1729">
        <v>5.0362650000000002</v>
      </c>
      <c r="P1729">
        <v>0</v>
      </c>
    </row>
    <row r="1730" spans="1:16" x14ac:dyDescent="0.2">
      <c r="A1730" t="s">
        <v>13</v>
      </c>
      <c r="B1730">
        <v>679</v>
      </c>
      <c r="C1730">
        <v>689</v>
      </c>
      <c r="D1730" t="s">
        <v>577</v>
      </c>
      <c r="G1730">
        <v>10</v>
      </c>
      <c r="H1730">
        <v>1158.6840999999999</v>
      </c>
      <c r="I1730" t="s">
        <v>129</v>
      </c>
      <c r="J1730">
        <v>0</v>
      </c>
      <c r="K1730">
        <v>1159.2202460000001</v>
      </c>
      <c r="L1730">
        <v>2.4058E-2</v>
      </c>
      <c r="M1730">
        <v>0</v>
      </c>
      <c r="N1730">
        <v>0</v>
      </c>
      <c r="O1730">
        <v>7.7133089999999997</v>
      </c>
      <c r="P1730">
        <v>3.7235999999999998E-2</v>
      </c>
    </row>
    <row r="1731" spans="1:16" x14ac:dyDescent="0.2">
      <c r="A1731" t="s">
        <v>13</v>
      </c>
      <c r="B1731">
        <v>679</v>
      </c>
      <c r="C1731">
        <v>689</v>
      </c>
      <c r="D1731" t="s">
        <v>577</v>
      </c>
      <c r="G1731">
        <v>10</v>
      </c>
      <c r="H1731">
        <v>1158.6840999999999</v>
      </c>
      <c r="I1731" t="s">
        <v>129</v>
      </c>
      <c r="J1731">
        <v>0.05</v>
      </c>
      <c r="K1731">
        <v>1161.059321</v>
      </c>
      <c r="L1731">
        <v>3.1622999999999998E-2</v>
      </c>
      <c r="M1731">
        <v>1.839075</v>
      </c>
      <c r="N1731">
        <v>3.9733999999999998E-2</v>
      </c>
      <c r="O1731">
        <v>7.6778469999999999</v>
      </c>
      <c r="P1731">
        <v>2.6287000000000001E-2</v>
      </c>
    </row>
    <row r="1732" spans="1:16" x14ac:dyDescent="0.2">
      <c r="A1732" t="s">
        <v>13</v>
      </c>
      <c r="B1732">
        <v>679</v>
      </c>
      <c r="C1732">
        <v>689</v>
      </c>
      <c r="D1732" t="s">
        <v>577</v>
      </c>
      <c r="G1732">
        <v>10</v>
      </c>
      <c r="H1732">
        <v>1158.6840999999999</v>
      </c>
      <c r="I1732" t="s">
        <v>129</v>
      </c>
      <c r="J1732">
        <v>0.5</v>
      </c>
      <c r="K1732">
        <v>1161.714107</v>
      </c>
      <c r="L1732">
        <v>5.0532000000000001E-2</v>
      </c>
      <c r="M1732">
        <v>2.4938609999999999</v>
      </c>
      <c r="N1732">
        <v>5.5967000000000003E-2</v>
      </c>
      <c r="O1732">
        <v>7.6834899999999999</v>
      </c>
      <c r="P1732">
        <v>1.4618000000000001E-2</v>
      </c>
    </row>
    <row r="1733" spans="1:16" x14ac:dyDescent="0.2">
      <c r="A1733" t="s">
        <v>13</v>
      </c>
      <c r="B1733">
        <v>679</v>
      </c>
      <c r="C1733">
        <v>689</v>
      </c>
      <c r="D1733" t="s">
        <v>577</v>
      </c>
      <c r="G1733">
        <v>10</v>
      </c>
      <c r="H1733">
        <v>1158.6840999999999</v>
      </c>
      <c r="I1733" t="s">
        <v>129</v>
      </c>
      <c r="J1733">
        <v>5</v>
      </c>
      <c r="K1733">
        <v>1162.6626799999999</v>
      </c>
      <c r="L1733">
        <v>5.2061999999999997E-2</v>
      </c>
      <c r="M1733">
        <v>3.442434</v>
      </c>
      <c r="N1733">
        <v>5.7352E-2</v>
      </c>
      <c r="O1733">
        <v>7.6567290000000003</v>
      </c>
      <c r="P1733">
        <v>1.188E-2</v>
      </c>
    </row>
    <row r="1734" spans="1:16" x14ac:dyDescent="0.2">
      <c r="A1734" t="s">
        <v>13</v>
      </c>
      <c r="B1734">
        <v>679</v>
      </c>
      <c r="C1734">
        <v>689</v>
      </c>
      <c r="D1734" t="s">
        <v>577</v>
      </c>
      <c r="G1734">
        <v>10</v>
      </c>
      <c r="H1734">
        <v>1158.6840999999999</v>
      </c>
      <c r="I1734" t="s">
        <v>129</v>
      </c>
      <c r="J1734">
        <v>50.000003999999997</v>
      </c>
      <c r="K1734">
        <v>1163.1744329999999</v>
      </c>
      <c r="L1734">
        <v>8.3081000000000002E-2</v>
      </c>
      <c r="M1734">
        <v>3.9541879999999998</v>
      </c>
      <c r="N1734">
        <v>8.6494000000000001E-2</v>
      </c>
      <c r="O1734">
        <v>7.6638970000000004</v>
      </c>
      <c r="P1734">
        <v>1.8065000000000001E-2</v>
      </c>
    </row>
    <row r="1735" spans="1:16" x14ac:dyDescent="0.2">
      <c r="A1735" t="s">
        <v>13</v>
      </c>
      <c r="B1735">
        <v>679</v>
      </c>
      <c r="C1735">
        <v>689</v>
      </c>
      <c r="D1735" t="s">
        <v>577</v>
      </c>
      <c r="G1735">
        <v>10</v>
      </c>
      <c r="H1735">
        <v>1158.6840999999999</v>
      </c>
      <c r="I1735" t="s">
        <v>130</v>
      </c>
      <c r="J1735">
        <v>0</v>
      </c>
      <c r="K1735">
        <v>1159.2202460000001</v>
      </c>
      <c r="L1735">
        <v>2.4058E-2</v>
      </c>
      <c r="M1735">
        <v>0</v>
      </c>
      <c r="N1735">
        <v>0</v>
      </c>
      <c r="O1735">
        <v>7.7133089999999997</v>
      </c>
      <c r="P1735">
        <v>3.7235999999999998E-2</v>
      </c>
    </row>
    <row r="1736" spans="1:16" x14ac:dyDescent="0.2">
      <c r="A1736" t="s">
        <v>13</v>
      </c>
      <c r="B1736">
        <v>679</v>
      </c>
      <c r="C1736">
        <v>689</v>
      </c>
      <c r="D1736" t="s">
        <v>577</v>
      </c>
      <c r="G1736">
        <v>10</v>
      </c>
      <c r="H1736">
        <v>1158.6840999999999</v>
      </c>
      <c r="I1736" t="s">
        <v>130</v>
      </c>
      <c r="J1736">
        <v>0.05</v>
      </c>
      <c r="K1736">
        <v>1160.8235259999999</v>
      </c>
      <c r="L1736">
        <v>0.175093</v>
      </c>
      <c r="M1736">
        <v>1.60328</v>
      </c>
      <c r="N1736">
        <v>0.17673800000000001</v>
      </c>
      <c r="O1736">
        <v>7.4606000000000003</v>
      </c>
      <c r="P1736">
        <v>2.1454000000000001E-2</v>
      </c>
    </row>
    <row r="1737" spans="1:16" x14ac:dyDescent="0.2">
      <c r="A1737" t="s">
        <v>13</v>
      </c>
      <c r="B1737">
        <v>679</v>
      </c>
      <c r="C1737">
        <v>689</v>
      </c>
      <c r="D1737" t="s">
        <v>577</v>
      </c>
      <c r="G1737">
        <v>10</v>
      </c>
      <c r="H1737">
        <v>1158.6840999999999</v>
      </c>
      <c r="I1737" t="s">
        <v>130</v>
      </c>
      <c r="J1737">
        <v>0.5</v>
      </c>
      <c r="K1737">
        <v>1161.6869939999999</v>
      </c>
      <c r="L1737">
        <v>0.20575199999999999</v>
      </c>
      <c r="M1737">
        <v>2.4667479999999999</v>
      </c>
      <c r="N1737">
        <v>0.207154</v>
      </c>
      <c r="O1737">
        <v>7.4568659999999998</v>
      </c>
      <c r="P1737">
        <v>4.3639999999999998E-3</v>
      </c>
    </row>
    <row r="1738" spans="1:16" x14ac:dyDescent="0.2">
      <c r="A1738" t="s">
        <v>13</v>
      </c>
      <c r="B1738">
        <v>679</v>
      </c>
      <c r="C1738">
        <v>689</v>
      </c>
      <c r="D1738" t="s">
        <v>577</v>
      </c>
      <c r="G1738">
        <v>10</v>
      </c>
      <c r="H1738">
        <v>1158.6840999999999</v>
      </c>
      <c r="I1738" t="s">
        <v>130</v>
      </c>
      <c r="J1738">
        <v>5</v>
      </c>
      <c r="K1738">
        <v>1162.7675360000001</v>
      </c>
      <c r="L1738">
        <v>9.3131000000000005E-2</v>
      </c>
      <c r="M1738">
        <v>3.5472899999999998</v>
      </c>
      <c r="N1738">
        <v>9.6188999999999997E-2</v>
      </c>
      <c r="O1738">
        <v>7.4356070000000001</v>
      </c>
      <c r="P1738">
        <v>1.4450000000000001E-3</v>
      </c>
    </row>
    <row r="1739" spans="1:16" x14ac:dyDescent="0.2">
      <c r="A1739" t="s">
        <v>13</v>
      </c>
      <c r="B1739">
        <v>679</v>
      </c>
      <c r="C1739">
        <v>689</v>
      </c>
      <c r="D1739" t="s">
        <v>577</v>
      </c>
      <c r="G1739">
        <v>10</v>
      </c>
      <c r="H1739">
        <v>1158.6840999999999</v>
      </c>
      <c r="I1739" t="s">
        <v>130</v>
      </c>
      <c r="J1739">
        <v>50.000003999999997</v>
      </c>
      <c r="K1739">
        <v>1163.2611019999999</v>
      </c>
      <c r="L1739">
        <v>0.136911</v>
      </c>
      <c r="M1739">
        <v>4.0408559999999998</v>
      </c>
      <c r="N1739">
        <v>0.13900899999999999</v>
      </c>
      <c r="O1739">
        <v>7.4379960000000001</v>
      </c>
      <c r="P1739">
        <v>5.5250000000000004E-3</v>
      </c>
    </row>
    <row r="1740" spans="1:16" x14ac:dyDescent="0.2">
      <c r="A1740" t="s">
        <v>13</v>
      </c>
      <c r="B1740">
        <v>679</v>
      </c>
      <c r="C1740">
        <v>691</v>
      </c>
      <c r="D1740" t="s">
        <v>578</v>
      </c>
      <c r="G1740">
        <v>12</v>
      </c>
      <c r="H1740">
        <v>1372.7795000000001</v>
      </c>
      <c r="I1740" t="s">
        <v>129</v>
      </c>
      <c r="J1740">
        <v>0</v>
      </c>
      <c r="K1740">
        <v>1373.384873</v>
      </c>
      <c r="L1740">
        <v>4.6108000000000003E-2</v>
      </c>
      <c r="M1740">
        <v>0</v>
      </c>
      <c r="N1740">
        <v>0</v>
      </c>
      <c r="O1740">
        <v>9.5432930000000002</v>
      </c>
      <c r="P1740">
        <v>4.6299E-2</v>
      </c>
    </row>
    <row r="1741" spans="1:16" x14ac:dyDescent="0.2">
      <c r="A1741" t="s">
        <v>13</v>
      </c>
      <c r="B1741">
        <v>679</v>
      </c>
      <c r="C1741">
        <v>691</v>
      </c>
      <c r="D1741" t="s">
        <v>578</v>
      </c>
      <c r="G1741">
        <v>12</v>
      </c>
      <c r="H1741">
        <v>1372.7795000000001</v>
      </c>
      <c r="I1741" t="s">
        <v>129</v>
      </c>
      <c r="J1741">
        <v>0.05</v>
      </c>
      <c r="K1741">
        <v>1375.248523</v>
      </c>
      <c r="L1741">
        <v>3.984E-2</v>
      </c>
      <c r="M1741">
        <v>1.8636509999999999</v>
      </c>
      <c r="N1741">
        <v>6.0935999999999997E-2</v>
      </c>
      <c r="O1741">
        <v>9.5023339999999994</v>
      </c>
      <c r="P1741">
        <v>2.7664999999999999E-2</v>
      </c>
    </row>
    <row r="1742" spans="1:16" x14ac:dyDescent="0.2">
      <c r="A1742" t="s">
        <v>13</v>
      </c>
      <c r="B1742">
        <v>679</v>
      </c>
      <c r="C1742">
        <v>691</v>
      </c>
      <c r="D1742" t="s">
        <v>578</v>
      </c>
      <c r="G1742">
        <v>12</v>
      </c>
      <c r="H1742">
        <v>1372.7795000000001</v>
      </c>
      <c r="I1742" t="s">
        <v>129</v>
      </c>
      <c r="J1742">
        <v>0.5</v>
      </c>
      <c r="K1742">
        <v>1375.9623349999999</v>
      </c>
      <c r="L1742">
        <v>5.4293000000000001E-2</v>
      </c>
      <c r="M1742">
        <v>2.5774620000000001</v>
      </c>
      <c r="N1742">
        <v>7.1230000000000002E-2</v>
      </c>
      <c r="O1742">
        <v>9.5070350000000001</v>
      </c>
      <c r="P1742">
        <v>1.7413000000000001E-2</v>
      </c>
    </row>
    <row r="1743" spans="1:16" x14ac:dyDescent="0.2">
      <c r="A1743" t="s">
        <v>13</v>
      </c>
      <c r="B1743">
        <v>679</v>
      </c>
      <c r="C1743">
        <v>691</v>
      </c>
      <c r="D1743" t="s">
        <v>578</v>
      </c>
      <c r="G1743">
        <v>12</v>
      </c>
      <c r="H1743">
        <v>1372.7795000000001</v>
      </c>
      <c r="I1743" t="s">
        <v>129</v>
      </c>
      <c r="J1743">
        <v>5</v>
      </c>
      <c r="K1743">
        <v>1377.000544</v>
      </c>
      <c r="L1743">
        <v>3.4641999999999999E-2</v>
      </c>
      <c r="M1743">
        <v>3.6156709999999999</v>
      </c>
      <c r="N1743">
        <v>5.7672000000000001E-2</v>
      </c>
      <c r="O1743">
        <v>9.4840420000000005</v>
      </c>
      <c r="P1743">
        <v>2.1929000000000001E-2</v>
      </c>
    </row>
    <row r="1744" spans="1:16" x14ac:dyDescent="0.2">
      <c r="A1744" t="s">
        <v>13</v>
      </c>
      <c r="B1744">
        <v>679</v>
      </c>
      <c r="C1744">
        <v>691</v>
      </c>
      <c r="D1744" t="s">
        <v>578</v>
      </c>
      <c r="G1744">
        <v>12</v>
      </c>
      <c r="H1744">
        <v>1372.7795000000001</v>
      </c>
      <c r="I1744" t="s">
        <v>129</v>
      </c>
      <c r="J1744">
        <v>50.000003999999997</v>
      </c>
      <c r="K1744">
        <v>1377.77323</v>
      </c>
      <c r="L1744">
        <v>4.4276000000000003E-2</v>
      </c>
      <c r="M1744">
        <v>4.3883570000000001</v>
      </c>
      <c r="N1744">
        <v>6.3923999999999995E-2</v>
      </c>
      <c r="O1744">
        <v>9.4937900000000006</v>
      </c>
      <c r="P1744">
        <v>2.1989000000000002E-2</v>
      </c>
    </row>
    <row r="1745" spans="1:16" x14ac:dyDescent="0.2">
      <c r="A1745" t="s">
        <v>13</v>
      </c>
      <c r="B1745">
        <v>679</v>
      </c>
      <c r="C1745">
        <v>691</v>
      </c>
      <c r="D1745" t="s">
        <v>578</v>
      </c>
      <c r="G1745">
        <v>12</v>
      </c>
      <c r="H1745">
        <v>1372.7795000000001</v>
      </c>
      <c r="I1745" t="s">
        <v>130</v>
      </c>
      <c r="J1745">
        <v>0</v>
      </c>
      <c r="K1745">
        <v>1373.384873</v>
      </c>
      <c r="L1745">
        <v>4.6108000000000003E-2</v>
      </c>
      <c r="M1745">
        <v>0</v>
      </c>
      <c r="N1745">
        <v>0</v>
      </c>
      <c r="O1745">
        <v>9.5432930000000002</v>
      </c>
      <c r="P1745">
        <v>4.6299E-2</v>
      </c>
    </row>
    <row r="1746" spans="1:16" x14ac:dyDescent="0.2">
      <c r="A1746" t="s">
        <v>13</v>
      </c>
      <c r="B1746">
        <v>679</v>
      </c>
      <c r="C1746">
        <v>691</v>
      </c>
      <c r="D1746" t="s">
        <v>578</v>
      </c>
      <c r="G1746">
        <v>12</v>
      </c>
      <c r="H1746">
        <v>1372.7795000000001</v>
      </c>
      <c r="I1746" t="s">
        <v>130</v>
      </c>
      <c r="J1746">
        <v>0.05</v>
      </c>
      <c r="K1746">
        <v>1375.1857379999999</v>
      </c>
      <c r="L1746">
        <v>4.9799999999999997E-2</v>
      </c>
      <c r="M1746">
        <v>1.8008649999999999</v>
      </c>
      <c r="N1746">
        <v>6.7866999999999997E-2</v>
      </c>
      <c r="O1746">
        <v>9.3951919999999998</v>
      </c>
      <c r="P1746">
        <v>1.7878999999999999E-2</v>
      </c>
    </row>
    <row r="1747" spans="1:16" x14ac:dyDescent="0.2">
      <c r="A1747" t="s">
        <v>13</v>
      </c>
      <c r="B1747">
        <v>679</v>
      </c>
      <c r="C1747">
        <v>691</v>
      </c>
      <c r="D1747" t="s">
        <v>578</v>
      </c>
      <c r="G1747">
        <v>12</v>
      </c>
      <c r="H1747">
        <v>1372.7795000000001</v>
      </c>
      <c r="I1747" t="s">
        <v>130</v>
      </c>
      <c r="J1747">
        <v>0.5</v>
      </c>
      <c r="K1747">
        <v>1376.012911</v>
      </c>
      <c r="L1747">
        <v>3.1669999999999997E-2</v>
      </c>
      <c r="M1747">
        <v>2.6280380000000001</v>
      </c>
      <c r="N1747">
        <v>5.5937000000000001E-2</v>
      </c>
      <c r="O1747">
        <v>9.3891439999999999</v>
      </c>
      <c r="P1747">
        <v>6.2350000000000001E-3</v>
      </c>
    </row>
    <row r="1748" spans="1:16" x14ac:dyDescent="0.2">
      <c r="A1748" t="s">
        <v>13</v>
      </c>
      <c r="B1748">
        <v>679</v>
      </c>
      <c r="C1748">
        <v>691</v>
      </c>
      <c r="D1748" t="s">
        <v>578</v>
      </c>
      <c r="G1748">
        <v>12</v>
      </c>
      <c r="H1748">
        <v>1372.7795000000001</v>
      </c>
      <c r="I1748" t="s">
        <v>130</v>
      </c>
      <c r="J1748">
        <v>5</v>
      </c>
      <c r="K1748">
        <v>1376.8583369999999</v>
      </c>
      <c r="L1748">
        <v>4.9059999999999998E-3</v>
      </c>
      <c r="M1748">
        <v>3.4734639999999999</v>
      </c>
      <c r="N1748">
        <v>4.6367999999999999E-2</v>
      </c>
      <c r="O1748">
        <v>9.3720239999999997</v>
      </c>
      <c r="P1748">
        <v>5.6700000000000001E-4</v>
      </c>
    </row>
    <row r="1749" spans="1:16" x14ac:dyDescent="0.2">
      <c r="A1749" t="s">
        <v>13</v>
      </c>
      <c r="B1749">
        <v>679</v>
      </c>
      <c r="C1749">
        <v>691</v>
      </c>
      <c r="D1749" t="s">
        <v>578</v>
      </c>
      <c r="G1749">
        <v>12</v>
      </c>
      <c r="H1749">
        <v>1372.7795000000001</v>
      </c>
      <c r="I1749" t="s">
        <v>130</v>
      </c>
      <c r="J1749">
        <v>50.000003999999997</v>
      </c>
      <c r="K1749">
        <v>1377.3158980000001</v>
      </c>
      <c r="L1749">
        <v>4.8346E-2</v>
      </c>
      <c r="M1749">
        <v>3.9310260000000001</v>
      </c>
      <c r="N1749">
        <v>6.6808000000000006E-2</v>
      </c>
      <c r="O1749">
        <v>9.366282</v>
      </c>
      <c r="P1749">
        <v>1.1114000000000001E-2</v>
      </c>
    </row>
    <row r="1750" spans="1:16" x14ac:dyDescent="0.2">
      <c r="A1750" t="s">
        <v>13</v>
      </c>
      <c r="B1750">
        <v>682</v>
      </c>
      <c r="C1750">
        <v>691</v>
      </c>
      <c r="D1750" t="s">
        <v>579</v>
      </c>
      <c r="G1750">
        <v>9</v>
      </c>
      <c r="H1750">
        <v>1059.5793000000001</v>
      </c>
      <c r="I1750" t="s">
        <v>129</v>
      </c>
      <c r="J1750">
        <v>0</v>
      </c>
      <c r="K1750">
        <v>1060.0922519999999</v>
      </c>
      <c r="L1750">
        <v>1.7468000000000001E-2</v>
      </c>
      <c r="M1750">
        <v>0</v>
      </c>
      <c r="N1750">
        <v>0</v>
      </c>
      <c r="O1750">
        <v>7.0831650000000002</v>
      </c>
      <c r="P1750">
        <v>7.5729999999999999E-3</v>
      </c>
    </row>
    <row r="1751" spans="1:16" x14ac:dyDescent="0.2">
      <c r="A1751" t="s">
        <v>13</v>
      </c>
      <c r="B1751">
        <v>682</v>
      </c>
      <c r="C1751">
        <v>691</v>
      </c>
      <c r="D1751" t="s">
        <v>579</v>
      </c>
      <c r="G1751">
        <v>9</v>
      </c>
      <c r="H1751">
        <v>1059.5793000000001</v>
      </c>
      <c r="I1751" t="s">
        <v>129</v>
      </c>
      <c r="J1751">
        <v>0.05</v>
      </c>
      <c r="K1751">
        <v>1061.9614329999999</v>
      </c>
      <c r="L1751">
        <v>5.1853000000000003E-2</v>
      </c>
      <c r="M1751">
        <v>1.869181</v>
      </c>
      <c r="N1751">
        <v>5.4716000000000001E-2</v>
      </c>
      <c r="O1751">
        <v>7.0660769999999999</v>
      </c>
      <c r="P1751">
        <v>2.9320000000000001E-3</v>
      </c>
    </row>
    <row r="1752" spans="1:16" x14ac:dyDescent="0.2">
      <c r="A1752" t="s">
        <v>13</v>
      </c>
      <c r="B1752">
        <v>682</v>
      </c>
      <c r="C1752">
        <v>691</v>
      </c>
      <c r="D1752" t="s">
        <v>579</v>
      </c>
      <c r="G1752">
        <v>9</v>
      </c>
      <c r="H1752">
        <v>1059.5793000000001</v>
      </c>
      <c r="I1752" t="s">
        <v>129</v>
      </c>
      <c r="J1752">
        <v>0.5</v>
      </c>
      <c r="K1752">
        <v>1062.631605</v>
      </c>
      <c r="L1752">
        <v>8.8780999999999999E-2</v>
      </c>
      <c r="M1752">
        <v>2.5393530000000002</v>
      </c>
      <c r="N1752">
        <v>9.0482999999999994E-2</v>
      </c>
      <c r="O1752">
        <v>7.0675169999999996</v>
      </c>
      <c r="P1752">
        <v>3.9789999999999999E-3</v>
      </c>
    </row>
    <row r="1753" spans="1:16" x14ac:dyDescent="0.2">
      <c r="A1753" t="s">
        <v>13</v>
      </c>
      <c r="B1753">
        <v>682</v>
      </c>
      <c r="C1753">
        <v>691</v>
      </c>
      <c r="D1753" t="s">
        <v>579</v>
      </c>
      <c r="G1753">
        <v>9</v>
      </c>
      <c r="H1753">
        <v>1059.5793000000001</v>
      </c>
      <c r="I1753" t="s">
        <v>129</v>
      </c>
      <c r="J1753">
        <v>5</v>
      </c>
      <c r="K1753">
        <v>1063.526071</v>
      </c>
      <c r="L1753">
        <v>2.7373999999999999E-2</v>
      </c>
      <c r="M1753">
        <v>3.4338190000000002</v>
      </c>
      <c r="N1753">
        <v>3.2473000000000002E-2</v>
      </c>
      <c r="O1753">
        <v>7.0650940000000002</v>
      </c>
      <c r="P1753">
        <v>3.774E-3</v>
      </c>
    </row>
    <row r="1754" spans="1:16" x14ac:dyDescent="0.2">
      <c r="A1754" t="s">
        <v>13</v>
      </c>
      <c r="B1754">
        <v>682</v>
      </c>
      <c r="C1754">
        <v>691</v>
      </c>
      <c r="D1754" t="s">
        <v>579</v>
      </c>
      <c r="G1754">
        <v>9</v>
      </c>
      <c r="H1754">
        <v>1059.5793000000001</v>
      </c>
      <c r="I1754" t="s">
        <v>129</v>
      </c>
      <c r="J1754">
        <v>50.000003999999997</v>
      </c>
      <c r="K1754">
        <v>1064.21414</v>
      </c>
      <c r="L1754">
        <v>5.815E-2</v>
      </c>
      <c r="M1754">
        <v>4.1218890000000004</v>
      </c>
      <c r="N1754">
        <v>6.0715999999999999E-2</v>
      </c>
      <c r="O1754">
        <v>7.0606400000000002</v>
      </c>
      <c r="P1754">
        <v>4.7190000000000001E-3</v>
      </c>
    </row>
    <row r="1755" spans="1:16" x14ac:dyDescent="0.2">
      <c r="A1755" t="s">
        <v>13</v>
      </c>
      <c r="B1755">
        <v>682</v>
      </c>
      <c r="C1755">
        <v>691</v>
      </c>
      <c r="D1755" t="s">
        <v>579</v>
      </c>
      <c r="G1755">
        <v>9</v>
      </c>
      <c r="H1755">
        <v>1059.5793000000001</v>
      </c>
      <c r="I1755" t="s">
        <v>130</v>
      </c>
      <c r="J1755">
        <v>0</v>
      </c>
      <c r="K1755">
        <v>1060.0922519999999</v>
      </c>
      <c r="L1755">
        <v>1.7468000000000001E-2</v>
      </c>
      <c r="M1755">
        <v>0</v>
      </c>
      <c r="N1755">
        <v>0</v>
      </c>
      <c r="O1755">
        <v>7.0831650000000002</v>
      </c>
      <c r="P1755">
        <v>7.5729999999999999E-3</v>
      </c>
    </row>
    <row r="1756" spans="1:16" x14ac:dyDescent="0.2">
      <c r="A1756" t="s">
        <v>13</v>
      </c>
      <c r="B1756">
        <v>682</v>
      </c>
      <c r="C1756">
        <v>691</v>
      </c>
      <c r="D1756" t="s">
        <v>579</v>
      </c>
      <c r="G1756">
        <v>9</v>
      </c>
      <c r="H1756">
        <v>1059.5793000000001</v>
      </c>
      <c r="I1756" t="s">
        <v>130</v>
      </c>
      <c r="J1756">
        <v>0.05</v>
      </c>
      <c r="K1756">
        <v>1061.784163</v>
      </c>
      <c r="L1756">
        <v>6.2562000000000006E-2</v>
      </c>
      <c r="M1756">
        <v>1.6919109999999999</v>
      </c>
      <c r="N1756">
        <v>6.4953999999999998E-2</v>
      </c>
      <c r="O1756">
        <v>6.8368669999999998</v>
      </c>
      <c r="P1756">
        <v>1.0749999999999999E-2</v>
      </c>
    </row>
    <row r="1757" spans="1:16" x14ac:dyDescent="0.2">
      <c r="A1757" t="s">
        <v>13</v>
      </c>
      <c r="B1757">
        <v>682</v>
      </c>
      <c r="C1757">
        <v>691</v>
      </c>
      <c r="D1757" t="s">
        <v>579</v>
      </c>
      <c r="G1757">
        <v>9</v>
      </c>
      <c r="H1757">
        <v>1059.5793000000001</v>
      </c>
      <c r="I1757" t="s">
        <v>130</v>
      </c>
      <c r="J1757">
        <v>0.5</v>
      </c>
      <c r="K1757">
        <v>1062.4642040000001</v>
      </c>
      <c r="L1757">
        <v>7.3029999999999998E-2</v>
      </c>
      <c r="M1757">
        <v>2.3719519999999998</v>
      </c>
      <c r="N1757">
        <v>7.5090000000000004E-2</v>
      </c>
      <c r="O1757">
        <v>6.8253120000000003</v>
      </c>
      <c r="P1757">
        <v>5.0769999999999999E-3</v>
      </c>
    </row>
    <row r="1758" spans="1:16" x14ac:dyDescent="0.2">
      <c r="A1758" t="s">
        <v>13</v>
      </c>
      <c r="B1758">
        <v>682</v>
      </c>
      <c r="C1758">
        <v>691</v>
      </c>
      <c r="D1758" t="s">
        <v>579</v>
      </c>
      <c r="G1758">
        <v>9</v>
      </c>
      <c r="H1758">
        <v>1059.5793000000001</v>
      </c>
      <c r="I1758" t="s">
        <v>130</v>
      </c>
      <c r="J1758">
        <v>5</v>
      </c>
      <c r="K1758">
        <v>1063.238664</v>
      </c>
      <c r="L1758">
        <v>5.4094000000000003E-2</v>
      </c>
      <c r="M1758">
        <v>3.1464120000000002</v>
      </c>
      <c r="N1758">
        <v>5.6843999999999999E-2</v>
      </c>
      <c r="O1758">
        <v>6.8226339999999999</v>
      </c>
      <c r="P1758">
        <v>7.1770000000000002E-3</v>
      </c>
    </row>
    <row r="1759" spans="1:16" x14ac:dyDescent="0.2">
      <c r="A1759" t="s">
        <v>13</v>
      </c>
      <c r="B1759">
        <v>682</v>
      </c>
      <c r="C1759">
        <v>691</v>
      </c>
      <c r="D1759" t="s">
        <v>579</v>
      </c>
      <c r="G1759">
        <v>9</v>
      </c>
      <c r="H1759">
        <v>1059.5793000000001</v>
      </c>
      <c r="I1759" t="s">
        <v>130</v>
      </c>
      <c r="J1759">
        <v>50.000003999999997</v>
      </c>
      <c r="K1759">
        <v>1063.969057</v>
      </c>
      <c r="L1759">
        <v>9.3710000000000009E-3</v>
      </c>
      <c r="M1759">
        <v>3.8768050000000001</v>
      </c>
      <c r="N1759">
        <v>1.9823E-2</v>
      </c>
      <c r="O1759">
        <v>6.8172420000000002</v>
      </c>
      <c r="P1759">
        <v>2.134E-3</v>
      </c>
    </row>
    <row r="1760" spans="1:16" x14ac:dyDescent="0.2">
      <c r="A1760" t="s">
        <v>13</v>
      </c>
      <c r="B1760">
        <v>693</v>
      </c>
      <c r="C1760">
        <v>705</v>
      </c>
      <c r="D1760" t="s">
        <v>580</v>
      </c>
      <c r="G1760">
        <v>10</v>
      </c>
      <c r="H1760">
        <v>1584.78</v>
      </c>
      <c r="I1760" t="s">
        <v>129</v>
      </c>
      <c r="J1760">
        <v>0</v>
      </c>
      <c r="K1760">
        <v>1585.73001</v>
      </c>
      <c r="L1760">
        <v>7.5411000000000006E-2</v>
      </c>
      <c r="M1760">
        <v>0</v>
      </c>
      <c r="N1760">
        <v>0</v>
      </c>
      <c r="O1760">
        <v>14.388164</v>
      </c>
      <c r="P1760">
        <v>2.7844000000000001E-2</v>
      </c>
    </row>
    <row r="1761" spans="1:16" x14ac:dyDescent="0.2">
      <c r="A1761" t="s">
        <v>13</v>
      </c>
      <c r="B1761">
        <v>693</v>
      </c>
      <c r="C1761">
        <v>705</v>
      </c>
      <c r="D1761" t="s">
        <v>580</v>
      </c>
      <c r="G1761">
        <v>10</v>
      </c>
      <c r="H1761">
        <v>1584.78</v>
      </c>
      <c r="I1761" t="s">
        <v>129</v>
      </c>
      <c r="J1761">
        <v>0.05</v>
      </c>
      <c r="K1761">
        <v>1585.954405</v>
      </c>
      <c r="L1761">
        <v>6.7402000000000004E-2</v>
      </c>
      <c r="M1761">
        <v>0.22439500000000001</v>
      </c>
      <c r="N1761">
        <v>0.101142</v>
      </c>
      <c r="O1761">
        <v>14.343246000000001</v>
      </c>
      <c r="P1761">
        <v>5.2388999999999998E-2</v>
      </c>
    </row>
    <row r="1762" spans="1:16" x14ac:dyDescent="0.2">
      <c r="A1762" t="s">
        <v>13</v>
      </c>
      <c r="B1762">
        <v>693</v>
      </c>
      <c r="C1762">
        <v>705</v>
      </c>
      <c r="D1762" t="s">
        <v>580</v>
      </c>
      <c r="G1762">
        <v>10</v>
      </c>
      <c r="H1762">
        <v>1584.78</v>
      </c>
      <c r="I1762" t="s">
        <v>129</v>
      </c>
      <c r="J1762">
        <v>0.5</v>
      </c>
      <c r="K1762">
        <v>1586.0916830000001</v>
      </c>
      <c r="L1762">
        <v>8.5537000000000002E-2</v>
      </c>
      <c r="M1762">
        <v>0.36167300000000002</v>
      </c>
      <c r="N1762">
        <v>0.11403199999999999</v>
      </c>
      <c r="O1762">
        <v>14.364988</v>
      </c>
      <c r="P1762">
        <v>2.7958E-2</v>
      </c>
    </row>
    <row r="1763" spans="1:16" x14ac:dyDescent="0.2">
      <c r="A1763" t="s">
        <v>13</v>
      </c>
      <c r="B1763">
        <v>693</v>
      </c>
      <c r="C1763">
        <v>705</v>
      </c>
      <c r="D1763" t="s">
        <v>580</v>
      </c>
      <c r="G1763">
        <v>10</v>
      </c>
      <c r="H1763">
        <v>1584.78</v>
      </c>
      <c r="I1763" t="s">
        <v>129</v>
      </c>
      <c r="J1763">
        <v>5</v>
      </c>
      <c r="K1763">
        <v>1586.6040949999999</v>
      </c>
      <c r="L1763">
        <v>4.6478999999999999E-2</v>
      </c>
      <c r="M1763">
        <v>0.874085</v>
      </c>
      <c r="N1763">
        <v>8.8583999999999996E-2</v>
      </c>
      <c r="O1763">
        <v>14.336012999999999</v>
      </c>
      <c r="P1763">
        <v>3.4248000000000001E-2</v>
      </c>
    </row>
    <row r="1764" spans="1:16" x14ac:dyDescent="0.2">
      <c r="A1764" t="s">
        <v>13</v>
      </c>
      <c r="B1764">
        <v>693</v>
      </c>
      <c r="C1764">
        <v>705</v>
      </c>
      <c r="D1764" t="s">
        <v>580</v>
      </c>
      <c r="G1764">
        <v>10</v>
      </c>
      <c r="H1764">
        <v>1584.78</v>
      </c>
      <c r="I1764" t="s">
        <v>129</v>
      </c>
      <c r="J1764">
        <v>50.000003999999997</v>
      </c>
      <c r="K1764">
        <v>1587.9063000000001</v>
      </c>
      <c r="L1764">
        <v>1.8131999999999999E-2</v>
      </c>
      <c r="M1764">
        <v>2.1762899999999998</v>
      </c>
      <c r="N1764">
        <v>7.7560000000000004E-2</v>
      </c>
      <c r="O1764">
        <v>14.324961999999999</v>
      </c>
      <c r="P1764">
        <v>4.2297000000000001E-2</v>
      </c>
    </row>
    <row r="1765" spans="1:16" x14ac:dyDescent="0.2">
      <c r="A1765" t="s">
        <v>13</v>
      </c>
      <c r="B1765">
        <v>693</v>
      </c>
      <c r="C1765">
        <v>705</v>
      </c>
      <c r="D1765" t="s">
        <v>580</v>
      </c>
      <c r="G1765">
        <v>10</v>
      </c>
      <c r="H1765">
        <v>1584.78</v>
      </c>
      <c r="I1765" t="s">
        <v>130</v>
      </c>
      <c r="J1765">
        <v>0</v>
      </c>
      <c r="K1765">
        <v>1585.73001</v>
      </c>
      <c r="L1765">
        <v>7.5411000000000006E-2</v>
      </c>
      <c r="M1765">
        <v>0</v>
      </c>
      <c r="N1765">
        <v>0</v>
      </c>
      <c r="O1765">
        <v>14.388164</v>
      </c>
      <c r="P1765">
        <v>2.7844000000000001E-2</v>
      </c>
    </row>
    <row r="1766" spans="1:16" x14ac:dyDescent="0.2">
      <c r="A1766" t="s">
        <v>13</v>
      </c>
      <c r="B1766">
        <v>693</v>
      </c>
      <c r="C1766">
        <v>705</v>
      </c>
      <c r="D1766" t="s">
        <v>580</v>
      </c>
      <c r="G1766">
        <v>10</v>
      </c>
      <c r="H1766">
        <v>1584.78</v>
      </c>
      <c r="I1766" t="s">
        <v>130</v>
      </c>
      <c r="J1766">
        <v>0.05</v>
      </c>
      <c r="K1766">
        <v>1585.9537190000001</v>
      </c>
      <c r="L1766">
        <v>7.8497999999999998E-2</v>
      </c>
      <c r="M1766">
        <v>0.22370799999999999</v>
      </c>
      <c r="N1766">
        <v>0.108852</v>
      </c>
      <c r="O1766">
        <v>14.339900999999999</v>
      </c>
      <c r="P1766">
        <v>9.495E-3</v>
      </c>
    </row>
    <row r="1767" spans="1:16" x14ac:dyDescent="0.2">
      <c r="A1767" t="s">
        <v>13</v>
      </c>
      <c r="B1767">
        <v>693</v>
      </c>
      <c r="C1767">
        <v>705</v>
      </c>
      <c r="D1767" t="s">
        <v>580</v>
      </c>
      <c r="G1767">
        <v>10</v>
      </c>
      <c r="H1767">
        <v>1584.78</v>
      </c>
      <c r="I1767" t="s">
        <v>130</v>
      </c>
      <c r="J1767">
        <v>0.5</v>
      </c>
      <c r="K1767">
        <v>1586.035126</v>
      </c>
      <c r="L1767">
        <v>0.101628</v>
      </c>
      <c r="M1767">
        <v>0.30511500000000003</v>
      </c>
      <c r="N1767">
        <v>0.126551</v>
      </c>
      <c r="O1767">
        <v>14.344932999999999</v>
      </c>
      <c r="P1767">
        <v>1.2772E-2</v>
      </c>
    </row>
    <row r="1768" spans="1:16" x14ac:dyDescent="0.2">
      <c r="A1768" t="s">
        <v>13</v>
      </c>
      <c r="B1768">
        <v>693</v>
      </c>
      <c r="C1768">
        <v>705</v>
      </c>
      <c r="D1768" t="s">
        <v>580</v>
      </c>
      <c r="G1768">
        <v>10</v>
      </c>
      <c r="H1768">
        <v>1584.78</v>
      </c>
      <c r="I1768" t="s">
        <v>130</v>
      </c>
      <c r="J1768">
        <v>5</v>
      </c>
      <c r="K1768">
        <v>1586.5860990000001</v>
      </c>
      <c r="L1768">
        <v>6.2792000000000001E-2</v>
      </c>
      <c r="M1768">
        <v>0.85608899999999999</v>
      </c>
      <c r="N1768">
        <v>9.8129999999999995E-2</v>
      </c>
      <c r="O1768">
        <v>14.333373</v>
      </c>
      <c r="P1768">
        <v>8.2690000000000003E-3</v>
      </c>
    </row>
    <row r="1769" spans="1:16" x14ac:dyDescent="0.2">
      <c r="A1769" t="s">
        <v>13</v>
      </c>
      <c r="B1769">
        <v>693</v>
      </c>
      <c r="C1769">
        <v>705</v>
      </c>
      <c r="D1769" t="s">
        <v>580</v>
      </c>
      <c r="G1769">
        <v>10</v>
      </c>
      <c r="H1769">
        <v>1584.78</v>
      </c>
      <c r="I1769" t="s">
        <v>130</v>
      </c>
      <c r="J1769">
        <v>50.000003999999997</v>
      </c>
      <c r="K1769">
        <v>1587.757842</v>
      </c>
      <c r="L1769">
        <v>8.0977999999999994E-2</v>
      </c>
      <c r="M1769">
        <v>2.0278309999999999</v>
      </c>
      <c r="N1769">
        <v>0.110654</v>
      </c>
      <c r="O1769">
        <v>14.337669999999999</v>
      </c>
      <c r="P1769">
        <v>1.6674999999999999E-2</v>
      </c>
    </row>
    <row r="1770" spans="1:16" x14ac:dyDescent="0.2">
      <c r="A1770" t="s">
        <v>13</v>
      </c>
      <c r="B1770">
        <v>694</v>
      </c>
      <c r="C1770">
        <v>705</v>
      </c>
      <c r="D1770" t="s">
        <v>581</v>
      </c>
      <c r="G1770">
        <v>9</v>
      </c>
      <c r="H1770">
        <v>1481.7709</v>
      </c>
      <c r="I1770" t="s">
        <v>129</v>
      </c>
      <c r="J1770">
        <v>0</v>
      </c>
      <c r="K1770">
        <v>1482.683151</v>
      </c>
      <c r="L1770">
        <v>7.9263E-2</v>
      </c>
      <c r="M1770">
        <v>0</v>
      </c>
      <c r="N1770">
        <v>0</v>
      </c>
      <c r="O1770">
        <v>13.310765999999999</v>
      </c>
      <c r="P1770">
        <v>3.4036999999999998E-2</v>
      </c>
    </row>
    <row r="1771" spans="1:16" x14ac:dyDescent="0.2">
      <c r="A1771" t="s">
        <v>13</v>
      </c>
      <c r="B1771">
        <v>694</v>
      </c>
      <c r="C1771">
        <v>705</v>
      </c>
      <c r="D1771" t="s">
        <v>581</v>
      </c>
      <c r="G1771">
        <v>9</v>
      </c>
      <c r="H1771">
        <v>1481.7709</v>
      </c>
      <c r="I1771" t="s">
        <v>129</v>
      </c>
      <c r="J1771">
        <v>0.05</v>
      </c>
      <c r="K1771">
        <v>1482.6936490000001</v>
      </c>
      <c r="L1771">
        <v>9.2381000000000005E-2</v>
      </c>
      <c r="M1771">
        <v>1.0498E-2</v>
      </c>
      <c r="N1771">
        <v>0.121725</v>
      </c>
      <c r="O1771">
        <v>13.283657</v>
      </c>
      <c r="P1771">
        <v>3.6171000000000002E-2</v>
      </c>
    </row>
    <row r="1772" spans="1:16" x14ac:dyDescent="0.2">
      <c r="A1772" t="s">
        <v>13</v>
      </c>
      <c r="B1772">
        <v>694</v>
      </c>
      <c r="C1772">
        <v>705</v>
      </c>
      <c r="D1772" t="s">
        <v>581</v>
      </c>
      <c r="G1772">
        <v>9</v>
      </c>
      <c r="H1772">
        <v>1481.7709</v>
      </c>
      <c r="I1772" t="s">
        <v>129</v>
      </c>
      <c r="J1772">
        <v>0.5</v>
      </c>
      <c r="K1772">
        <v>1482.9594219999999</v>
      </c>
      <c r="L1772">
        <v>1.9123999999999999E-2</v>
      </c>
      <c r="M1772">
        <v>0.27627099999999999</v>
      </c>
      <c r="N1772">
        <v>8.1536999999999998E-2</v>
      </c>
      <c r="O1772">
        <v>13.286122000000001</v>
      </c>
      <c r="P1772">
        <v>1.8813E-2</v>
      </c>
    </row>
    <row r="1773" spans="1:16" x14ac:dyDescent="0.2">
      <c r="A1773" t="s">
        <v>13</v>
      </c>
      <c r="B1773">
        <v>694</v>
      </c>
      <c r="C1773">
        <v>705</v>
      </c>
      <c r="D1773" t="s">
        <v>581</v>
      </c>
      <c r="G1773">
        <v>9</v>
      </c>
      <c r="H1773">
        <v>1481.7709</v>
      </c>
      <c r="I1773" t="s">
        <v>129</v>
      </c>
      <c r="J1773">
        <v>5</v>
      </c>
      <c r="K1773">
        <v>1483.2881809999999</v>
      </c>
      <c r="L1773">
        <v>0.127744</v>
      </c>
      <c r="M1773">
        <v>0.60502999999999996</v>
      </c>
      <c r="N1773">
        <v>0.150337</v>
      </c>
      <c r="O1773">
        <v>13.263151000000001</v>
      </c>
      <c r="P1773">
        <v>2.5593999999999999E-2</v>
      </c>
    </row>
    <row r="1774" spans="1:16" x14ac:dyDescent="0.2">
      <c r="A1774" t="s">
        <v>13</v>
      </c>
      <c r="B1774">
        <v>694</v>
      </c>
      <c r="C1774">
        <v>705</v>
      </c>
      <c r="D1774" t="s">
        <v>581</v>
      </c>
      <c r="G1774">
        <v>9</v>
      </c>
      <c r="H1774">
        <v>1481.7709</v>
      </c>
      <c r="I1774" t="s">
        <v>129</v>
      </c>
      <c r="J1774">
        <v>50.000003999999997</v>
      </c>
      <c r="K1774">
        <v>1484.651838</v>
      </c>
      <c r="L1774">
        <v>0</v>
      </c>
      <c r="M1774">
        <v>1.9686870000000001</v>
      </c>
      <c r="N1774">
        <v>7.9263E-2</v>
      </c>
      <c r="O1774">
        <v>13.247565</v>
      </c>
      <c r="P1774">
        <v>0</v>
      </c>
    </row>
    <row r="1775" spans="1:16" x14ac:dyDescent="0.2">
      <c r="A1775" t="s">
        <v>13</v>
      </c>
      <c r="B1775">
        <v>694</v>
      </c>
      <c r="C1775">
        <v>705</v>
      </c>
      <c r="D1775" t="s">
        <v>581</v>
      </c>
      <c r="G1775">
        <v>9</v>
      </c>
      <c r="H1775">
        <v>1481.7709</v>
      </c>
      <c r="I1775" t="s">
        <v>130</v>
      </c>
      <c r="J1775">
        <v>0</v>
      </c>
      <c r="K1775">
        <v>1482.683151</v>
      </c>
      <c r="L1775">
        <v>7.9263E-2</v>
      </c>
      <c r="M1775">
        <v>0</v>
      </c>
      <c r="N1775">
        <v>0</v>
      </c>
      <c r="O1775">
        <v>13.310765999999999</v>
      </c>
      <c r="P1775">
        <v>3.4036999999999998E-2</v>
      </c>
    </row>
    <row r="1776" spans="1:16" x14ac:dyDescent="0.2">
      <c r="A1776" t="s">
        <v>13</v>
      </c>
      <c r="B1776">
        <v>694</v>
      </c>
      <c r="C1776">
        <v>705</v>
      </c>
      <c r="D1776" t="s">
        <v>581</v>
      </c>
      <c r="G1776">
        <v>9</v>
      </c>
      <c r="H1776">
        <v>1481.7709</v>
      </c>
      <c r="I1776" t="s">
        <v>130</v>
      </c>
      <c r="J1776">
        <v>0.05</v>
      </c>
      <c r="K1776">
        <v>1482.947099</v>
      </c>
      <c r="L1776">
        <v>1.7919000000000001E-2</v>
      </c>
      <c r="M1776">
        <v>0.26394800000000002</v>
      </c>
      <c r="N1776">
        <v>8.1263000000000002E-2</v>
      </c>
      <c r="O1776">
        <v>13.267882</v>
      </c>
      <c r="P1776">
        <v>2.5746999999999999E-2</v>
      </c>
    </row>
    <row r="1777" spans="1:16" x14ac:dyDescent="0.2">
      <c r="A1777" t="s">
        <v>13</v>
      </c>
      <c r="B1777">
        <v>694</v>
      </c>
      <c r="C1777">
        <v>705</v>
      </c>
      <c r="D1777" t="s">
        <v>581</v>
      </c>
      <c r="G1777">
        <v>9</v>
      </c>
      <c r="H1777">
        <v>1481.7709</v>
      </c>
      <c r="I1777" t="s">
        <v>130</v>
      </c>
      <c r="J1777">
        <v>0.5</v>
      </c>
      <c r="K1777">
        <v>1483.0629819999999</v>
      </c>
      <c r="L1777">
        <v>4.5465999999999999E-2</v>
      </c>
      <c r="M1777">
        <v>0.37983099999999997</v>
      </c>
      <c r="N1777">
        <v>9.1377E-2</v>
      </c>
      <c r="O1777">
        <v>13.266783999999999</v>
      </c>
      <c r="P1777">
        <v>1.0994E-2</v>
      </c>
    </row>
    <row r="1778" spans="1:16" x14ac:dyDescent="0.2">
      <c r="A1778" t="s">
        <v>13</v>
      </c>
      <c r="B1778">
        <v>694</v>
      </c>
      <c r="C1778">
        <v>705</v>
      </c>
      <c r="D1778" t="s">
        <v>581</v>
      </c>
      <c r="G1778">
        <v>9</v>
      </c>
      <c r="H1778">
        <v>1481.7709</v>
      </c>
      <c r="I1778" t="s">
        <v>130</v>
      </c>
      <c r="J1778">
        <v>5</v>
      </c>
      <c r="K1778">
        <v>1483.383767</v>
      </c>
      <c r="L1778">
        <v>5.0465000000000003E-2</v>
      </c>
      <c r="M1778">
        <v>0.70061600000000002</v>
      </c>
      <c r="N1778">
        <v>9.3965000000000007E-2</v>
      </c>
      <c r="O1778">
        <v>13.268103999999999</v>
      </c>
      <c r="P1778">
        <v>6.7000000000000002E-3</v>
      </c>
    </row>
    <row r="1779" spans="1:16" x14ac:dyDescent="0.2">
      <c r="A1779" t="s">
        <v>13</v>
      </c>
      <c r="B1779">
        <v>694</v>
      </c>
      <c r="C1779">
        <v>705</v>
      </c>
      <c r="D1779" t="s">
        <v>581</v>
      </c>
      <c r="G1779">
        <v>9</v>
      </c>
      <c r="H1779">
        <v>1481.7709</v>
      </c>
      <c r="I1779" t="s">
        <v>130</v>
      </c>
      <c r="J1779">
        <v>50.000003999999997</v>
      </c>
      <c r="K1779">
        <v>1484.4259050000001</v>
      </c>
      <c r="L1779">
        <v>3.9586000000000003E-2</v>
      </c>
      <c r="M1779">
        <v>1.7427539999999999</v>
      </c>
      <c r="N1779">
        <v>8.8597999999999996E-2</v>
      </c>
      <c r="O1779">
        <v>13.257250000000001</v>
      </c>
      <c r="P1779">
        <v>1.5938000000000001E-2</v>
      </c>
    </row>
    <row r="1780" spans="1:16" x14ac:dyDescent="0.2">
      <c r="A1780" t="s">
        <v>13</v>
      </c>
      <c r="B1780">
        <v>696</v>
      </c>
      <c r="C1780">
        <v>705</v>
      </c>
      <c r="D1780" t="s">
        <v>582</v>
      </c>
      <c r="G1780">
        <v>7</v>
      </c>
      <c r="H1780">
        <v>1240.5917999999999</v>
      </c>
      <c r="I1780" t="s">
        <v>129</v>
      </c>
      <c r="J1780">
        <v>0</v>
      </c>
      <c r="K1780">
        <v>1241.310941</v>
      </c>
      <c r="L1780">
        <v>7.9644000000000006E-2</v>
      </c>
      <c r="M1780">
        <v>0</v>
      </c>
      <c r="N1780">
        <v>0</v>
      </c>
      <c r="O1780">
        <v>13.65944</v>
      </c>
      <c r="P1780">
        <v>3.5580000000000001E-2</v>
      </c>
    </row>
    <row r="1781" spans="1:16" x14ac:dyDescent="0.2">
      <c r="A1781" t="s">
        <v>13</v>
      </c>
      <c r="B1781">
        <v>696</v>
      </c>
      <c r="C1781">
        <v>705</v>
      </c>
      <c r="D1781" t="s">
        <v>582</v>
      </c>
      <c r="G1781">
        <v>7</v>
      </c>
      <c r="H1781">
        <v>1240.5917999999999</v>
      </c>
      <c r="I1781" t="s">
        <v>129</v>
      </c>
      <c r="J1781">
        <v>0.05</v>
      </c>
      <c r="K1781">
        <v>1241.4991199999999</v>
      </c>
      <c r="L1781">
        <v>4.2611999999999997E-2</v>
      </c>
      <c r="M1781">
        <v>0.18817900000000001</v>
      </c>
      <c r="N1781">
        <v>9.0327000000000005E-2</v>
      </c>
      <c r="O1781">
        <v>13.61164</v>
      </c>
      <c r="P1781">
        <v>2.6075000000000001E-2</v>
      </c>
    </row>
    <row r="1782" spans="1:16" x14ac:dyDescent="0.2">
      <c r="A1782" t="s">
        <v>13</v>
      </c>
      <c r="B1782">
        <v>696</v>
      </c>
      <c r="C1782">
        <v>705</v>
      </c>
      <c r="D1782" t="s">
        <v>582</v>
      </c>
      <c r="G1782">
        <v>7</v>
      </c>
      <c r="H1782">
        <v>1240.5917999999999</v>
      </c>
      <c r="I1782" t="s">
        <v>129</v>
      </c>
      <c r="J1782">
        <v>0.5</v>
      </c>
      <c r="K1782">
        <v>1241.5217990000001</v>
      </c>
      <c r="L1782">
        <v>5.6816999999999999E-2</v>
      </c>
      <c r="M1782">
        <v>0.21085799999999999</v>
      </c>
      <c r="N1782">
        <v>9.7834000000000004E-2</v>
      </c>
      <c r="O1782">
        <v>13.621214</v>
      </c>
      <c r="P1782">
        <v>1.8886E-2</v>
      </c>
    </row>
    <row r="1783" spans="1:16" x14ac:dyDescent="0.2">
      <c r="A1783" t="s">
        <v>13</v>
      </c>
      <c r="B1783">
        <v>696</v>
      </c>
      <c r="C1783">
        <v>705</v>
      </c>
      <c r="D1783" t="s">
        <v>582</v>
      </c>
      <c r="G1783">
        <v>7</v>
      </c>
      <c r="H1783">
        <v>1240.5917999999999</v>
      </c>
      <c r="I1783" t="s">
        <v>129</v>
      </c>
      <c r="J1783">
        <v>5</v>
      </c>
      <c r="K1783">
        <v>1241.875886</v>
      </c>
      <c r="L1783">
        <v>5.6457E-2</v>
      </c>
      <c r="M1783">
        <v>0.56494500000000003</v>
      </c>
      <c r="N1783">
        <v>9.7625000000000003E-2</v>
      </c>
      <c r="O1783">
        <v>13.608586000000001</v>
      </c>
      <c r="P1783">
        <v>2.4715999999999998E-2</v>
      </c>
    </row>
    <row r="1784" spans="1:16" x14ac:dyDescent="0.2">
      <c r="A1784" t="s">
        <v>13</v>
      </c>
      <c r="B1784">
        <v>696</v>
      </c>
      <c r="C1784">
        <v>705</v>
      </c>
      <c r="D1784" t="s">
        <v>582</v>
      </c>
      <c r="G1784">
        <v>7</v>
      </c>
      <c r="H1784">
        <v>1240.5917999999999</v>
      </c>
      <c r="I1784" t="s">
        <v>129</v>
      </c>
      <c r="J1784">
        <v>50.000003999999997</v>
      </c>
      <c r="K1784">
        <v>1242.626812</v>
      </c>
      <c r="L1784">
        <v>0.113223</v>
      </c>
      <c r="M1784">
        <v>1.3158719999999999</v>
      </c>
      <c r="N1784">
        <v>0.138429</v>
      </c>
      <c r="O1784">
        <v>13.607177</v>
      </c>
      <c r="P1784">
        <v>2.3387999999999999E-2</v>
      </c>
    </row>
    <row r="1785" spans="1:16" x14ac:dyDescent="0.2">
      <c r="A1785" t="s">
        <v>13</v>
      </c>
      <c r="B1785">
        <v>696</v>
      </c>
      <c r="C1785">
        <v>705</v>
      </c>
      <c r="D1785" t="s">
        <v>582</v>
      </c>
      <c r="G1785">
        <v>7</v>
      </c>
      <c r="H1785">
        <v>1240.5917999999999</v>
      </c>
      <c r="I1785" t="s">
        <v>130</v>
      </c>
      <c r="J1785">
        <v>0</v>
      </c>
      <c r="K1785">
        <v>1241.310941</v>
      </c>
      <c r="L1785">
        <v>7.9644000000000006E-2</v>
      </c>
      <c r="M1785">
        <v>0</v>
      </c>
      <c r="N1785">
        <v>0</v>
      </c>
      <c r="O1785">
        <v>13.65944</v>
      </c>
      <c r="P1785">
        <v>3.5580000000000001E-2</v>
      </c>
    </row>
    <row r="1786" spans="1:16" x14ac:dyDescent="0.2">
      <c r="A1786" t="s">
        <v>13</v>
      </c>
      <c r="B1786">
        <v>696</v>
      </c>
      <c r="C1786">
        <v>705</v>
      </c>
      <c r="D1786" t="s">
        <v>582</v>
      </c>
      <c r="G1786">
        <v>7</v>
      </c>
      <c r="H1786">
        <v>1240.5917999999999</v>
      </c>
      <c r="I1786" t="s">
        <v>130</v>
      </c>
      <c r="J1786">
        <v>0.05</v>
      </c>
      <c r="K1786">
        <v>1241.457259</v>
      </c>
      <c r="L1786">
        <v>8.3252999999999994E-2</v>
      </c>
      <c r="M1786">
        <v>0.146319</v>
      </c>
      <c r="N1786">
        <v>0.115214</v>
      </c>
      <c r="O1786">
        <v>13.619431000000001</v>
      </c>
      <c r="P1786">
        <v>1.9578999999999999E-2</v>
      </c>
    </row>
    <row r="1787" spans="1:16" x14ac:dyDescent="0.2">
      <c r="A1787" t="s">
        <v>13</v>
      </c>
      <c r="B1787">
        <v>696</v>
      </c>
      <c r="C1787">
        <v>705</v>
      </c>
      <c r="D1787" t="s">
        <v>582</v>
      </c>
      <c r="G1787">
        <v>7</v>
      </c>
      <c r="H1787">
        <v>1240.5917999999999</v>
      </c>
      <c r="I1787" t="s">
        <v>130</v>
      </c>
      <c r="J1787">
        <v>0.5</v>
      </c>
      <c r="K1787">
        <v>1241.5252410000001</v>
      </c>
      <c r="L1787">
        <v>6.6896999999999998E-2</v>
      </c>
      <c r="M1787">
        <v>0.21429999999999999</v>
      </c>
      <c r="N1787">
        <v>0.10401199999999999</v>
      </c>
      <c r="O1787">
        <v>13.621568</v>
      </c>
      <c r="P1787">
        <v>5.5909999999999996E-3</v>
      </c>
    </row>
    <row r="1788" spans="1:16" x14ac:dyDescent="0.2">
      <c r="A1788" t="s">
        <v>13</v>
      </c>
      <c r="B1788">
        <v>696</v>
      </c>
      <c r="C1788">
        <v>705</v>
      </c>
      <c r="D1788" t="s">
        <v>582</v>
      </c>
      <c r="G1788">
        <v>7</v>
      </c>
      <c r="H1788">
        <v>1240.5917999999999</v>
      </c>
      <c r="I1788" t="s">
        <v>130</v>
      </c>
      <c r="J1788">
        <v>5</v>
      </c>
      <c r="K1788">
        <v>1241.8808280000001</v>
      </c>
      <c r="L1788">
        <v>7.3261000000000007E-2</v>
      </c>
      <c r="M1788">
        <v>0.56988700000000003</v>
      </c>
      <c r="N1788">
        <v>0.10821500000000001</v>
      </c>
      <c r="O1788">
        <v>13.613254</v>
      </c>
      <c r="P1788">
        <v>8.4749999999999999E-3</v>
      </c>
    </row>
    <row r="1789" spans="1:16" x14ac:dyDescent="0.2">
      <c r="A1789" t="s">
        <v>13</v>
      </c>
      <c r="B1789">
        <v>696</v>
      </c>
      <c r="C1789">
        <v>705</v>
      </c>
      <c r="D1789" t="s">
        <v>582</v>
      </c>
      <c r="G1789">
        <v>7</v>
      </c>
      <c r="H1789">
        <v>1240.5917999999999</v>
      </c>
      <c r="I1789" t="s">
        <v>130</v>
      </c>
      <c r="J1789">
        <v>50.000003999999997</v>
      </c>
      <c r="K1789">
        <v>1242.5393590000001</v>
      </c>
      <c r="L1789">
        <v>0.16589100000000001</v>
      </c>
      <c r="M1789">
        <v>1.2284189999999999</v>
      </c>
      <c r="N1789">
        <v>0.18401899999999999</v>
      </c>
      <c r="O1789">
        <v>13.608651</v>
      </c>
      <c r="P1789">
        <v>1.0147E-2</v>
      </c>
    </row>
    <row r="1790" spans="1:16" x14ac:dyDescent="0.2">
      <c r="A1790" t="s">
        <v>13</v>
      </c>
      <c r="B1790">
        <v>710</v>
      </c>
      <c r="C1790">
        <v>717</v>
      </c>
      <c r="D1790" t="s">
        <v>583</v>
      </c>
      <c r="G1790">
        <v>7</v>
      </c>
      <c r="H1790">
        <v>983.66120000000001</v>
      </c>
      <c r="I1790" t="s">
        <v>129</v>
      </c>
      <c r="J1790">
        <v>0</v>
      </c>
      <c r="K1790">
        <v>984.05723999999998</v>
      </c>
      <c r="L1790">
        <v>1.9833E-2</v>
      </c>
      <c r="M1790">
        <v>0</v>
      </c>
      <c r="N1790">
        <v>0</v>
      </c>
      <c r="O1790">
        <v>10.434929</v>
      </c>
      <c r="P1790">
        <v>3.9685999999999999E-2</v>
      </c>
    </row>
    <row r="1791" spans="1:16" x14ac:dyDescent="0.2">
      <c r="A1791" t="s">
        <v>13</v>
      </c>
      <c r="B1791">
        <v>710</v>
      </c>
      <c r="C1791">
        <v>717</v>
      </c>
      <c r="D1791" t="s">
        <v>583</v>
      </c>
      <c r="G1791">
        <v>7</v>
      </c>
      <c r="H1791">
        <v>983.66120000000001</v>
      </c>
      <c r="I1791" t="s">
        <v>129</v>
      </c>
      <c r="J1791">
        <v>0.05</v>
      </c>
      <c r="K1791">
        <v>985.36476000000005</v>
      </c>
      <c r="L1791">
        <v>8.2728999999999997E-2</v>
      </c>
      <c r="M1791">
        <v>1.30752</v>
      </c>
      <c r="N1791">
        <v>8.5072999999999996E-2</v>
      </c>
      <c r="O1791">
        <v>10.406015999999999</v>
      </c>
      <c r="P1791">
        <v>3.3769E-2</v>
      </c>
    </row>
    <row r="1792" spans="1:16" x14ac:dyDescent="0.2">
      <c r="A1792" t="s">
        <v>13</v>
      </c>
      <c r="B1792">
        <v>710</v>
      </c>
      <c r="C1792">
        <v>717</v>
      </c>
      <c r="D1792" t="s">
        <v>583</v>
      </c>
      <c r="G1792">
        <v>7</v>
      </c>
      <c r="H1792">
        <v>983.66120000000001</v>
      </c>
      <c r="I1792" t="s">
        <v>129</v>
      </c>
      <c r="J1792">
        <v>0.5</v>
      </c>
      <c r="K1792">
        <v>985.77968699999997</v>
      </c>
      <c r="L1792">
        <v>0.26735599999999998</v>
      </c>
      <c r="M1792">
        <v>1.7224459999999999</v>
      </c>
      <c r="N1792">
        <v>0.26808999999999999</v>
      </c>
      <c r="O1792">
        <v>10.410345</v>
      </c>
      <c r="P1792">
        <v>2.2152000000000002E-2</v>
      </c>
    </row>
    <row r="1793" spans="1:16" x14ac:dyDescent="0.2">
      <c r="A1793" t="s">
        <v>13</v>
      </c>
      <c r="B1793">
        <v>710</v>
      </c>
      <c r="C1793">
        <v>717</v>
      </c>
      <c r="D1793" t="s">
        <v>583</v>
      </c>
      <c r="G1793">
        <v>7</v>
      </c>
      <c r="H1793">
        <v>983.66120000000001</v>
      </c>
      <c r="I1793" t="s">
        <v>129</v>
      </c>
      <c r="J1793">
        <v>5</v>
      </c>
      <c r="K1793">
        <v>987.26749400000006</v>
      </c>
      <c r="L1793">
        <v>4.036E-2</v>
      </c>
      <c r="M1793">
        <v>3.2102529999999998</v>
      </c>
      <c r="N1793">
        <v>4.4969000000000002E-2</v>
      </c>
      <c r="O1793">
        <v>10.389726</v>
      </c>
      <c r="P1793">
        <v>1.9185000000000001E-2</v>
      </c>
    </row>
    <row r="1794" spans="1:16" x14ac:dyDescent="0.2">
      <c r="A1794" t="s">
        <v>13</v>
      </c>
      <c r="B1794">
        <v>710</v>
      </c>
      <c r="C1794">
        <v>717</v>
      </c>
      <c r="D1794" t="s">
        <v>583</v>
      </c>
      <c r="G1794">
        <v>7</v>
      </c>
      <c r="H1794">
        <v>983.66120000000001</v>
      </c>
      <c r="I1794" t="s">
        <v>129</v>
      </c>
      <c r="J1794">
        <v>50.000003999999997</v>
      </c>
      <c r="K1794">
        <v>987.72719400000005</v>
      </c>
      <c r="L1794">
        <v>8.5591E-2</v>
      </c>
      <c r="M1794">
        <v>3.669953</v>
      </c>
      <c r="N1794">
        <v>8.7859000000000007E-2</v>
      </c>
      <c r="O1794">
        <v>10.389811999999999</v>
      </c>
      <c r="P1794">
        <v>2.3317000000000001E-2</v>
      </c>
    </row>
    <row r="1795" spans="1:16" x14ac:dyDescent="0.2">
      <c r="A1795" t="s">
        <v>13</v>
      </c>
      <c r="B1795">
        <v>710</v>
      </c>
      <c r="C1795">
        <v>717</v>
      </c>
      <c r="D1795" t="s">
        <v>583</v>
      </c>
      <c r="G1795">
        <v>7</v>
      </c>
      <c r="H1795">
        <v>983.66120000000001</v>
      </c>
      <c r="I1795" t="s">
        <v>130</v>
      </c>
      <c r="J1795">
        <v>0</v>
      </c>
      <c r="K1795">
        <v>984.05723999999998</v>
      </c>
      <c r="L1795">
        <v>1.9833E-2</v>
      </c>
      <c r="M1795">
        <v>0</v>
      </c>
      <c r="N1795">
        <v>0</v>
      </c>
      <c r="O1795">
        <v>10.434929</v>
      </c>
      <c r="P1795">
        <v>3.9685999999999999E-2</v>
      </c>
    </row>
    <row r="1796" spans="1:16" x14ac:dyDescent="0.2">
      <c r="A1796" t="s">
        <v>13</v>
      </c>
      <c r="B1796">
        <v>710</v>
      </c>
      <c r="C1796">
        <v>717</v>
      </c>
      <c r="D1796" t="s">
        <v>583</v>
      </c>
      <c r="G1796">
        <v>7</v>
      </c>
      <c r="H1796">
        <v>983.66120000000001</v>
      </c>
      <c r="I1796" t="s">
        <v>130</v>
      </c>
      <c r="J1796">
        <v>0.05</v>
      </c>
      <c r="K1796">
        <v>985.07393300000001</v>
      </c>
      <c r="L1796">
        <v>0.169433</v>
      </c>
      <c r="M1796">
        <v>1.0166930000000001</v>
      </c>
      <c r="N1796">
        <v>0.17058999999999999</v>
      </c>
      <c r="O1796">
        <v>10.071823999999999</v>
      </c>
      <c r="P1796">
        <v>1.5039E-2</v>
      </c>
    </row>
    <row r="1797" spans="1:16" x14ac:dyDescent="0.2">
      <c r="A1797" t="s">
        <v>13</v>
      </c>
      <c r="B1797">
        <v>710</v>
      </c>
      <c r="C1797">
        <v>717</v>
      </c>
      <c r="D1797" t="s">
        <v>583</v>
      </c>
      <c r="G1797">
        <v>7</v>
      </c>
      <c r="H1797">
        <v>983.66120000000001</v>
      </c>
      <c r="I1797" t="s">
        <v>130</v>
      </c>
      <c r="J1797">
        <v>0.5</v>
      </c>
      <c r="K1797">
        <v>985.58063000000004</v>
      </c>
      <c r="L1797">
        <v>6.8099999999999996E-4</v>
      </c>
      <c r="M1797">
        <v>1.52339</v>
      </c>
      <c r="N1797">
        <v>1.9844000000000001E-2</v>
      </c>
      <c r="O1797">
        <v>10.083033</v>
      </c>
      <c r="P1797">
        <v>1.4848E-2</v>
      </c>
    </row>
    <row r="1798" spans="1:16" x14ac:dyDescent="0.2">
      <c r="A1798" t="s">
        <v>13</v>
      </c>
      <c r="B1798">
        <v>710</v>
      </c>
      <c r="C1798">
        <v>717</v>
      </c>
      <c r="D1798" t="s">
        <v>583</v>
      </c>
      <c r="G1798">
        <v>7</v>
      </c>
      <c r="H1798">
        <v>983.66120000000001</v>
      </c>
      <c r="I1798" t="s">
        <v>130</v>
      </c>
      <c r="J1798">
        <v>5</v>
      </c>
      <c r="K1798">
        <v>986.72475299999996</v>
      </c>
      <c r="L1798">
        <v>4.2258999999999998E-2</v>
      </c>
      <c r="M1798">
        <v>2.667513</v>
      </c>
      <c r="N1798">
        <v>4.6681E-2</v>
      </c>
      <c r="O1798">
        <v>10.060219999999999</v>
      </c>
      <c r="P1798">
        <v>1.1313E-2</v>
      </c>
    </row>
    <row r="1799" spans="1:16" x14ac:dyDescent="0.2">
      <c r="A1799" t="s">
        <v>13</v>
      </c>
      <c r="B1799">
        <v>710</v>
      </c>
      <c r="C1799">
        <v>717</v>
      </c>
      <c r="D1799" t="s">
        <v>583</v>
      </c>
      <c r="G1799">
        <v>7</v>
      </c>
      <c r="H1799">
        <v>983.66120000000001</v>
      </c>
      <c r="I1799" t="s">
        <v>130</v>
      </c>
      <c r="J1799">
        <v>50.000003999999997</v>
      </c>
      <c r="K1799">
        <v>987.41791799999999</v>
      </c>
      <c r="L1799">
        <v>0.17657999999999999</v>
      </c>
      <c r="M1799">
        <v>3.3606780000000001</v>
      </c>
      <c r="N1799">
        <v>0.17769099999999999</v>
      </c>
      <c r="O1799">
        <v>10.07287</v>
      </c>
      <c r="P1799">
        <v>1.5798E-2</v>
      </c>
    </row>
    <row r="1800" spans="1:16" x14ac:dyDescent="0.2">
      <c r="A1800" t="s">
        <v>13</v>
      </c>
      <c r="B1800">
        <v>717</v>
      </c>
      <c r="C1800">
        <v>730</v>
      </c>
      <c r="D1800" t="s">
        <v>584</v>
      </c>
      <c r="G1800">
        <v>12</v>
      </c>
      <c r="H1800">
        <v>1589.8896999999999</v>
      </c>
      <c r="I1800" t="s">
        <v>129</v>
      </c>
      <c r="J1800">
        <v>0</v>
      </c>
      <c r="K1800">
        <v>1590.823386</v>
      </c>
      <c r="L1800">
        <v>3.1236E-2</v>
      </c>
      <c r="M1800">
        <v>0</v>
      </c>
      <c r="N1800">
        <v>0</v>
      </c>
      <c r="O1800">
        <v>11.405828</v>
      </c>
      <c r="P1800">
        <v>4.5492999999999999E-2</v>
      </c>
    </row>
    <row r="1801" spans="1:16" x14ac:dyDescent="0.2">
      <c r="A1801" t="s">
        <v>13</v>
      </c>
      <c r="B1801">
        <v>717</v>
      </c>
      <c r="C1801">
        <v>730</v>
      </c>
      <c r="D1801" t="s">
        <v>584</v>
      </c>
      <c r="G1801">
        <v>12</v>
      </c>
      <c r="H1801">
        <v>1589.8896999999999</v>
      </c>
      <c r="I1801" t="s">
        <v>129</v>
      </c>
      <c r="J1801">
        <v>0.05</v>
      </c>
      <c r="K1801">
        <v>1592.2986080000001</v>
      </c>
      <c r="L1801">
        <v>6.8806000000000006E-2</v>
      </c>
      <c r="M1801">
        <v>1.475222</v>
      </c>
      <c r="N1801">
        <v>7.5564000000000006E-2</v>
      </c>
      <c r="O1801">
        <v>11.360113</v>
      </c>
      <c r="P1801">
        <v>3.0123E-2</v>
      </c>
    </row>
    <row r="1802" spans="1:16" x14ac:dyDescent="0.2">
      <c r="A1802" t="s">
        <v>13</v>
      </c>
      <c r="B1802">
        <v>717</v>
      </c>
      <c r="C1802">
        <v>730</v>
      </c>
      <c r="D1802" t="s">
        <v>584</v>
      </c>
      <c r="G1802">
        <v>12</v>
      </c>
      <c r="H1802">
        <v>1589.8896999999999</v>
      </c>
      <c r="I1802" t="s">
        <v>129</v>
      </c>
      <c r="J1802">
        <v>0.5</v>
      </c>
      <c r="K1802">
        <v>1592.8333359999999</v>
      </c>
      <c r="L1802">
        <v>6.9467000000000001E-2</v>
      </c>
      <c r="M1802">
        <v>2.0099499999999999</v>
      </c>
      <c r="N1802">
        <v>7.6165999999999998E-2</v>
      </c>
      <c r="O1802">
        <v>11.355968000000001</v>
      </c>
      <c r="P1802">
        <v>1.6591000000000002E-2</v>
      </c>
    </row>
    <row r="1803" spans="1:16" x14ac:dyDescent="0.2">
      <c r="A1803" t="s">
        <v>13</v>
      </c>
      <c r="B1803">
        <v>717</v>
      </c>
      <c r="C1803">
        <v>730</v>
      </c>
      <c r="D1803" t="s">
        <v>584</v>
      </c>
      <c r="G1803">
        <v>12</v>
      </c>
      <c r="H1803">
        <v>1589.8896999999999</v>
      </c>
      <c r="I1803" t="s">
        <v>129</v>
      </c>
      <c r="J1803">
        <v>5</v>
      </c>
      <c r="K1803">
        <v>1593.1635799999999</v>
      </c>
      <c r="L1803">
        <v>7.5975000000000001E-2</v>
      </c>
      <c r="M1803">
        <v>2.3401939999999999</v>
      </c>
      <c r="N1803">
        <v>8.2145999999999997E-2</v>
      </c>
      <c r="O1803">
        <v>11.339613999999999</v>
      </c>
      <c r="P1803">
        <v>2.4931999999999999E-2</v>
      </c>
    </row>
    <row r="1804" spans="1:16" x14ac:dyDescent="0.2">
      <c r="A1804" t="s">
        <v>13</v>
      </c>
      <c r="B1804">
        <v>717</v>
      </c>
      <c r="C1804">
        <v>730</v>
      </c>
      <c r="D1804" t="s">
        <v>584</v>
      </c>
      <c r="G1804">
        <v>12</v>
      </c>
      <c r="H1804">
        <v>1589.8896999999999</v>
      </c>
      <c r="I1804" t="s">
        <v>129</v>
      </c>
      <c r="J1804">
        <v>50.000003999999997</v>
      </c>
      <c r="K1804">
        <v>1593.952393</v>
      </c>
      <c r="L1804">
        <v>7.4329000000000006E-2</v>
      </c>
      <c r="M1804">
        <v>3.1290070000000001</v>
      </c>
      <c r="N1804">
        <v>8.0626000000000003E-2</v>
      </c>
      <c r="O1804">
        <v>11.350816</v>
      </c>
      <c r="P1804">
        <v>2.5201999999999999E-2</v>
      </c>
    </row>
    <row r="1805" spans="1:16" x14ac:dyDescent="0.2">
      <c r="A1805" t="s">
        <v>13</v>
      </c>
      <c r="B1805">
        <v>717</v>
      </c>
      <c r="C1805">
        <v>730</v>
      </c>
      <c r="D1805" t="s">
        <v>584</v>
      </c>
      <c r="G1805">
        <v>12</v>
      </c>
      <c r="H1805">
        <v>1589.8896999999999</v>
      </c>
      <c r="I1805" t="s">
        <v>130</v>
      </c>
      <c r="J1805">
        <v>0</v>
      </c>
      <c r="K1805">
        <v>1590.823386</v>
      </c>
      <c r="L1805">
        <v>3.1236E-2</v>
      </c>
      <c r="M1805">
        <v>0</v>
      </c>
      <c r="N1805">
        <v>0</v>
      </c>
      <c r="O1805">
        <v>11.405828</v>
      </c>
      <c r="P1805">
        <v>4.5492999999999999E-2</v>
      </c>
    </row>
    <row r="1806" spans="1:16" x14ac:dyDescent="0.2">
      <c r="A1806" t="s">
        <v>13</v>
      </c>
      <c r="B1806">
        <v>717</v>
      </c>
      <c r="C1806">
        <v>730</v>
      </c>
      <c r="D1806" t="s">
        <v>584</v>
      </c>
      <c r="G1806">
        <v>12</v>
      </c>
      <c r="H1806">
        <v>1589.8896999999999</v>
      </c>
      <c r="I1806" t="s">
        <v>130</v>
      </c>
      <c r="J1806">
        <v>0.05</v>
      </c>
      <c r="K1806">
        <v>1592.080954</v>
      </c>
      <c r="L1806">
        <v>8.2209999999999991E-3</v>
      </c>
      <c r="M1806">
        <v>1.2575670000000001</v>
      </c>
      <c r="N1806">
        <v>3.2300000000000002E-2</v>
      </c>
      <c r="O1806">
        <v>11.273146000000001</v>
      </c>
      <c r="P1806">
        <v>2.4698000000000001E-2</v>
      </c>
    </row>
    <row r="1807" spans="1:16" x14ac:dyDescent="0.2">
      <c r="A1807" t="s">
        <v>13</v>
      </c>
      <c r="B1807">
        <v>717</v>
      </c>
      <c r="C1807">
        <v>730</v>
      </c>
      <c r="D1807" t="s">
        <v>584</v>
      </c>
      <c r="G1807">
        <v>12</v>
      </c>
      <c r="H1807">
        <v>1589.8896999999999</v>
      </c>
      <c r="I1807" t="s">
        <v>130</v>
      </c>
      <c r="J1807">
        <v>0.5</v>
      </c>
      <c r="K1807">
        <v>1592.7215450000001</v>
      </c>
      <c r="L1807">
        <v>2.5016E-2</v>
      </c>
      <c r="M1807">
        <v>1.898158</v>
      </c>
      <c r="N1807">
        <v>4.0018999999999999E-2</v>
      </c>
      <c r="O1807">
        <v>11.262911000000001</v>
      </c>
      <c r="P1807">
        <v>1.0396000000000001E-2</v>
      </c>
    </row>
    <row r="1808" spans="1:16" x14ac:dyDescent="0.2">
      <c r="A1808" t="s">
        <v>13</v>
      </c>
      <c r="B1808">
        <v>717</v>
      </c>
      <c r="C1808">
        <v>730</v>
      </c>
      <c r="D1808" t="s">
        <v>584</v>
      </c>
      <c r="G1808">
        <v>12</v>
      </c>
      <c r="H1808">
        <v>1589.8896999999999</v>
      </c>
      <c r="I1808" t="s">
        <v>130</v>
      </c>
      <c r="J1808">
        <v>5</v>
      </c>
      <c r="K1808">
        <v>1593.014079</v>
      </c>
      <c r="L1808">
        <v>1.4066E-2</v>
      </c>
      <c r="M1808">
        <v>2.1906919999999999</v>
      </c>
      <c r="N1808">
        <v>3.4257000000000003E-2</v>
      </c>
      <c r="O1808">
        <v>11.246813</v>
      </c>
      <c r="P1808">
        <v>4.2199999999999998E-3</v>
      </c>
    </row>
    <row r="1809" spans="1:16" x14ac:dyDescent="0.2">
      <c r="A1809" t="s">
        <v>13</v>
      </c>
      <c r="B1809">
        <v>717</v>
      </c>
      <c r="C1809">
        <v>730</v>
      </c>
      <c r="D1809" t="s">
        <v>584</v>
      </c>
      <c r="G1809">
        <v>12</v>
      </c>
      <c r="H1809">
        <v>1589.8896999999999</v>
      </c>
      <c r="I1809" t="s">
        <v>130</v>
      </c>
      <c r="J1809">
        <v>50.000003999999997</v>
      </c>
      <c r="K1809">
        <v>1593.608307</v>
      </c>
      <c r="L1809">
        <v>7.2537000000000004E-2</v>
      </c>
      <c r="M1809">
        <v>2.7849200000000001</v>
      </c>
      <c r="N1809">
        <v>7.8977000000000006E-2</v>
      </c>
      <c r="O1809">
        <v>11.255758999999999</v>
      </c>
      <c r="P1809">
        <v>7.143E-3</v>
      </c>
    </row>
    <row r="1810" spans="1:16" x14ac:dyDescent="0.2">
      <c r="A1810" t="s">
        <v>13</v>
      </c>
      <c r="B1810">
        <v>718</v>
      </c>
      <c r="C1810">
        <v>730</v>
      </c>
      <c r="D1810" t="s">
        <v>585</v>
      </c>
      <c r="G1810">
        <v>11</v>
      </c>
      <c r="H1810">
        <v>1476.8056999999999</v>
      </c>
      <c r="I1810" t="s">
        <v>129</v>
      </c>
      <c r="J1810">
        <v>0</v>
      </c>
      <c r="K1810">
        <v>1477.5004240000001</v>
      </c>
      <c r="L1810">
        <v>5.7841999999999998E-2</v>
      </c>
      <c r="M1810">
        <v>0</v>
      </c>
      <c r="N1810">
        <v>0</v>
      </c>
      <c r="O1810">
        <v>10.283979</v>
      </c>
      <c r="P1810">
        <v>4.0252000000000003E-2</v>
      </c>
    </row>
    <row r="1811" spans="1:16" x14ac:dyDescent="0.2">
      <c r="A1811" t="s">
        <v>13</v>
      </c>
      <c r="B1811">
        <v>718</v>
      </c>
      <c r="C1811">
        <v>730</v>
      </c>
      <c r="D1811" t="s">
        <v>585</v>
      </c>
      <c r="G1811">
        <v>11</v>
      </c>
      <c r="H1811">
        <v>1476.8056999999999</v>
      </c>
      <c r="I1811" t="s">
        <v>129</v>
      </c>
      <c r="J1811">
        <v>0.05</v>
      </c>
      <c r="K1811">
        <v>1479.133323</v>
      </c>
      <c r="L1811">
        <v>9.7200999999999996E-2</v>
      </c>
      <c r="M1811">
        <v>1.632898</v>
      </c>
      <c r="N1811">
        <v>0.113109</v>
      </c>
      <c r="O1811">
        <v>10.242198</v>
      </c>
      <c r="P1811">
        <v>3.2614999999999998E-2</v>
      </c>
    </row>
    <row r="1812" spans="1:16" x14ac:dyDescent="0.2">
      <c r="A1812" t="s">
        <v>13</v>
      </c>
      <c r="B1812">
        <v>718</v>
      </c>
      <c r="C1812">
        <v>730</v>
      </c>
      <c r="D1812" t="s">
        <v>585</v>
      </c>
      <c r="G1812">
        <v>11</v>
      </c>
      <c r="H1812">
        <v>1476.8056999999999</v>
      </c>
      <c r="I1812" t="s">
        <v>129</v>
      </c>
      <c r="J1812">
        <v>0.5</v>
      </c>
      <c r="K1812">
        <v>1479.7358549999999</v>
      </c>
      <c r="L1812">
        <v>6.8778000000000006E-2</v>
      </c>
      <c r="M1812">
        <v>2.23543</v>
      </c>
      <c r="N1812">
        <v>8.9867000000000002E-2</v>
      </c>
      <c r="O1812">
        <v>10.244548999999999</v>
      </c>
      <c r="P1812">
        <v>1.788E-2</v>
      </c>
    </row>
    <row r="1813" spans="1:16" x14ac:dyDescent="0.2">
      <c r="A1813" t="s">
        <v>13</v>
      </c>
      <c r="B1813">
        <v>718</v>
      </c>
      <c r="C1813">
        <v>730</v>
      </c>
      <c r="D1813" t="s">
        <v>585</v>
      </c>
      <c r="G1813">
        <v>11</v>
      </c>
      <c r="H1813">
        <v>1476.8056999999999</v>
      </c>
      <c r="I1813" t="s">
        <v>129</v>
      </c>
      <c r="J1813">
        <v>5</v>
      </c>
      <c r="K1813">
        <v>1479.980781</v>
      </c>
      <c r="L1813">
        <v>5.2499999999999998E-2</v>
      </c>
      <c r="M1813">
        <v>2.4803570000000001</v>
      </c>
      <c r="N1813">
        <v>7.8115000000000004E-2</v>
      </c>
      <c r="O1813">
        <v>10.231699000000001</v>
      </c>
      <c r="P1813">
        <v>1.6254000000000001E-2</v>
      </c>
    </row>
    <row r="1814" spans="1:16" x14ac:dyDescent="0.2">
      <c r="A1814" t="s">
        <v>13</v>
      </c>
      <c r="B1814">
        <v>718</v>
      </c>
      <c r="C1814">
        <v>730</v>
      </c>
      <c r="D1814" t="s">
        <v>585</v>
      </c>
      <c r="G1814">
        <v>11</v>
      </c>
      <c r="H1814">
        <v>1476.8056999999999</v>
      </c>
      <c r="I1814" t="s">
        <v>129</v>
      </c>
      <c r="J1814">
        <v>50.000003999999997</v>
      </c>
      <c r="K1814">
        <v>1480.6563679999999</v>
      </c>
      <c r="L1814">
        <v>0.13159699999999999</v>
      </c>
      <c r="M1814">
        <v>3.1559439999999999</v>
      </c>
      <c r="N1814">
        <v>0.14374799999999999</v>
      </c>
      <c r="O1814">
        <v>10.234011000000001</v>
      </c>
      <c r="P1814">
        <v>2.2934E-2</v>
      </c>
    </row>
    <row r="1815" spans="1:16" x14ac:dyDescent="0.2">
      <c r="A1815" t="s">
        <v>13</v>
      </c>
      <c r="B1815">
        <v>718</v>
      </c>
      <c r="C1815">
        <v>730</v>
      </c>
      <c r="D1815" t="s">
        <v>585</v>
      </c>
      <c r="G1815">
        <v>11</v>
      </c>
      <c r="H1815">
        <v>1476.8056999999999</v>
      </c>
      <c r="I1815" t="s">
        <v>130</v>
      </c>
      <c r="J1815">
        <v>0</v>
      </c>
      <c r="K1815">
        <v>1477.5004240000001</v>
      </c>
      <c r="L1815">
        <v>5.7841999999999998E-2</v>
      </c>
      <c r="M1815">
        <v>0</v>
      </c>
      <c r="N1815">
        <v>0</v>
      </c>
      <c r="O1815">
        <v>10.283979</v>
      </c>
      <c r="P1815">
        <v>4.0252000000000003E-2</v>
      </c>
    </row>
    <row r="1816" spans="1:16" x14ac:dyDescent="0.2">
      <c r="A1816" t="s">
        <v>13</v>
      </c>
      <c r="B1816">
        <v>718</v>
      </c>
      <c r="C1816">
        <v>730</v>
      </c>
      <c r="D1816" t="s">
        <v>585</v>
      </c>
      <c r="G1816">
        <v>11</v>
      </c>
      <c r="H1816">
        <v>1476.8056999999999</v>
      </c>
      <c r="I1816" t="s">
        <v>130</v>
      </c>
      <c r="J1816">
        <v>0.05</v>
      </c>
      <c r="K1816">
        <v>1478.8793089999999</v>
      </c>
      <c r="L1816">
        <v>6.8137000000000003E-2</v>
      </c>
      <c r="M1816">
        <v>1.3788849999999999</v>
      </c>
      <c r="N1816">
        <v>8.9377999999999999E-2</v>
      </c>
      <c r="O1816">
        <v>10.038686</v>
      </c>
      <c r="P1816">
        <v>2.0132000000000001E-2</v>
      </c>
    </row>
    <row r="1817" spans="1:16" x14ac:dyDescent="0.2">
      <c r="A1817" t="s">
        <v>13</v>
      </c>
      <c r="B1817">
        <v>718</v>
      </c>
      <c r="C1817">
        <v>730</v>
      </c>
      <c r="D1817" t="s">
        <v>585</v>
      </c>
      <c r="G1817">
        <v>11</v>
      </c>
      <c r="H1817">
        <v>1476.8056999999999</v>
      </c>
      <c r="I1817" t="s">
        <v>130</v>
      </c>
      <c r="J1817">
        <v>0.5</v>
      </c>
      <c r="K1817">
        <v>1479.480654</v>
      </c>
      <c r="L1817">
        <v>4.1642999999999999E-2</v>
      </c>
      <c r="M1817">
        <v>1.9802299999999999</v>
      </c>
      <c r="N1817">
        <v>7.1273000000000003E-2</v>
      </c>
      <c r="O1817">
        <v>10.041200999999999</v>
      </c>
      <c r="P1817">
        <v>2.2239999999999998E-3</v>
      </c>
    </row>
    <row r="1818" spans="1:16" x14ac:dyDescent="0.2">
      <c r="A1818" t="s">
        <v>13</v>
      </c>
      <c r="B1818">
        <v>718</v>
      </c>
      <c r="C1818">
        <v>730</v>
      </c>
      <c r="D1818" t="s">
        <v>585</v>
      </c>
      <c r="G1818">
        <v>11</v>
      </c>
      <c r="H1818">
        <v>1476.8056999999999</v>
      </c>
      <c r="I1818" t="s">
        <v>130</v>
      </c>
      <c r="J1818">
        <v>5</v>
      </c>
      <c r="K1818">
        <v>1479.907412</v>
      </c>
      <c r="L1818">
        <v>0.17855499999999999</v>
      </c>
      <c r="M1818">
        <v>2.4069880000000001</v>
      </c>
      <c r="N1818">
        <v>0.18769</v>
      </c>
      <c r="O1818">
        <v>10.028529000000001</v>
      </c>
      <c r="P1818">
        <v>3.8960000000000002E-3</v>
      </c>
    </row>
    <row r="1819" spans="1:16" x14ac:dyDescent="0.2">
      <c r="A1819" t="s">
        <v>13</v>
      </c>
      <c r="B1819">
        <v>718</v>
      </c>
      <c r="C1819">
        <v>730</v>
      </c>
      <c r="D1819" t="s">
        <v>585</v>
      </c>
      <c r="G1819">
        <v>11</v>
      </c>
      <c r="H1819">
        <v>1476.8056999999999</v>
      </c>
      <c r="I1819" t="s">
        <v>130</v>
      </c>
      <c r="J1819">
        <v>50.000003999999997</v>
      </c>
      <c r="K1819">
        <v>1480.2682400000001</v>
      </c>
      <c r="L1819">
        <v>6.3533999999999993E-2</v>
      </c>
      <c r="M1819">
        <v>2.7678159999999998</v>
      </c>
      <c r="N1819">
        <v>8.5919999999999996E-2</v>
      </c>
      <c r="O1819">
        <v>10.025627</v>
      </c>
      <c r="P1819">
        <v>5.4409999999999997E-3</v>
      </c>
    </row>
    <row r="1820" spans="1:16" x14ac:dyDescent="0.2">
      <c r="A1820" t="s">
        <v>13</v>
      </c>
      <c r="B1820">
        <v>720</v>
      </c>
      <c r="C1820">
        <v>729</v>
      </c>
      <c r="D1820" t="s">
        <v>586</v>
      </c>
      <c r="G1820">
        <v>8</v>
      </c>
      <c r="H1820">
        <v>1175.6783</v>
      </c>
      <c r="I1820" t="s">
        <v>129</v>
      </c>
      <c r="J1820">
        <v>0</v>
      </c>
      <c r="K1820">
        <v>1176.1709619999999</v>
      </c>
      <c r="L1820">
        <v>0.11273900000000001</v>
      </c>
      <c r="M1820">
        <v>0</v>
      </c>
      <c r="N1820">
        <v>0</v>
      </c>
      <c r="O1820">
        <v>9.5863479999999992</v>
      </c>
      <c r="P1820">
        <v>2.445E-2</v>
      </c>
    </row>
    <row r="1821" spans="1:16" x14ac:dyDescent="0.2">
      <c r="A1821" t="s">
        <v>13</v>
      </c>
      <c r="B1821">
        <v>720</v>
      </c>
      <c r="C1821">
        <v>729</v>
      </c>
      <c r="D1821" t="s">
        <v>586</v>
      </c>
      <c r="G1821">
        <v>8</v>
      </c>
      <c r="H1821">
        <v>1175.6783</v>
      </c>
      <c r="I1821" t="s">
        <v>129</v>
      </c>
      <c r="J1821">
        <v>0.05</v>
      </c>
      <c r="K1821">
        <v>1177.7870700000001</v>
      </c>
      <c r="L1821">
        <v>3.6607000000000001E-2</v>
      </c>
      <c r="M1821">
        <v>1.6161080000000001</v>
      </c>
      <c r="N1821">
        <v>0.118533</v>
      </c>
      <c r="O1821">
        <v>9.5616760000000003</v>
      </c>
      <c r="P1821">
        <v>1.9161999999999998E-2</v>
      </c>
    </row>
    <row r="1822" spans="1:16" x14ac:dyDescent="0.2">
      <c r="A1822" t="s">
        <v>13</v>
      </c>
      <c r="B1822">
        <v>720</v>
      </c>
      <c r="C1822">
        <v>729</v>
      </c>
      <c r="D1822" t="s">
        <v>586</v>
      </c>
      <c r="G1822">
        <v>8</v>
      </c>
      <c r="H1822">
        <v>1175.6783</v>
      </c>
      <c r="I1822" t="s">
        <v>129</v>
      </c>
      <c r="J1822">
        <v>0.5</v>
      </c>
      <c r="K1822">
        <v>1178.228415</v>
      </c>
      <c r="L1822">
        <v>1.8866000000000001E-2</v>
      </c>
      <c r="M1822">
        <v>2.0574530000000002</v>
      </c>
      <c r="N1822">
        <v>0.11430700000000001</v>
      </c>
      <c r="O1822">
        <v>9.5700489999999991</v>
      </c>
      <c r="P1822">
        <v>8.0619999999999997E-3</v>
      </c>
    </row>
    <row r="1823" spans="1:16" x14ac:dyDescent="0.2">
      <c r="A1823" t="s">
        <v>13</v>
      </c>
      <c r="B1823">
        <v>720</v>
      </c>
      <c r="C1823">
        <v>729</v>
      </c>
      <c r="D1823" t="s">
        <v>586</v>
      </c>
      <c r="G1823">
        <v>8</v>
      </c>
      <c r="H1823">
        <v>1175.6783</v>
      </c>
      <c r="I1823" t="s">
        <v>129</v>
      </c>
      <c r="J1823">
        <v>5</v>
      </c>
      <c r="K1823">
        <v>1178.416479</v>
      </c>
      <c r="L1823">
        <v>1.6258999999999999E-2</v>
      </c>
      <c r="M1823">
        <v>2.245517</v>
      </c>
      <c r="N1823">
        <v>0.11390500000000001</v>
      </c>
      <c r="O1823">
        <v>9.5604440000000004</v>
      </c>
      <c r="P1823">
        <v>6.9719999999999999E-3</v>
      </c>
    </row>
    <row r="1824" spans="1:16" x14ac:dyDescent="0.2">
      <c r="A1824" t="s">
        <v>13</v>
      </c>
      <c r="B1824">
        <v>720</v>
      </c>
      <c r="C1824">
        <v>729</v>
      </c>
      <c r="D1824" t="s">
        <v>586</v>
      </c>
      <c r="G1824">
        <v>8</v>
      </c>
      <c r="H1824">
        <v>1175.6783</v>
      </c>
      <c r="I1824" t="s">
        <v>129</v>
      </c>
      <c r="J1824">
        <v>50.000003999999997</v>
      </c>
      <c r="K1824">
        <v>1178.5936280000001</v>
      </c>
      <c r="L1824">
        <v>8.1161999999999998E-2</v>
      </c>
      <c r="M1824">
        <v>2.422666</v>
      </c>
      <c r="N1824">
        <v>0.13891500000000001</v>
      </c>
      <c r="O1824">
        <v>9.5604929999999992</v>
      </c>
      <c r="P1824">
        <v>1.4321E-2</v>
      </c>
    </row>
    <row r="1825" spans="1:16" x14ac:dyDescent="0.2">
      <c r="A1825" t="s">
        <v>13</v>
      </c>
      <c r="B1825">
        <v>720</v>
      </c>
      <c r="C1825">
        <v>729</v>
      </c>
      <c r="D1825" t="s">
        <v>586</v>
      </c>
      <c r="G1825">
        <v>8</v>
      </c>
      <c r="H1825">
        <v>1175.6783</v>
      </c>
      <c r="I1825" t="s">
        <v>130</v>
      </c>
      <c r="J1825">
        <v>0</v>
      </c>
      <c r="K1825">
        <v>1176.1709619999999</v>
      </c>
      <c r="L1825">
        <v>0.11273900000000001</v>
      </c>
      <c r="M1825">
        <v>0</v>
      </c>
      <c r="N1825">
        <v>0</v>
      </c>
      <c r="O1825">
        <v>9.5863479999999992</v>
      </c>
      <c r="P1825">
        <v>2.445E-2</v>
      </c>
    </row>
    <row r="1826" spans="1:16" x14ac:dyDescent="0.2">
      <c r="A1826" t="s">
        <v>13</v>
      </c>
      <c r="B1826">
        <v>720</v>
      </c>
      <c r="C1826">
        <v>729</v>
      </c>
      <c r="D1826" t="s">
        <v>586</v>
      </c>
      <c r="G1826">
        <v>8</v>
      </c>
      <c r="H1826">
        <v>1175.6783</v>
      </c>
      <c r="I1826" t="s">
        <v>130</v>
      </c>
      <c r="J1826">
        <v>0.05</v>
      </c>
      <c r="K1826">
        <v>1177.5368800000001</v>
      </c>
      <c r="L1826">
        <v>6.9223000000000007E-2</v>
      </c>
      <c r="M1826">
        <v>1.365918</v>
      </c>
      <c r="N1826">
        <v>0.132295</v>
      </c>
      <c r="O1826">
        <v>9.1664370000000002</v>
      </c>
      <c r="P1826">
        <v>1.4921E-2</v>
      </c>
    </row>
    <row r="1827" spans="1:16" x14ac:dyDescent="0.2">
      <c r="A1827" t="s">
        <v>13</v>
      </c>
      <c r="B1827">
        <v>720</v>
      </c>
      <c r="C1827">
        <v>729</v>
      </c>
      <c r="D1827" t="s">
        <v>586</v>
      </c>
      <c r="G1827">
        <v>8</v>
      </c>
      <c r="H1827">
        <v>1175.6783</v>
      </c>
      <c r="I1827" t="s">
        <v>130</v>
      </c>
      <c r="J1827">
        <v>0.5</v>
      </c>
      <c r="K1827">
        <v>1177.8812379999999</v>
      </c>
      <c r="L1827">
        <v>1.4160000000000001E-2</v>
      </c>
      <c r="M1827">
        <v>1.7102759999999999</v>
      </c>
      <c r="N1827">
        <v>0.113625</v>
      </c>
      <c r="O1827">
        <v>9.1681640000000009</v>
      </c>
      <c r="P1827">
        <v>6.9030000000000003E-3</v>
      </c>
    </row>
    <row r="1828" spans="1:16" x14ac:dyDescent="0.2">
      <c r="A1828" t="s">
        <v>13</v>
      </c>
      <c r="B1828">
        <v>720</v>
      </c>
      <c r="C1828">
        <v>729</v>
      </c>
      <c r="D1828" t="s">
        <v>586</v>
      </c>
      <c r="G1828">
        <v>8</v>
      </c>
      <c r="H1828">
        <v>1175.6783</v>
      </c>
      <c r="I1828" t="s">
        <v>130</v>
      </c>
      <c r="J1828">
        <v>5</v>
      </c>
      <c r="K1828">
        <v>1178.197324</v>
      </c>
      <c r="L1828">
        <v>6.0958999999999999E-2</v>
      </c>
      <c r="M1828">
        <v>2.0263620000000002</v>
      </c>
      <c r="N1828">
        <v>0.128164</v>
      </c>
      <c r="O1828">
        <v>9.1568339999999999</v>
      </c>
      <c r="P1828">
        <v>1.0357999999999999E-2</v>
      </c>
    </row>
    <row r="1829" spans="1:16" x14ac:dyDescent="0.2">
      <c r="A1829" t="s">
        <v>13</v>
      </c>
      <c r="B1829">
        <v>720</v>
      </c>
      <c r="C1829">
        <v>729</v>
      </c>
      <c r="D1829" t="s">
        <v>586</v>
      </c>
      <c r="G1829">
        <v>8</v>
      </c>
      <c r="H1829">
        <v>1175.6783</v>
      </c>
      <c r="I1829" t="s">
        <v>130</v>
      </c>
      <c r="J1829">
        <v>50.000003999999997</v>
      </c>
      <c r="K1829">
        <v>1178.112969</v>
      </c>
      <c r="L1829">
        <v>2.5590000000000002E-2</v>
      </c>
      <c r="M1829">
        <v>1.942007</v>
      </c>
      <c r="N1829">
        <v>0.115607</v>
      </c>
      <c r="O1829">
        <v>9.1426289999999995</v>
      </c>
      <c r="P1829">
        <v>8.7469999999999996E-3</v>
      </c>
    </row>
    <row r="1830" spans="1:16" x14ac:dyDescent="0.2">
      <c r="A1830" t="s">
        <v>13</v>
      </c>
      <c r="B1830">
        <v>720</v>
      </c>
      <c r="C1830">
        <v>730</v>
      </c>
      <c r="D1830" t="s">
        <v>587</v>
      </c>
      <c r="G1830">
        <v>9</v>
      </c>
      <c r="H1830">
        <v>1290.7052000000001</v>
      </c>
      <c r="I1830" t="s">
        <v>129</v>
      </c>
      <c r="J1830">
        <v>0</v>
      </c>
      <c r="K1830">
        <v>1291.4318740000001</v>
      </c>
      <c r="L1830">
        <v>5.1352000000000002E-2</v>
      </c>
      <c r="M1830">
        <v>0</v>
      </c>
      <c r="N1830">
        <v>0</v>
      </c>
      <c r="O1830">
        <v>9.4203159999999997</v>
      </c>
      <c r="P1830">
        <v>1.8724000000000001E-2</v>
      </c>
    </row>
    <row r="1831" spans="1:16" x14ac:dyDescent="0.2">
      <c r="A1831" t="s">
        <v>13</v>
      </c>
      <c r="B1831">
        <v>720</v>
      </c>
      <c r="C1831">
        <v>730</v>
      </c>
      <c r="D1831" t="s">
        <v>587</v>
      </c>
      <c r="G1831">
        <v>9</v>
      </c>
      <c r="H1831">
        <v>1290.7052000000001</v>
      </c>
      <c r="I1831" t="s">
        <v>129</v>
      </c>
      <c r="J1831">
        <v>0.05</v>
      </c>
      <c r="K1831">
        <v>1293.0017800000001</v>
      </c>
      <c r="L1831">
        <v>5.0707000000000002E-2</v>
      </c>
      <c r="M1831">
        <v>1.569906</v>
      </c>
      <c r="N1831">
        <v>7.2168999999999997E-2</v>
      </c>
      <c r="O1831">
        <v>9.3953810000000004</v>
      </c>
      <c r="P1831">
        <v>2.1146000000000002E-2</v>
      </c>
    </row>
    <row r="1832" spans="1:16" x14ac:dyDescent="0.2">
      <c r="A1832" t="s">
        <v>13</v>
      </c>
      <c r="B1832">
        <v>720</v>
      </c>
      <c r="C1832">
        <v>730</v>
      </c>
      <c r="D1832" t="s">
        <v>587</v>
      </c>
      <c r="G1832">
        <v>9</v>
      </c>
      <c r="H1832">
        <v>1290.7052000000001</v>
      </c>
      <c r="I1832" t="s">
        <v>129</v>
      </c>
      <c r="J1832">
        <v>0.5</v>
      </c>
      <c r="K1832">
        <v>1293.4793179999999</v>
      </c>
      <c r="L1832">
        <v>6.4243999999999996E-2</v>
      </c>
      <c r="M1832">
        <v>2.047444</v>
      </c>
      <c r="N1832">
        <v>8.2246E-2</v>
      </c>
      <c r="O1832">
        <v>9.3912519999999997</v>
      </c>
      <c r="P1832">
        <v>9.5370000000000003E-3</v>
      </c>
    </row>
    <row r="1833" spans="1:16" x14ac:dyDescent="0.2">
      <c r="A1833" t="s">
        <v>13</v>
      </c>
      <c r="B1833">
        <v>720</v>
      </c>
      <c r="C1833">
        <v>730</v>
      </c>
      <c r="D1833" t="s">
        <v>587</v>
      </c>
      <c r="G1833">
        <v>9</v>
      </c>
      <c r="H1833">
        <v>1290.7052000000001</v>
      </c>
      <c r="I1833" t="s">
        <v>129</v>
      </c>
      <c r="J1833">
        <v>5</v>
      </c>
      <c r="K1833">
        <v>1293.801874</v>
      </c>
      <c r="L1833">
        <v>0.112106</v>
      </c>
      <c r="M1833">
        <v>2.37</v>
      </c>
      <c r="N1833">
        <v>0.123308</v>
      </c>
      <c r="O1833">
        <v>9.3793749999999996</v>
      </c>
      <c r="P1833">
        <v>1.2086E-2</v>
      </c>
    </row>
    <row r="1834" spans="1:16" x14ac:dyDescent="0.2">
      <c r="A1834" t="s">
        <v>13</v>
      </c>
      <c r="B1834">
        <v>720</v>
      </c>
      <c r="C1834">
        <v>730</v>
      </c>
      <c r="D1834" t="s">
        <v>587</v>
      </c>
      <c r="G1834">
        <v>9</v>
      </c>
      <c r="H1834">
        <v>1290.7052000000001</v>
      </c>
      <c r="I1834" t="s">
        <v>129</v>
      </c>
      <c r="J1834">
        <v>50.000003999999997</v>
      </c>
      <c r="K1834">
        <v>1294.0502879999999</v>
      </c>
      <c r="L1834">
        <v>0.112099</v>
      </c>
      <c r="M1834">
        <v>2.6184150000000002</v>
      </c>
      <c r="N1834">
        <v>0.12330199999999999</v>
      </c>
      <c r="O1834">
        <v>9.3712879999999998</v>
      </c>
      <c r="P1834">
        <v>1.3676000000000001E-2</v>
      </c>
    </row>
    <row r="1835" spans="1:16" x14ac:dyDescent="0.2">
      <c r="A1835" t="s">
        <v>13</v>
      </c>
      <c r="B1835">
        <v>720</v>
      </c>
      <c r="C1835">
        <v>730</v>
      </c>
      <c r="D1835" t="s">
        <v>587</v>
      </c>
      <c r="G1835">
        <v>9</v>
      </c>
      <c r="H1835">
        <v>1290.7052000000001</v>
      </c>
      <c r="I1835" t="s">
        <v>130</v>
      </c>
      <c r="J1835">
        <v>0</v>
      </c>
      <c r="K1835">
        <v>1291.4318740000001</v>
      </c>
      <c r="L1835">
        <v>5.1352000000000002E-2</v>
      </c>
      <c r="M1835">
        <v>0</v>
      </c>
      <c r="N1835">
        <v>0</v>
      </c>
      <c r="O1835">
        <v>9.4203159999999997</v>
      </c>
      <c r="P1835">
        <v>1.8724000000000001E-2</v>
      </c>
    </row>
    <row r="1836" spans="1:16" x14ac:dyDescent="0.2">
      <c r="A1836" t="s">
        <v>13</v>
      </c>
      <c r="B1836">
        <v>771</v>
      </c>
      <c r="C1836">
        <v>778</v>
      </c>
      <c r="D1836" t="s">
        <v>588</v>
      </c>
      <c r="G1836">
        <v>7</v>
      </c>
      <c r="H1836">
        <v>886.572</v>
      </c>
      <c r="I1836" t="s">
        <v>129</v>
      </c>
      <c r="J1836">
        <v>0</v>
      </c>
      <c r="K1836">
        <v>887.10323100000005</v>
      </c>
      <c r="L1836">
        <v>5.6690999999999998E-2</v>
      </c>
      <c r="M1836">
        <v>0</v>
      </c>
      <c r="N1836">
        <v>0</v>
      </c>
      <c r="O1836">
        <v>5.5899720000000004</v>
      </c>
      <c r="P1836">
        <v>1.1547E-2</v>
      </c>
    </row>
    <row r="1837" spans="1:16" x14ac:dyDescent="0.2">
      <c r="A1837" t="s">
        <v>13</v>
      </c>
      <c r="B1837">
        <v>771</v>
      </c>
      <c r="C1837">
        <v>778</v>
      </c>
      <c r="D1837" t="s">
        <v>588</v>
      </c>
      <c r="G1837">
        <v>7</v>
      </c>
      <c r="H1837">
        <v>886.572</v>
      </c>
      <c r="I1837" t="s">
        <v>129</v>
      </c>
      <c r="J1837">
        <v>0.05</v>
      </c>
      <c r="K1837">
        <v>887.922461</v>
      </c>
      <c r="L1837">
        <v>5.9843E-2</v>
      </c>
      <c r="M1837">
        <v>0.81923000000000001</v>
      </c>
      <c r="N1837">
        <v>8.2432000000000005E-2</v>
      </c>
      <c r="O1837">
        <v>5.592581</v>
      </c>
      <c r="P1837">
        <v>8.2290000000000002E-3</v>
      </c>
    </row>
    <row r="1838" spans="1:16" x14ac:dyDescent="0.2">
      <c r="A1838" t="s">
        <v>13</v>
      </c>
      <c r="B1838">
        <v>771</v>
      </c>
      <c r="C1838">
        <v>778</v>
      </c>
      <c r="D1838" t="s">
        <v>588</v>
      </c>
      <c r="G1838">
        <v>7</v>
      </c>
      <c r="H1838">
        <v>886.572</v>
      </c>
      <c r="I1838" t="s">
        <v>129</v>
      </c>
      <c r="J1838">
        <v>0.5</v>
      </c>
      <c r="K1838">
        <v>888.64379799999995</v>
      </c>
      <c r="L1838">
        <v>5.8406E-2</v>
      </c>
      <c r="M1838">
        <v>1.540567</v>
      </c>
      <c r="N1838">
        <v>8.1394999999999995E-2</v>
      </c>
      <c r="O1838">
        <v>5.604241</v>
      </c>
      <c r="P1838">
        <v>1.7979999999999999E-3</v>
      </c>
    </row>
    <row r="1839" spans="1:16" x14ac:dyDescent="0.2">
      <c r="A1839" t="s">
        <v>13</v>
      </c>
      <c r="B1839">
        <v>771</v>
      </c>
      <c r="C1839">
        <v>778</v>
      </c>
      <c r="D1839" t="s">
        <v>588</v>
      </c>
      <c r="G1839">
        <v>7</v>
      </c>
      <c r="H1839">
        <v>886.572</v>
      </c>
      <c r="I1839" t="s">
        <v>129</v>
      </c>
      <c r="J1839">
        <v>5</v>
      </c>
      <c r="K1839">
        <v>889.51080200000001</v>
      </c>
      <c r="L1839">
        <v>6.3608999999999999E-2</v>
      </c>
      <c r="M1839">
        <v>2.4075709999999999</v>
      </c>
      <c r="N1839">
        <v>8.5206000000000004E-2</v>
      </c>
      <c r="O1839">
        <v>5.5952799999999998</v>
      </c>
      <c r="P1839">
        <v>6.3550000000000004E-3</v>
      </c>
    </row>
    <row r="1840" spans="1:16" x14ac:dyDescent="0.2">
      <c r="A1840" t="s">
        <v>13</v>
      </c>
      <c r="B1840">
        <v>771</v>
      </c>
      <c r="C1840">
        <v>778</v>
      </c>
      <c r="D1840" t="s">
        <v>588</v>
      </c>
      <c r="G1840">
        <v>7</v>
      </c>
      <c r="H1840">
        <v>886.572</v>
      </c>
      <c r="I1840" t="s">
        <v>129</v>
      </c>
      <c r="J1840">
        <v>50.000003999999997</v>
      </c>
      <c r="K1840">
        <v>890.37984500000005</v>
      </c>
      <c r="L1840">
        <v>8.0348000000000003E-2</v>
      </c>
      <c r="M1840">
        <v>3.2766139999999999</v>
      </c>
      <c r="N1840">
        <v>9.8335000000000006E-2</v>
      </c>
      <c r="O1840">
        <v>5.5928209999999998</v>
      </c>
      <c r="P1840">
        <v>1.162E-2</v>
      </c>
    </row>
    <row r="1841" spans="1:16" x14ac:dyDescent="0.2">
      <c r="A1841" t="s">
        <v>13</v>
      </c>
      <c r="B1841">
        <v>771</v>
      </c>
      <c r="C1841">
        <v>778</v>
      </c>
      <c r="D1841" t="s">
        <v>588</v>
      </c>
      <c r="G1841">
        <v>7</v>
      </c>
      <c r="H1841">
        <v>886.572</v>
      </c>
      <c r="I1841" t="s">
        <v>130</v>
      </c>
      <c r="J1841">
        <v>0</v>
      </c>
      <c r="K1841">
        <v>887.10323100000005</v>
      </c>
      <c r="L1841">
        <v>5.6690999999999998E-2</v>
      </c>
      <c r="M1841">
        <v>0</v>
      </c>
      <c r="N1841">
        <v>0</v>
      </c>
      <c r="O1841">
        <v>5.5899720000000004</v>
      </c>
      <c r="P1841">
        <v>1.1547E-2</v>
      </c>
    </row>
    <row r="1842" spans="1:16" x14ac:dyDescent="0.2">
      <c r="A1842" t="s">
        <v>13</v>
      </c>
      <c r="B1842">
        <v>771</v>
      </c>
      <c r="C1842">
        <v>778</v>
      </c>
      <c r="D1842" t="s">
        <v>588</v>
      </c>
      <c r="G1842">
        <v>7</v>
      </c>
      <c r="H1842">
        <v>886.572</v>
      </c>
      <c r="I1842" t="s">
        <v>130</v>
      </c>
      <c r="J1842">
        <v>0.05</v>
      </c>
      <c r="K1842">
        <v>887.65185399999996</v>
      </c>
      <c r="L1842">
        <v>7.3515999999999998E-2</v>
      </c>
      <c r="M1842">
        <v>0.54862299999999997</v>
      </c>
      <c r="N1842">
        <v>9.2836000000000002E-2</v>
      </c>
      <c r="O1842">
        <v>5.4422160000000002</v>
      </c>
      <c r="P1842">
        <v>1.1882E-2</v>
      </c>
    </row>
    <row r="1843" spans="1:16" x14ac:dyDescent="0.2">
      <c r="A1843" t="s">
        <v>13</v>
      </c>
      <c r="B1843">
        <v>771</v>
      </c>
      <c r="C1843">
        <v>778</v>
      </c>
      <c r="D1843" t="s">
        <v>588</v>
      </c>
      <c r="G1843">
        <v>7</v>
      </c>
      <c r="H1843">
        <v>886.572</v>
      </c>
      <c r="I1843" t="s">
        <v>130</v>
      </c>
      <c r="J1843">
        <v>0.5</v>
      </c>
      <c r="K1843">
        <v>888.26431600000001</v>
      </c>
      <c r="L1843">
        <v>0.13487399999999999</v>
      </c>
      <c r="M1843">
        <v>1.1610849999999999</v>
      </c>
      <c r="N1843">
        <v>0.14630399999999999</v>
      </c>
      <c r="O1843">
        <v>5.4360470000000003</v>
      </c>
      <c r="P1843">
        <v>6.4790000000000004E-3</v>
      </c>
    </row>
    <row r="1844" spans="1:16" x14ac:dyDescent="0.2">
      <c r="A1844" t="s">
        <v>13</v>
      </c>
      <c r="B1844">
        <v>771</v>
      </c>
      <c r="C1844">
        <v>778</v>
      </c>
      <c r="D1844" t="s">
        <v>588</v>
      </c>
      <c r="G1844">
        <v>7</v>
      </c>
      <c r="H1844">
        <v>886.572</v>
      </c>
      <c r="I1844" t="s">
        <v>130</v>
      </c>
      <c r="J1844">
        <v>5</v>
      </c>
      <c r="K1844">
        <v>889.10053400000004</v>
      </c>
      <c r="L1844">
        <v>0.13472200000000001</v>
      </c>
      <c r="M1844">
        <v>1.9973030000000001</v>
      </c>
      <c r="N1844">
        <v>0.14616399999999999</v>
      </c>
      <c r="O1844">
        <v>5.4324700000000004</v>
      </c>
      <c r="P1844">
        <v>6.2560000000000003E-3</v>
      </c>
    </row>
    <row r="1845" spans="1:16" x14ac:dyDescent="0.2">
      <c r="A1845" t="s">
        <v>13</v>
      </c>
      <c r="B1845">
        <v>771</v>
      </c>
      <c r="C1845">
        <v>778</v>
      </c>
      <c r="D1845" t="s">
        <v>588</v>
      </c>
      <c r="G1845">
        <v>7</v>
      </c>
      <c r="H1845">
        <v>886.572</v>
      </c>
      <c r="I1845" t="s">
        <v>130</v>
      </c>
      <c r="J1845">
        <v>50.000003999999997</v>
      </c>
      <c r="K1845">
        <v>889.957671</v>
      </c>
      <c r="L1845">
        <v>0.17740600000000001</v>
      </c>
      <c r="M1845">
        <v>2.8544399999999999</v>
      </c>
      <c r="N1845">
        <v>0.18624399999999999</v>
      </c>
      <c r="O1845">
        <v>5.4315850000000001</v>
      </c>
      <c r="P1845">
        <v>3.3110000000000001E-3</v>
      </c>
    </row>
    <row r="1846" spans="1:16" x14ac:dyDescent="0.2">
      <c r="A1846" t="s">
        <v>13</v>
      </c>
      <c r="B1846">
        <v>771</v>
      </c>
      <c r="C1846">
        <v>781</v>
      </c>
      <c r="D1846" t="s">
        <v>589</v>
      </c>
      <c r="G1846">
        <v>10</v>
      </c>
      <c r="H1846">
        <v>1247.7028</v>
      </c>
      <c r="I1846" t="s">
        <v>129</v>
      </c>
      <c r="J1846">
        <v>0</v>
      </c>
      <c r="K1846">
        <v>1248.266742</v>
      </c>
      <c r="L1846">
        <v>8.5905999999999996E-2</v>
      </c>
      <c r="M1846">
        <v>0</v>
      </c>
      <c r="N1846">
        <v>0</v>
      </c>
      <c r="O1846">
        <v>7.3873629999999997</v>
      </c>
      <c r="P1846">
        <v>1.3723000000000001E-2</v>
      </c>
    </row>
    <row r="1847" spans="1:16" x14ac:dyDescent="0.2">
      <c r="A1847" t="s">
        <v>13</v>
      </c>
      <c r="B1847">
        <v>771</v>
      </c>
      <c r="C1847">
        <v>781</v>
      </c>
      <c r="D1847" t="s">
        <v>589</v>
      </c>
      <c r="G1847">
        <v>10</v>
      </c>
      <c r="H1847">
        <v>1247.7028</v>
      </c>
      <c r="I1847" t="s">
        <v>129</v>
      </c>
      <c r="J1847">
        <v>0.05</v>
      </c>
      <c r="K1847">
        <v>1249.577779</v>
      </c>
      <c r="L1847">
        <v>6.2822000000000003E-2</v>
      </c>
      <c r="M1847">
        <v>1.311037</v>
      </c>
      <c r="N1847">
        <v>0.10642600000000001</v>
      </c>
      <c r="O1847">
        <v>7.3635400000000004</v>
      </c>
      <c r="P1847">
        <v>1.3523E-2</v>
      </c>
    </row>
    <row r="1848" spans="1:16" x14ac:dyDescent="0.2">
      <c r="A1848" t="s">
        <v>13</v>
      </c>
      <c r="B1848">
        <v>771</v>
      </c>
      <c r="C1848">
        <v>781</v>
      </c>
      <c r="D1848" t="s">
        <v>589</v>
      </c>
      <c r="G1848">
        <v>10</v>
      </c>
      <c r="H1848">
        <v>1247.7028</v>
      </c>
      <c r="I1848" t="s">
        <v>129</v>
      </c>
      <c r="J1848">
        <v>0.5</v>
      </c>
      <c r="K1848">
        <v>1250.411308</v>
      </c>
      <c r="L1848">
        <v>6.5421000000000007E-2</v>
      </c>
      <c r="M1848">
        <v>2.1445660000000002</v>
      </c>
      <c r="N1848">
        <v>0.10798000000000001</v>
      </c>
      <c r="O1848">
        <v>7.3744269999999998</v>
      </c>
      <c r="P1848">
        <v>6.9940000000000002E-3</v>
      </c>
    </row>
    <row r="1849" spans="1:16" x14ac:dyDescent="0.2">
      <c r="A1849" t="s">
        <v>13</v>
      </c>
      <c r="B1849">
        <v>771</v>
      </c>
      <c r="C1849">
        <v>781</v>
      </c>
      <c r="D1849" t="s">
        <v>589</v>
      </c>
      <c r="G1849">
        <v>10</v>
      </c>
      <c r="H1849">
        <v>1247.7028</v>
      </c>
      <c r="I1849" t="s">
        <v>129</v>
      </c>
      <c r="J1849">
        <v>5</v>
      </c>
      <c r="K1849">
        <v>1251.813302</v>
      </c>
      <c r="L1849">
        <v>9.6213999999999994E-2</v>
      </c>
      <c r="M1849">
        <v>3.5465599999999999</v>
      </c>
      <c r="N1849">
        <v>0.12898499999999999</v>
      </c>
      <c r="O1849">
        <v>7.3642880000000002</v>
      </c>
      <c r="P1849">
        <v>1.4954E-2</v>
      </c>
    </row>
    <row r="1850" spans="1:16" x14ac:dyDescent="0.2">
      <c r="A1850" t="s">
        <v>13</v>
      </c>
      <c r="B1850">
        <v>771</v>
      </c>
      <c r="C1850">
        <v>781</v>
      </c>
      <c r="D1850" t="s">
        <v>589</v>
      </c>
      <c r="G1850">
        <v>10</v>
      </c>
      <c r="H1850">
        <v>1247.7028</v>
      </c>
      <c r="I1850" t="s">
        <v>129</v>
      </c>
      <c r="J1850">
        <v>50.000003999999997</v>
      </c>
      <c r="K1850">
        <v>1253.002129</v>
      </c>
      <c r="L1850">
        <v>9.9880999999999998E-2</v>
      </c>
      <c r="M1850">
        <v>4.7353870000000002</v>
      </c>
      <c r="N1850">
        <v>0.131743</v>
      </c>
      <c r="O1850">
        <v>7.3506400000000003</v>
      </c>
      <c r="P1850">
        <v>1.634E-2</v>
      </c>
    </row>
    <row r="1851" spans="1:16" x14ac:dyDescent="0.2">
      <c r="A1851" t="s">
        <v>13</v>
      </c>
      <c r="B1851">
        <v>771</v>
      </c>
      <c r="C1851">
        <v>781</v>
      </c>
      <c r="D1851" t="s">
        <v>589</v>
      </c>
      <c r="G1851">
        <v>10</v>
      </c>
      <c r="H1851">
        <v>1247.7028</v>
      </c>
      <c r="I1851" t="s">
        <v>130</v>
      </c>
      <c r="J1851">
        <v>0</v>
      </c>
      <c r="K1851">
        <v>1248.270033</v>
      </c>
      <c r="L1851">
        <v>8.1883999999999998E-2</v>
      </c>
      <c r="M1851">
        <v>0</v>
      </c>
      <c r="N1851">
        <v>0</v>
      </c>
      <c r="O1851">
        <v>7.3873680000000004</v>
      </c>
      <c r="P1851">
        <v>1.3703E-2</v>
      </c>
    </row>
    <row r="1852" spans="1:16" x14ac:dyDescent="0.2">
      <c r="A1852" t="s">
        <v>13</v>
      </c>
      <c r="B1852">
        <v>771</v>
      </c>
      <c r="C1852">
        <v>781</v>
      </c>
      <c r="D1852" t="s">
        <v>589</v>
      </c>
      <c r="G1852">
        <v>10</v>
      </c>
      <c r="H1852">
        <v>1247.7028</v>
      </c>
      <c r="I1852" t="s">
        <v>130</v>
      </c>
      <c r="J1852">
        <v>0.05</v>
      </c>
      <c r="K1852">
        <v>1249.3524359999999</v>
      </c>
      <c r="L1852">
        <v>6.2111E-2</v>
      </c>
      <c r="M1852">
        <v>1.082403</v>
      </c>
      <c r="N1852">
        <v>0.10277500000000001</v>
      </c>
      <c r="O1852">
        <v>6.9558759999999999</v>
      </c>
      <c r="P1852">
        <v>1.4576E-2</v>
      </c>
    </row>
    <row r="1853" spans="1:16" x14ac:dyDescent="0.2">
      <c r="A1853" t="s">
        <v>13</v>
      </c>
      <c r="B1853">
        <v>771</v>
      </c>
      <c r="C1853">
        <v>781</v>
      </c>
      <c r="D1853" t="s">
        <v>589</v>
      </c>
      <c r="G1853">
        <v>10</v>
      </c>
      <c r="H1853">
        <v>1247.7028</v>
      </c>
      <c r="I1853" t="s">
        <v>130</v>
      </c>
      <c r="J1853">
        <v>0.5</v>
      </c>
      <c r="K1853">
        <v>1250.0300199999999</v>
      </c>
      <c r="L1853">
        <v>0.18081800000000001</v>
      </c>
      <c r="M1853">
        <v>1.759987</v>
      </c>
      <c r="N1853">
        <v>0.198495</v>
      </c>
      <c r="O1853">
        <v>6.9481010000000003</v>
      </c>
      <c r="P1853">
        <v>8.097E-3</v>
      </c>
    </row>
    <row r="1854" spans="1:16" x14ac:dyDescent="0.2">
      <c r="A1854" t="s">
        <v>13</v>
      </c>
      <c r="B1854">
        <v>771</v>
      </c>
      <c r="C1854">
        <v>781</v>
      </c>
      <c r="D1854" t="s">
        <v>589</v>
      </c>
      <c r="G1854">
        <v>10</v>
      </c>
      <c r="H1854">
        <v>1247.7028</v>
      </c>
      <c r="I1854" t="s">
        <v>130</v>
      </c>
      <c r="J1854">
        <v>5</v>
      </c>
      <c r="K1854">
        <v>1251.395577</v>
      </c>
      <c r="L1854">
        <v>5.4448000000000003E-2</v>
      </c>
      <c r="M1854">
        <v>3.1255440000000001</v>
      </c>
      <c r="N1854">
        <v>9.8334000000000005E-2</v>
      </c>
      <c r="O1854">
        <v>6.9446409999999998</v>
      </c>
      <c r="P1854">
        <v>7.8270000000000006E-3</v>
      </c>
    </row>
    <row r="1855" spans="1:16" x14ac:dyDescent="0.2">
      <c r="A1855" t="s">
        <v>13</v>
      </c>
      <c r="B1855">
        <v>771</v>
      </c>
      <c r="C1855">
        <v>781</v>
      </c>
      <c r="D1855" t="s">
        <v>589</v>
      </c>
      <c r="G1855">
        <v>10</v>
      </c>
      <c r="H1855">
        <v>1247.7028</v>
      </c>
      <c r="I1855" t="s">
        <v>130</v>
      </c>
      <c r="J1855">
        <v>50.000003999999997</v>
      </c>
      <c r="K1855">
        <v>1252.5514969999999</v>
      </c>
      <c r="L1855">
        <v>9.7367999999999996E-2</v>
      </c>
      <c r="M1855">
        <v>4.2814639999999997</v>
      </c>
      <c r="N1855">
        <v>0.127222</v>
      </c>
      <c r="O1855">
        <v>6.941141</v>
      </c>
      <c r="P1855">
        <v>3.7950000000000002E-3</v>
      </c>
    </row>
    <row r="1856" spans="1:16" x14ac:dyDescent="0.2">
      <c r="A1856" t="s">
        <v>13</v>
      </c>
      <c r="B1856">
        <v>771</v>
      </c>
      <c r="C1856">
        <v>782</v>
      </c>
      <c r="D1856" t="s">
        <v>590</v>
      </c>
      <c r="G1856">
        <v>11</v>
      </c>
      <c r="H1856">
        <v>1376.7454</v>
      </c>
      <c r="I1856" t="s">
        <v>129</v>
      </c>
      <c r="J1856">
        <v>0</v>
      </c>
      <c r="K1856">
        <v>1377.4247130000001</v>
      </c>
      <c r="L1856">
        <v>5.4755999999999999E-2</v>
      </c>
      <c r="M1856">
        <v>0</v>
      </c>
      <c r="N1856">
        <v>0</v>
      </c>
      <c r="O1856">
        <v>7.5294499999999998</v>
      </c>
      <c r="P1856">
        <v>1.4512000000000001E-2</v>
      </c>
    </row>
    <row r="1857" spans="1:16" x14ac:dyDescent="0.2">
      <c r="A1857" t="s">
        <v>13</v>
      </c>
      <c r="B1857">
        <v>771</v>
      </c>
      <c r="C1857">
        <v>782</v>
      </c>
      <c r="D1857" t="s">
        <v>590</v>
      </c>
      <c r="G1857">
        <v>11</v>
      </c>
      <c r="H1857">
        <v>1376.7454</v>
      </c>
      <c r="I1857" t="s">
        <v>129</v>
      </c>
      <c r="J1857">
        <v>0.05</v>
      </c>
      <c r="K1857">
        <v>1378.9069549999999</v>
      </c>
      <c r="L1857">
        <v>8.1100000000000005E-2</v>
      </c>
      <c r="M1857">
        <v>1.4822420000000001</v>
      </c>
      <c r="N1857">
        <v>9.7853999999999997E-2</v>
      </c>
      <c r="O1857">
        <v>7.516921</v>
      </c>
      <c r="P1857">
        <v>1.7101000000000002E-2</v>
      </c>
    </row>
    <row r="1858" spans="1:16" x14ac:dyDescent="0.2">
      <c r="A1858" t="s">
        <v>13</v>
      </c>
      <c r="B1858">
        <v>771</v>
      </c>
      <c r="C1858">
        <v>782</v>
      </c>
      <c r="D1858" t="s">
        <v>590</v>
      </c>
      <c r="G1858">
        <v>11</v>
      </c>
      <c r="H1858">
        <v>1376.7454</v>
      </c>
      <c r="I1858" t="s">
        <v>129</v>
      </c>
      <c r="J1858">
        <v>0.5</v>
      </c>
      <c r="K1858">
        <v>1379.9685469999999</v>
      </c>
      <c r="L1858">
        <v>0.103409</v>
      </c>
      <c r="M1858">
        <v>2.5438339999999999</v>
      </c>
      <c r="N1858">
        <v>0.117011</v>
      </c>
      <c r="O1858">
        <v>7.519164</v>
      </c>
      <c r="P1858">
        <v>9.6860000000000002E-3</v>
      </c>
    </row>
    <row r="1859" spans="1:16" x14ac:dyDescent="0.2">
      <c r="A1859" t="s">
        <v>13</v>
      </c>
      <c r="B1859">
        <v>771</v>
      </c>
      <c r="C1859">
        <v>782</v>
      </c>
      <c r="D1859" t="s">
        <v>590</v>
      </c>
      <c r="G1859">
        <v>11</v>
      </c>
      <c r="H1859">
        <v>1376.7454</v>
      </c>
      <c r="I1859" t="s">
        <v>129</v>
      </c>
      <c r="J1859">
        <v>5</v>
      </c>
      <c r="K1859">
        <v>1381.5192489999999</v>
      </c>
      <c r="L1859">
        <v>7.8678999999999999E-2</v>
      </c>
      <c r="M1859">
        <v>4.0945359999999997</v>
      </c>
      <c r="N1859">
        <v>9.5856999999999998E-2</v>
      </c>
      <c r="O1859">
        <v>7.5160140000000002</v>
      </c>
      <c r="P1859">
        <v>1.2859000000000001E-2</v>
      </c>
    </row>
    <row r="1860" spans="1:16" x14ac:dyDescent="0.2">
      <c r="A1860" t="s">
        <v>13</v>
      </c>
      <c r="B1860">
        <v>771</v>
      </c>
      <c r="C1860">
        <v>782</v>
      </c>
      <c r="D1860" t="s">
        <v>590</v>
      </c>
      <c r="G1860">
        <v>11</v>
      </c>
      <c r="H1860">
        <v>1376.7454</v>
      </c>
      <c r="I1860" t="s">
        <v>129</v>
      </c>
      <c r="J1860">
        <v>50.000003999999997</v>
      </c>
      <c r="K1860">
        <v>1382.5462809999999</v>
      </c>
      <c r="L1860">
        <v>7.2897000000000003E-2</v>
      </c>
      <c r="M1860">
        <v>5.1215669999999998</v>
      </c>
      <c r="N1860">
        <v>9.1171000000000002E-2</v>
      </c>
      <c r="O1860">
        <v>7.503692</v>
      </c>
      <c r="P1860">
        <v>2.0619999999999999E-2</v>
      </c>
    </row>
    <row r="1861" spans="1:16" x14ac:dyDescent="0.2">
      <c r="A1861" t="s">
        <v>13</v>
      </c>
      <c r="B1861">
        <v>771</v>
      </c>
      <c r="C1861">
        <v>782</v>
      </c>
      <c r="D1861" t="s">
        <v>590</v>
      </c>
      <c r="G1861">
        <v>11</v>
      </c>
      <c r="H1861">
        <v>1376.7454</v>
      </c>
      <c r="I1861" t="s">
        <v>130</v>
      </c>
      <c r="J1861">
        <v>0</v>
      </c>
      <c r="K1861">
        <v>1377.4247130000001</v>
      </c>
      <c r="L1861">
        <v>5.4755999999999999E-2</v>
      </c>
      <c r="M1861">
        <v>0</v>
      </c>
      <c r="N1861">
        <v>0</v>
      </c>
      <c r="O1861">
        <v>7.5294499999999998</v>
      </c>
      <c r="P1861">
        <v>1.4512000000000001E-2</v>
      </c>
    </row>
    <row r="1862" spans="1:16" x14ac:dyDescent="0.2">
      <c r="A1862" t="s">
        <v>13</v>
      </c>
      <c r="B1862">
        <v>771</v>
      </c>
      <c r="C1862">
        <v>782</v>
      </c>
      <c r="D1862" t="s">
        <v>590</v>
      </c>
      <c r="G1862">
        <v>11</v>
      </c>
      <c r="H1862">
        <v>1376.7454</v>
      </c>
      <c r="I1862" t="s">
        <v>130</v>
      </c>
      <c r="J1862">
        <v>0.05</v>
      </c>
      <c r="K1862">
        <v>1378.7933989999999</v>
      </c>
      <c r="L1862">
        <v>6.5251000000000003E-2</v>
      </c>
      <c r="M1862">
        <v>1.3686860000000001</v>
      </c>
      <c r="N1862">
        <v>8.5181000000000007E-2</v>
      </c>
      <c r="O1862">
        <v>7.129372</v>
      </c>
      <c r="P1862">
        <v>1.6447E-2</v>
      </c>
    </row>
    <row r="1863" spans="1:16" x14ac:dyDescent="0.2">
      <c r="A1863" t="s">
        <v>13</v>
      </c>
      <c r="B1863">
        <v>771</v>
      </c>
      <c r="C1863">
        <v>782</v>
      </c>
      <c r="D1863" t="s">
        <v>590</v>
      </c>
      <c r="G1863">
        <v>11</v>
      </c>
      <c r="H1863">
        <v>1376.7454</v>
      </c>
      <c r="I1863" t="s">
        <v>130</v>
      </c>
      <c r="J1863">
        <v>0.5</v>
      </c>
      <c r="K1863">
        <v>1379.7958060000001</v>
      </c>
      <c r="L1863">
        <v>5.5752000000000003E-2</v>
      </c>
      <c r="M1863">
        <v>2.371092</v>
      </c>
      <c r="N1863">
        <v>7.8144000000000005E-2</v>
      </c>
      <c r="O1863">
        <v>7.1215849999999996</v>
      </c>
      <c r="P1863">
        <v>1.1369000000000001E-2</v>
      </c>
    </row>
    <row r="1864" spans="1:16" x14ac:dyDescent="0.2">
      <c r="A1864" t="s">
        <v>13</v>
      </c>
      <c r="B1864">
        <v>771</v>
      </c>
      <c r="C1864">
        <v>782</v>
      </c>
      <c r="D1864" t="s">
        <v>590</v>
      </c>
      <c r="G1864">
        <v>11</v>
      </c>
      <c r="H1864">
        <v>1376.7454</v>
      </c>
      <c r="I1864" t="s">
        <v>130</v>
      </c>
      <c r="J1864">
        <v>5</v>
      </c>
      <c r="K1864">
        <v>1381.1614059999999</v>
      </c>
      <c r="L1864">
        <v>8.9515999999999998E-2</v>
      </c>
      <c r="M1864">
        <v>3.7366920000000001</v>
      </c>
      <c r="N1864">
        <v>0.104935</v>
      </c>
      <c r="O1864">
        <v>7.1034369999999996</v>
      </c>
      <c r="P1864">
        <v>6.842E-3</v>
      </c>
    </row>
    <row r="1865" spans="1:16" x14ac:dyDescent="0.2">
      <c r="A1865" t="s">
        <v>13</v>
      </c>
      <c r="B1865">
        <v>771</v>
      </c>
      <c r="C1865">
        <v>782</v>
      </c>
      <c r="D1865" t="s">
        <v>590</v>
      </c>
      <c r="G1865">
        <v>11</v>
      </c>
      <c r="H1865">
        <v>1376.7454</v>
      </c>
      <c r="I1865" t="s">
        <v>130</v>
      </c>
      <c r="J1865">
        <v>50.000003999999997</v>
      </c>
      <c r="K1865">
        <v>1382.2230030000001</v>
      </c>
      <c r="L1865">
        <v>8.3885000000000001E-2</v>
      </c>
      <c r="M1865">
        <v>4.7982899999999997</v>
      </c>
      <c r="N1865">
        <v>0.100175</v>
      </c>
      <c r="O1865">
        <v>7.0990310000000001</v>
      </c>
      <c r="P1865">
        <v>2.4550000000000002E-3</v>
      </c>
    </row>
    <row r="1866" spans="1:16" x14ac:dyDescent="0.2">
      <c r="A1866" t="s">
        <v>13</v>
      </c>
      <c r="B1866">
        <v>771</v>
      </c>
      <c r="C1866">
        <v>783</v>
      </c>
      <c r="D1866" t="s">
        <v>591</v>
      </c>
      <c r="G1866">
        <v>12</v>
      </c>
      <c r="H1866">
        <v>1505.788</v>
      </c>
      <c r="I1866" t="s">
        <v>129</v>
      </c>
      <c r="J1866">
        <v>0</v>
      </c>
      <c r="K1866">
        <v>1506.589768</v>
      </c>
      <c r="L1866">
        <v>6.9644999999999999E-2</v>
      </c>
      <c r="M1866">
        <v>0</v>
      </c>
      <c r="N1866">
        <v>0</v>
      </c>
      <c r="O1866">
        <v>7.6641839999999997</v>
      </c>
      <c r="P1866">
        <v>1.8391999999999999E-2</v>
      </c>
    </row>
    <row r="1867" spans="1:16" x14ac:dyDescent="0.2">
      <c r="A1867" t="s">
        <v>13</v>
      </c>
      <c r="B1867">
        <v>771</v>
      </c>
      <c r="C1867">
        <v>783</v>
      </c>
      <c r="D1867" t="s">
        <v>591</v>
      </c>
      <c r="G1867">
        <v>12</v>
      </c>
      <c r="H1867">
        <v>1505.788</v>
      </c>
      <c r="I1867" t="s">
        <v>129</v>
      </c>
      <c r="J1867">
        <v>0.05</v>
      </c>
      <c r="K1867">
        <v>1508.131529</v>
      </c>
      <c r="L1867">
        <v>7.7185000000000004E-2</v>
      </c>
      <c r="M1867">
        <v>1.54176</v>
      </c>
      <c r="N1867">
        <v>0.103962</v>
      </c>
      <c r="O1867">
        <v>7.6458159999999999</v>
      </c>
      <c r="P1867">
        <v>1.5862000000000001E-2</v>
      </c>
    </row>
    <row r="1868" spans="1:16" x14ac:dyDescent="0.2">
      <c r="A1868" t="s">
        <v>13</v>
      </c>
      <c r="B1868">
        <v>771</v>
      </c>
      <c r="C1868">
        <v>783</v>
      </c>
      <c r="D1868" t="s">
        <v>591</v>
      </c>
      <c r="G1868">
        <v>12</v>
      </c>
      <c r="H1868">
        <v>1505.788</v>
      </c>
      <c r="I1868" t="s">
        <v>129</v>
      </c>
      <c r="J1868">
        <v>0.5</v>
      </c>
      <c r="K1868">
        <v>1509.1673499999999</v>
      </c>
      <c r="L1868">
        <v>0.11798699999999999</v>
      </c>
      <c r="M1868">
        <v>2.5775809999999999</v>
      </c>
      <c r="N1868">
        <v>0.13700899999999999</v>
      </c>
      <c r="O1868">
        <v>7.6566679999999998</v>
      </c>
      <c r="P1868">
        <v>9.3670000000000003E-3</v>
      </c>
    </row>
    <row r="1869" spans="1:16" x14ac:dyDescent="0.2">
      <c r="A1869" t="s">
        <v>13</v>
      </c>
      <c r="B1869">
        <v>771</v>
      </c>
      <c r="C1869">
        <v>783</v>
      </c>
      <c r="D1869" t="s">
        <v>591</v>
      </c>
      <c r="G1869">
        <v>12</v>
      </c>
      <c r="H1869">
        <v>1505.788</v>
      </c>
      <c r="I1869" t="s">
        <v>129</v>
      </c>
      <c r="J1869">
        <v>5</v>
      </c>
      <c r="K1869">
        <v>1510.6013359999999</v>
      </c>
      <c r="L1869">
        <v>8.8317000000000007E-2</v>
      </c>
      <c r="M1869">
        <v>4.0115670000000003</v>
      </c>
      <c r="N1869">
        <v>0.112474</v>
      </c>
      <c r="O1869">
        <v>7.6419620000000004</v>
      </c>
      <c r="P1869">
        <v>6.698E-3</v>
      </c>
    </row>
    <row r="1870" spans="1:16" x14ac:dyDescent="0.2">
      <c r="A1870" t="s">
        <v>13</v>
      </c>
      <c r="B1870">
        <v>771</v>
      </c>
      <c r="C1870">
        <v>783</v>
      </c>
      <c r="D1870" t="s">
        <v>591</v>
      </c>
      <c r="G1870">
        <v>12</v>
      </c>
      <c r="H1870">
        <v>1505.788</v>
      </c>
      <c r="I1870" t="s">
        <v>129</v>
      </c>
      <c r="J1870">
        <v>50.000003999999997</v>
      </c>
      <c r="K1870">
        <v>1511.9483990000001</v>
      </c>
      <c r="L1870">
        <v>6.8766999999999995E-2</v>
      </c>
      <c r="M1870">
        <v>5.3586299999999998</v>
      </c>
      <c r="N1870">
        <v>9.7875000000000004E-2</v>
      </c>
      <c r="O1870">
        <v>7.6316689999999996</v>
      </c>
      <c r="P1870">
        <v>1.3169999999999999E-2</v>
      </c>
    </row>
    <row r="1871" spans="1:16" x14ac:dyDescent="0.2">
      <c r="A1871" t="s">
        <v>13</v>
      </c>
      <c r="B1871">
        <v>771</v>
      </c>
      <c r="C1871">
        <v>783</v>
      </c>
      <c r="D1871" t="s">
        <v>591</v>
      </c>
      <c r="G1871">
        <v>12</v>
      </c>
      <c r="H1871">
        <v>1505.788</v>
      </c>
      <c r="I1871" t="s">
        <v>130</v>
      </c>
      <c r="J1871">
        <v>0</v>
      </c>
      <c r="K1871">
        <v>1506.589768</v>
      </c>
      <c r="L1871">
        <v>6.9644999999999999E-2</v>
      </c>
      <c r="M1871">
        <v>0</v>
      </c>
      <c r="N1871">
        <v>0</v>
      </c>
      <c r="O1871">
        <v>7.6641839999999997</v>
      </c>
      <c r="P1871">
        <v>1.8391999999999999E-2</v>
      </c>
    </row>
    <row r="1872" spans="1:16" x14ac:dyDescent="0.2">
      <c r="A1872" t="s">
        <v>13</v>
      </c>
      <c r="B1872">
        <v>771</v>
      </c>
      <c r="C1872">
        <v>783</v>
      </c>
      <c r="D1872" t="s">
        <v>591</v>
      </c>
      <c r="G1872">
        <v>12</v>
      </c>
      <c r="H1872">
        <v>1505.788</v>
      </c>
      <c r="I1872" t="s">
        <v>130</v>
      </c>
      <c r="J1872">
        <v>0.05</v>
      </c>
      <c r="K1872">
        <v>1507.935549</v>
      </c>
      <c r="L1872">
        <v>6.2400999999999998E-2</v>
      </c>
      <c r="M1872">
        <v>1.3457809999999999</v>
      </c>
      <c r="N1872">
        <v>9.3511999999999998E-2</v>
      </c>
      <c r="O1872">
        <v>7.4276790000000004</v>
      </c>
      <c r="P1872">
        <v>1.8773999999999999E-2</v>
      </c>
    </row>
    <row r="1873" spans="1:16" x14ac:dyDescent="0.2">
      <c r="A1873" t="s">
        <v>13</v>
      </c>
      <c r="B1873">
        <v>771</v>
      </c>
      <c r="C1873">
        <v>783</v>
      </c>
      <c r="D1873" t="s">
        <v>591</v>
      </c>
      <c r="G1873">
        <v>12</v>
      </c>
      <c r="H1873">
        <v>1505.788</v>
      </c>
      <c r="I1873" t="s">
        <v>130</v>
      </c>
      <c r="J1873">
        <v>0.5</v>
      </c>
      <c r="K1873">
        <v>1508.9118169999999</v>
      </c>
      <c r="L1873">
        <v>8.7725999999999998E-2</v>
      </c>
      <c r="M1873">
        <v>2.3220489999999998</v>
      </c>
      <c r="N1873">
        <v>0.112011</v>
      </c>
      <c r="O1873">
        <v>7.4236560000000003</v>
      </c>
      <c r="P1873">
        <v>5.6740000000000002E-3</v>
      </c>
    </row>
    <row r="1874" spans="1:16" x14ac:dyDescent="0.2">
      <c r="A1874" t="s">
        <v>13</v>
      </c>
      <c r="B1874">
        <v>771</v>
      </c>
      <c r="C1874">
        <v>783</v>
      </c>
      <c r="D1874" t="s">
        <v>591</v>
      </c>
      <c r="G1874">
        <v>12</v>
      </c>
      <c r="H1874">
        <v>1505.788</v>
      </c>
      <c r="I1874" t="s">
        <v>130</v>
      </c>
      <c r="J1874">
        <v>5</v>
      </c>
      <c r="K1874">
        <v>1510.2249039999999</v>
      </c>
      <c r="L1874">
        <v>7.5958999999999999E-2</v>
      </c>
      <c r="M1874">
        <v>3.635135</v>
      </c>
      <c r="N1874">
        <v>0.10305400000000001</v>
      </c>
      <c r="O1874">
        <v>7.411416</v>
      </c>
      <c r="P1874">
        <v>3.9020000000000001E-3</v>
      </c>
    </row>
    <row r="1875" spans="1:16" x14ac:dyDescent="0.2">
      <c r="A1875" t="s">
        <v>13</v>
      </c>
      <c r="B1875">
        <v>771</v>
      </c>
      <c r="C1875">
        <v>783</v>
      </c>
      <c r="D1875" t="s">
        <v>591</v>
      </c>
      <c r="G1875">
        <v>12</v>
      </c>
      <c r="H1875">
        <v>1505.788</v>
      </c>
      <c r="I1875" t="s">
        <v>130</v>
      </c>
      <c r="J1875">
        <v>50.000003999999997</v>
      </c>
      <c r="K1875">
        <v>1511.3901949999999</v>
      </c>
      <c r="L1875">
        <v>0.159112</v>
      </c>
      <c r="M1875">
        <v>4.8004259999999999</v>
      </c>
      <c r="N1875">
        <v>0.17368700000000001</v>
      </c>
      <c r="O1875">
        <v>7.3992459999999998</v>
      </c>
      <c r="P1875">
        <v>7.685E-3</v>
      </c>
    </row>
    <row r="1876" spans="1:16" x14ac:dyDescent="0.2">
      <c r="A1876" t="s">
        <v>13</v>
      </c>
      <c r="B1876">
        <v>771</v>
      </c>
      <c r="C1876">
        <v>787</v>
      </c>
      <c r="D1876" t="s">
        <v>592</v>
      </c>
      <c r="G1876">
        <v>16</v>
      </c>
      <c r="H1876">
        <v>1991.0364999999999</v>
      </c>
      <c r="I1876" t="s">
        <v>129</v>
      </c>
      <c r="J1876">
        <v>0</v>
      </c>
      <c r="K1876">
        <v>1992.13804</v>
      </c>
      <c r="L1876">
        <v>4.5413000000000002E-2</v>
      </c>
      <c r="M1876">
        <v>0</v>
      </c>
      <c r="N1876">
        <v>0</v>
      </c>
      <c r="O1876">
        <v>9.0941360000000007</v>
      </c>
      <c r="P1876">
        <v>2.2527999999999999E-2</v>
      </c>
    </row>
    <row r="1877" spans="1:16" x14ac:dyDescent="0.2">
      <c r="A1877" t="s">
        <v>13</v>
      </c>
      <c r="B1877">
        <v>771</v>
      </c>
      <c r="C1877">
        <v>787</v>
      </c>
      <c r="D1877" t="s">
        <v>592</v>
      </c>
      <c r="G1877">
        <v>16</v>
      </c>
      <c r="H1877">
        <v>1991.0364999999999</v>
      </c>
      <c r="I1877" t="s">
        <v>129</v>
      </c>
      <c r="J1877">
        <v>0.05</v>
      </c>
      <c r="K1877">
        <v>1993.372918</v>
      </c>
      <c r="L1877">
        <v>7.5088000000000002E-2</v>
      </c>
      <c r="M1877">
        <v>1.2348779999999999</v>
      </c>
      <c r="N1877">
        <v>8.7752999999999998E-2</v>
      </c>
      <c r="O1877">
        <v>9.0575080000000003</v>
      </c>
      <c r="P1877">
        <v>1.3969000000000001E-2</v>
      </c>
    </row>
    <row r="1878" spans="1:16" x14ac:dyDescent="0.2">
      <c r="A1878" t="s">
        <v>13</v>
      </c>
      <c r="B1878">
        <v>771</v>
      </c>
      <c r="C1878">
        <v>787</v>
      </c>
      <c r="D1878" t="s">
        <v>592</v>
      </c>
      <c r="G1878">
        <v>16</v>
      </c>
      <c r="H1878">
        <v>1991.0364999999999</v>
      </c>
      <c r="I1878" t="s">
        <v>129</v>
      </c>
      <c r="J1878">
        <v>0.5</v>
      </c>
      <c r="K1878">
        <v>1994.2827259999999</v>
      </c>
      <c r="L1878">
        <v>8.7889999999999996E-2</v>
      </c>
      <c r="M1878">
        <v>2.1446860000000001</v>
      </c>
      <c r="N1878">
        <v>9.8929000000000003E-2</v>
      </c>
      <c r="O1878">
        <v>9.0656210000000002</v>
      </c>
      <c r="P1878">
        <v>8.8269999999999998E-3</v>
      </c>
    </row>
    <row r="1879" spans="1:16" x14ac:dyDescent="0.2">
      <c r="A1879" t="s">
        <v>13</v>
      </c>
      <c r="B1879">
        <v>771</v>
      </c>
      <c r="C1879">
        <v>787</v>
      </c>
      <c r="D1879" t="s">
        <v>592</v>
      </c>
      <c r="G1879">
        <v>16</v>
      </c>
      <c r="H1879">
        <v>1991.0364999999999</v>
      </c>
      <c r="I1879" t="s">
        <v>129</v>
      </c>
      <c r="J1879">
        <v>5</v>
      </c>
      <c r="K1879">
        <v>1995.5940210000001</v>
      </c>
      <c r="L1879">
        <v>0.205983</v>
      </c>
      <c r="M1879">
        <v>3.455981</v>
      </c>
      <c r="N1879">
        <v>0.21093000000000001</v>
      </c>
      <c r="O1879">
        <v>9.054805</v>
      </c>
      <c r="P1879">
        <v>1.3086E-2</v>
      </c>
    </row>
    <row r="1880" spans="1:16" x14ac:dyDescent="0.2">
      <c r="A1880" t="s">
        <v>13</v>
      </c>
      <c r="B1880">
        <v>771</v>
      </c>
      <c r="C1880">
        <v>787</v>
      </c>
      <c r="D1880" t="s">
        <v>592</v>
      </c>
      <c r="G1880">
        <v>16</v>
      </c>
      <c r="H1880">
        <v>1991.0364999999999</v>
      </c>
      <c r="I1880" t="s">
        <v>129</v>
      </c>
      <c r="J1880">
        <v>50.000003999999997</v>
      </c>
      <c r="K1880">
        <v>1997.0559229999999</v>
      </c>
      <c r="L1880">
        <v>0.11343200000000001</v>
      </c>
      <c r="M1880">
        <v>4.9178829999999998</v>
      </c>
      <c r="N1880">
        <v>0.122185</v>
      </c>
      <c r="O1880">
        <v>9.042484</v>
      </c>
      <c r="P1880">
        <v>1.9383999999999998E-2</v>
      </c>
    </row>
    <row r="1881" spans="1:16" x14ac:dyDescent="0.2">
      <c r="A1881" t="s">
        <v>13</v>
      </c>
      <c r="B1881">
        <v>771</v>
      </c>
      <c r="C1881">
        <v>787</v>
      </c>
      <c r="D1881" t="s">
        <v>592</v>
      </c>
      <c r="G1881">
        <v>16</v>
      </c>
      <c r="H1881">
        <v>1991.0364999999999</v>
      </c>
      <c r="I1881" t="s">
        <v>130</v>
      </c>
      <c r="J1881">
        <v>0</v>
      </c>
      <c r="K1881">
        <v>1992.13804</v>
      </c>
      <c r="L1881">
        <v>4.5413000000000002E-2</v>
      </c>
      <c r="M1881">
        <v>0</v>
      </c>
      <c r="N1881">
        <v>0</v>
      </c>
      <c r="O1881">
        <v>9.0941360000000007</v>
      </c>
      <c r="P1881">
        <v>2.2527999999999999E-2</v>
      </c>
    </row>
    <row r="1882" spans="1:16" x14ac:dyDescent="0.2">
      <c r="A1882" t="s">
        <v>13</v>
      </c>
      <c r="B1882">
        <v>771</v>
      </c>
      <c r="C1882">
        <v>787</v>
      </c>
      <c r="D1882" t="s">
        <v>592</v>
      </c>
      <c r="G1882">
        <v>16</v>
      </c>
      <c r="H1882">
        <v>1991.0364999999999</v>
      </c>
      <c r="I1882" t="s">
        <v>130</v>
      </c>
      <c r="J1882">
        <v>0.05</v>
      </c>
      <c r="K1882">
        <v>1993.242123</v>
      </c>
      <c r="L1882">
        <v>6.8637000000000004E-2</v>
      </c>
      <c r="M1882">
        <v>1.1040829999999999</v>
      </c>
      <c r="N1882">
        <v>8.2300999999999999E-2</v>
      </c>
      <c r="O1882">
        <v>8.8706309999999995</v>
      </c>
      <c r="P1882">
        <v>1.3695000000000001E-2</v>
      </c>
    </row>
    <row r="1883" spans="1:16" x14ac:dyDescent="0.2">
      <c r="A1883" t="s">
        <v>13</v>
      </c>
      <c r="B1883">
        <v>771</v>
      </c>
      <c r="C1883">
        <v>787</v>
      </c>
      <c r="D1883" t="s">
        <v>592</v>
      </c>
      <c r="G1883">
        <v>16</v>
      </c>
      <c r="H1883">
        <v>1991.0364999999999</v>
      </c>
      <c r="I1883" t="s">
        <v>130</v>
      </c>
      <c r="J1883">
        <v>0.5</v>
      </c>
      <c r="K1883">
        <v>1993.9931260000001</v>
      </c>
      <c r="L1883">
        <v>4.5115000000000002E-2</v>
      </c>
      <c r="M1883">
        <v>1.855086</v>
      </c>
      <c r="N1883">
        <v>6.4013E-2</v>
      </c>
      <c r="O1883">
        <v>8.8669609999999999</v>
      </c>
      <c r="P1883">
        <v>8.6920000000000001E-3</v>
      </c>
    </row>
    <row r="1884" spans="1:16" x14ac:dyDescent="0.2">
      <c r="A1884" t="s">
        <v>13</v>
      </c>
      <c r="B1884">
        <v>771</v>
      </c>
      <c r="C1884">
        <v>787</v>
      </c>
      <c r="D1884" t="s">
        <v>592</v>
      </c>
      <c r="G1884">
        <v>16</v>
      </c>
      <c r="H1884">
        <v>1991.0364999999999</v>
      </c>
      <c r="I1884" t="s">
        <v>130</v>
      </c>
      <c r="J1884">
        <v>5</v>
      </c>
      <c r="K1884">
        <v>1995.0789689999999</v>
      </c>
      <c r="L1884">
        <v>8.1972000000000003E-2</v>
      </c>
      <c r="M1884">
        <v>2.9409290000000001</v>
      </c>
      <c r="N1884">
        <v>9.3711000000000003E-2</v>
      </c>
      <c r="O1884">
        <v>8.8656439999999996</v>
      </c>
      <c r="P1884">
        <v>4.6160000000000003E-3</v>
      </c>
    </row>
    <row r="1885" spans="1:16" x14ac:dyDescent="0.2">
      <c r="A1885" t="s">
        <v>13</v>
      </c>
      <c r="B1885">
        <v>771</v>
      </c>
      <c r="C1885">
        <v>787</v>
      </c>
      <c r="D1885" t="s">
        <v>592</v>
      </c>
      <c r="G1885">
        <v>16</v>
      </c>
      <c r="H1885">
        <v>1991.0364999999999</v>
      </c>
      <c r="I1885" t="s">
        <v>130</v>
      </c>
      <c r="J1885">
        <v>50.000003999999997</v>
      </c>
      <c r="K1885">
        <v>1996.553533</v>
      </c>
      <c r="L1885">
        <v>6.2961000000000003E-2</v>
      </c>
      <c r="M1885">
        <v>4.4154929999999997</v>
      </c>
      <c r="N1885">
        <v>7.7630000000000005E-2</v>
      </c>
      <c r="O1885">
        <v>8.8512020000000007</v>
      </c>
      <c r="P1885">
        <v>8.9460000000000008E-3</v>
      </c>
    </row>
    <row r="1886" spans="1:16" x14ac:dyDescent="0.2">
      <c r="A1886" t="s">
        <v>13</v>
      </c>
      <c r="B1886">
        <v>788</v>
      </c>
      <c r="C1886">
        <v>794</v>
      </c>
      <c r="D1886" t="s">
        <v>593</v>
      </c>
      <c r="G1886">
        <v>6</v>
      </c>
      <c r="H1886">
        <v>837.45389999999998</v>
      </c>
      <c r="I1886" t="s">
        <v>129</v>
      </c>
      <c r="J1886">
        <v>0</v>
      </c>
      <c r="K1886">
        <v>837.91663800000003</v>
      </c>
      <c r="L1886">
        <v>2.4683E-2</v>
      </c>
      <c r="M1886">
        <v>0</v>
      </c>
      <c r="N1886">
        <v>0</v>
      </c>
      <c r="O1886">
        <v>13.786352000000001</v>
      </c>
      <c r="P1886">
        <v>3.8195E-2</v>
      </c>
    </row>
    <row r="1887" spans="1:16" x14ac:dyDescent="0.2">
      <c r="A1887" t="s">
        <v>13</v>
      </c>
      <c r="B1887">
        <v>788</v>
      </c>
      <c r="C1887">
        <v>794</v>
      </c>
      <c r="D1887" t="s">
        <v>593</v>
      </c>
      <c r="G1887">
        <v>6</v>
      </c>
      <c r="H1887">
        <v>837.45389999999998</v>
      </c>
      <c r="I1887" t="s">
        <v>129</v>
      </c>
      <c r="J1887">
        <v>0.05</v>
      </c>
      <c r="K1887">
        <v>838.62193300000001</v>
      </c>
      <c r="L1887">
        <v>3.3656999999999999E-2</v>
      </c>
      <c r="M1887">
        <v>0.70529500000000001</v>
      </c>
      <c r="N1887">
        <v>4.1737999999999997E-2</v>
      </c>
      <c r="O1887">
        <v>13.744807</v>
      </c>
      <c r="P1887">
        <v>2.6700999999999999E-2</v>
      </c>
    </row>
    <row r="1888" spans="1:16" x14ac:dyDescent="0.2">
      <c r="A1888" t="s">
        <v>13</v>
      </c>
      <c r="B1888">
        <v>788</v>
      </c>
      <c r="C1888">
        <v>794</v>
      </c>
      <c r="D1888" t="s">
        <v>593</v>
      </c>
      <c r="G1888">
        <v>6</v>
      </c>
      <c r="H1888">
        <v>837.45389999999998</v>
      </c>
      <c r="I1888" t="s">
        <v>129</v>
      </c>
      <c r="J1888">
        <v>0.5</v>
      </c>
      <c r="K1888">
        <v>839.10528999999997</v>
      </c>
      <c r="L1888">
        <v>5.6333000000000001E-2</v>
      </c>
      <c r="M1888">
        <v>1.188653</v>
      </c>
      <c r="N1888">
        <v>6.1503000000000002E-2</v>
      </c>
      <c r="O1888">
        <v>13.758421999999999</v>
      </c>
      <c r="P1888">
        <v>1.7468000000000001E-2</v>
      </c>
    </row>
    <row r="1889" spans="1:16" x14ac:dyDescent="0.2">
      <c r="A1889" t="s">
        <v>13</v>
      </c>
      <c r="B1889">
        <v>788</v>
      </c>
      <c r="C1889">
        <v>794</v>
      </c>
      <c r="D1889" t="s">
        <v>593</v>
      </c>
      <c r="G1889">
        <v>6</v>
      </c>
      <c r="H1889">
        <v>837.45389999999998</v>
      </c>
      <c r="I1889" t="s">
        <v>129</v>
      </c>
      <c r="J1889">
        <v>5</v>
      </c>
      <c r="K1889">
        <v>839.30404499999997</v>
      </c>
      <c r="L1889">
        <v>7.1498000000000006E-2</v>
      </c>
      <c r="M1889">
        <v>1.387408</v>
      </c>
      <c r="N1889">
        <v>7.5638999999999998E-2</v>
      </c>
      <c r="O1889">
        <v>13.739452999999999</v>
      </c>
      <c r="P1889">
        <v>1.9234000000000001E-2</v>
      </c>
    </row>
    <row r="1890" spans="1:16" x14ac:dyDescent="0.2">
      <c r="A1890" t="s">
        <v>13</v>
      </c>
      <c r="B1890">
        <v>788</v>
      </c>
      <c r="C1890">
        <v>794</v>
      </c>
      <c r="D1890" t="s">
        <v>593</v>
      </c>
      <c r="G1890">
        <v>6</v>
      </c>
      <c r="H1890">
        <v>837.45389999999998</v>
      </c>
      <c r="I1890" t="s">
        <v>129</v>
      </c>
      <c r="J1890">
        <v>50.000003999999997</v>
      </c>
      <c r="K1890">
        <v>839.54705300000001</v>
      </c>
      <c r="L1890">
        <v>4.9824E-2</v>
      </c>
      <c r="M1890">
        <v>1.6304149999999999</v>
      </c>
      <c r="N1890">
        <v>5.5603E-2</v>
      </c>
      <c r="O1890">
        <v>13.75067</v>
      </c>
      <c r="P1890">
        <v>1.8474000000000001E-2</v>
      </c>
    </row>
    <row r="1891" spans="1:16" x14ac:dyDescent="0.2">
      <c r="A1891" t="s">
        <v>13</v>
      </c>
      <c r="B1891">
        <v>788</v>
      </c>
      <c r="C1891">
        <v>794</v>
      </c>
      <c r="D1891" t="s">
        <v>593</v>
      </c>
      <c r="G1891">
        <v>6</v>
      </c>
      <c r="H1891">
        <v>837.45389999999998</v>
      </c>
      <c r="I1891" t="s">
        <v>130</v>
      </c>
      <c r="J1891">
        <v>0</v>
      </c>
      <c r="K1891">
        <v>837.91663800000003</v>
      </c>
      <c r="L1891">
        <v>2.4683E-2</v>
      </c>
      <c r="M1891">
        <v>0</v>
      </c>
      <c r="N1891">
        <v>0</v>
      </c>
      <c r="O1891">
        <v>13.786352000000001</v>
      </c>
      <c r="P1891">
        <v>3.8195E-2</v>
      </c>
    </row>
    <row r="1892" spans="1:16" x14ac:dyDescent="0.2">
      <c r="A1892" t="s">
        <v>13</v>
      </c>
      <c r="B1892">
        <v>788</v>
      </c>
      <c r="C1892">
        <v>794</v>
      </c>
      <c r="D1892" t="s">
        <v>593</v>
      </c>
      <c r="G1892">
        <v>6</v>
      </c>
      <c r="H1892">
        <v>837.45389999999998</v>
      </c>
      <c r="I1892" t="s">
        <v>130</v>
      </c>
      <c r="J1892">
        <v>0.05</v>
      </c>
      <c r="K1892">
        <v>838.59074399999997</v>
      </c>
      <c r="L1892">
        <v>6.4334000000000002E-2</v>
      </c>
      <c r="M1892">
        <v>0.67410700000000001</v>
      </c>
      <c r="N1892">
        <v>6.8906999999999996E-2</v>
      </c>
      <c r="O1892">
        <v>13.726322</v>
      </c>
      <c r="P1892">
        <v>2.2218999999999999E-2</v>
      </c>
    </row>
    <row r="1893" spans="1:16" x14ac:dyDescent="0.2">
      <c r="A1893" t="s">
        <v>13</v>
      </c>
      <c r="B1893">
        <v>788</v>
      </c>
      <c r="C1893">
        <v>794</v>
      </c>
      <c r="D1893" t="s">
        <v>593</v>
      </c>
      <c r="G1893">
        <v>6</v>
      </c>
      <c r="H1893">
        <v>837.45389999999998</v>
      </c>
      <c r="I1893" t="s">
        <v>130</v>
      </c>
      <c r="J1893">
        <v>0.5</v>
      </c>
      <c r="K1893">
        <v>839.07080099999996</v>
      </c>
      <c r="L1893">
        <v>3.8774000000000003E-2</v>
      </c>
      <c r="M1893">
        <v>1.154163</v>
      </c>
      <c r="N1893">
        <v>4.5963999999999998E-2</v>
      </c>
      <c r="O1893">
        <v>13.738467</v>
      </c>
      <c r="P1893">
        <v>6.587E-3</v>
      </c>
    </row>
    <row r="1894" spans="1:16" x14ac:dyDescent="0.2">
      <c r="A1894" t="s">
        <v>13</v>
      </c>
      <c r="B1894">
        <v>788</v>
      </c>
      <c r="C1894">
        <v>794</v>
      </c>
      <c r="D1894" t="s">
        <v>593</v>
      </c>
      <c r="G1894">
        <v>6</v>
      </c>
      <c r="H1894">
        <v>837.45389999999998</v>
      </c>
      <c r="I1894" t="s">
        <v>130</v>
      </c>
      <c r="J1894">
        <v>5</v>
      </c>
      <c r="K1894">
        <v>839.29696999999999</v>
      </c>
      <c r="L1894">
        <v>8.9255000000000001E-2</v>
      </c>
      <c r="M1894">
        <v>1.3803319999999999</v>
      </c>
      <c r="N1894">
        <v>9.2605000000000007E-2</v>
      </c>
      <c r="O1894">
        <v>13.730933</v>
      </c>
      <c r="P1894">
        <v>5.646E-3</v>
      </c>
    </row>
    <row r="1895" spans="1:16" x14ac:dyDescent="0.2">
      <c r="A1895" t="s">
        <v>13</v>
      </c>
      <c r="B1895">
        <v>788</v>
      </c>
      <c r="C1895">
        <v>794</v>
      </c>
      <c r="D1895" t="s">
        <v>593</v>
      </c>
      <c r="G1895">
        <v>6</v>
      </c>
      <c r="H1895">
        <v>837.45389999999998</v>
      </c>
      <c r="I1895" t="s">
        <v>130</v>
      </c>
      <c r="J1895">
        <v>50.000003999999997</v>
      </c>
      <c r="K1895">
        <v>839.802279</v>
      </c>
      <c r="L1895">
        <v>3.2299000000000001E-2</v>
      </c>
      <c r="M1895">
        <v>1.885642</v>
      </c>
      <c r="N1895">
        <v>4.0651E-2</v>
      </c>
      <c r="O1895">
        <v>13.724174</v>
      </c>
      <c r="P1895">
        <v>1.3499000000000001E-2</v>
      </c>
    </row>
    <row r="1896" spans="1:16" x14ac:dyDescent="0.2">
      <c r="A1896" t="s">
        <v>13</v>
      </c>
      <c r="B1896">
        <v>793</v>
      </c>
      <c r="C1896">
        <v>806</v>
      </c>
      <c r="D1896" t="s">
        <v>594</v>
      </c>
      <c r="G1896">
        <v>13</v>
      </c>
      <c r="H1896">
        <v>1596.8235999999999</v>
      </c>
      <c r="I1896" t="s">
        <v>129</v>
      </c>
      <c r="J1896">
        <v>0</v>
      </c>
      <c r="K1896">
        <v>1597.752381</v>
      </c>
      <c r="L1896">
        <v>3.7359000000000003E-2</v>
      </c>
      <c r="M1896">
        <v>0</v>
      </c>
      <c r="N1896">
        <v>0</v>
      </c>
      <c r="O1896">
        <v>6.3244749999999996</v>
      </c>
      <c r="P1896">
        <v>1.1087E-2</v>
      </c>
    </row>
    <row r="1897" spans="1:16" x14ac:dyDescent="0.2">
      <c r="A1897" t="s">
        <v>13</v>
      </c>
      <c r="B1897">
        <v>793</v>
      </c>
      <c r="C1897">
        <v>806</v>
      </c>
      <c r="D1897" t="s">
        <v>594</v>
      </c>
      <c r="G1897">
        <v>13</v>
      </c>
      <c r="H1897">
        <v>1596.8235999999999</v>
      </c>
      <c r="I1897" t="s">
        <v>129</v>
      </c>
      <c r="J1897">
        <v>0.05</v>
      </c>
      <c r="K1897">
        <v>1598.8845229999999</v>
      </c>
      <c r="L1897">
        <v>5.0335999999999999E-2</v>
      </c>
      <c r="M1897">
        <v>1.132142</v>
      </c>
      <c r="N1897">
        <v>6.2685000000000005E-2</v>
      </c>
      <c r="O1897">
        <v>6.4529930000000002</v>
      </c>
      <c r="P1897">
        <v>3.3609999999999998E-3</v>
      </c>
    </row>
    <row r="1898" spans="1:16" x14ac:dyDescent="0.2">
      <c r="A1898" t="s">
        <v>13</v>
      </c>
      <c r="B1898">
        <v>793</v>
      </c>
      <c r="C1898">
        <v>806</v>
      </c>
      <c r="D1898" t="s">
        <v>594</v>
      </c>
      <c r="G1898">
        <v>13</v>
      </c>
      <c r="H1898">
        <v>1596.8235999999999</v>
      </c>
      <c r="I1898" t="s">
        <v>129</v>
      </c>
      <c r="J1898">
        <v>0.5</v>
      </c>
      <c r="K1898">
        <v>1598.926594</v>
      </c>
      <c r="L1898">
        <v>0.17274300000000001</v>
      </c>
      <c r="M1898">
        <v>1.174213</v>
      </c>
      <c r="N1898">
        <v>0.17673700000000001</v>
      </c>
      <c r="O1898">
        <v>6.4599469999999997</v>
      </c>
      <c r="P1898">
        <v>5.8529999999999997E-3</v>
      </c>
    </row>
    <row r="1899" spans="1:16" x14ac:dyDescent="0.2">
      <c r="A1899" t="s">
        <v>13</v>
      </c>
      <c r="B1899">
        <v>793</v>
      </c>
      <c r="C1899">
        <v>806</v>
      </c>
      <c r="D1899" t="s">
        <v>594</v>
      </c>
      <c r="G1899">
        <v>13</v>
      </c>
      <c r="H1899">
        <v>1596.8235999999999</v>
      </c>
      <c r="I1899" t="s">
        <v>129</v>
      </c>
      <c r="J1899">
        <v>5</v>
      </c>
      <c r="K1899">
        <v>1599.0250100000001</v>
      </c>
      <c r="L1899">
        <v>7.0514999999999994E-2</v>
      </c>
      <c r="M1899">
        <v>1.272629</v>
      </c>
      <c r="N1899">
        <v>7.9799999999999996E-2</v>
      </c>
      <c r="O1899">
        <v>6.4520860000000004</v>
      </c>
      <c r="P1899">
        <v>2.0939999999999999E-3</v>
      </c>
    </row>
    <row r="1900" spans="1:16" x14ac:dyDescent="0.2">
      <c r="A1900" t="s">
        <v>13</v>
      </c>
      <c r="B1900">
        <v>793</v>
      </c>
      <c r="C1900">
        <v>806</v>
      </c>
      <c r="D1900" t="s">
        <v>594</v>
      </c>
      <c r="G1900">
        <v>13</v>
      </c>
      <c r="H1900">
        <v>1596.8235999999999</v>
      </c>
      <c r="I1900" t="s">
        <v>129</v>
      </c>
      <c r="J1900">
        <v>50.000003999999997</v>
      </c>
      <c r="K1900">
        <v>1599.0394120000001</v>
      </c>
      <c r="L1900">
        <v>0.11862200000000001</v>
      </c>
      <c r="M1900">
        <v>1.287031</v>
      </c>
      <c r="N1900">
        <v>0.124366</v>
      </c>
      <c r="O1900">
        <v>6.4361269999999999</v>
      </c>
      <c r="P1900">
        <v>1.4448000000000001E-2</v>
      </c>
    </row>
    <row r="1901" spans="1:16" x14ac:dyDescent="0.2">
      <c r="A1901" t="s">
        <v>13</v>
      </c>
      <c r="B1901">
        <v>793</v>
      </c>
      <c r="C1901">
        <v>806</v>
      </c>
      <c r="D1901" t="s">
        <v>594</v>
      </c>
      <c r="G1901">
        <v>13</v>
      </c>
      <c r="H1901">
        <v>1596.8235999999999</v>
      </c>
      <c r="I1901" t="s">
        <v>130</v>
      </c>
      <c r="J1901">
        <v>0</v>
      </c>
      <c r="K1901">
        <v>1597.752381</v>
      </c>
      <c r="L1901">
        <v>3.7359000000000003E-2</v>
      </c>
      <c r="M1901">
        <v>0</v>
      </c>
      <c r="N1901">
        <v>0</v>
      </c>
      <c r="O1901">
        <v>6.3244749999999996</v>
      </c>
      <c r="P1901">
        <v>1.1087E-2</v>
      </c>
    </row>
    <row r="1902" spans="1:16" x14ac:dyDescent="0.2">
      <c r="A1902" t="s">
        <v>13</v>
      </c>
      <c r="B1902">
        <v>793</v>
      </c>
      <c r="C1902">
        <v>806</v>
      </c>
      <c r="D1902" t="s">
        <v>594</v>
      </c>
      <c r="G1902">
        <v>13</v>
      </c>
      <c r="H1902">
        <v>1596.8235999999999</v>
      </c>
      <c r="I1902" t="s">
        <v>130</v>
      </c>
      <c r="J1902">
        <v>0.05</v>
      </c>
      <c r="K1902">
        <v>1598.8661070000001</v>
      </c>
      <c r="L1902">
        <v>5.8379E-2</v>
      </c>
      <c r="M1902">
        <v>1.113726</v>
      </c>
      <c r="N1902">
        <v>6.9308999999999996E-2</v>
      </c>
      <c r="O1902">
        <v>6.3686740000000004</v>
      </c>
      <c r="P1902">
        <v>1.1832000000000001E-2</v>
      </c>
    </row>
    <row r="1903" spans="1:16" x14ac:dyDescent="0.2">
      <c r="A1903" t="s">
        <v>13</v>
      </c>
      <c r="B1903">
        <v>793</v>
      </c>
      <c r="C1903">
        <v>806</v>
      </c>
      <c r="D1903" t="s">
        <v>594</v>
      </c>
      <c r="G1903">
        <v>13</v>
      </c>
      <c r="H1903">
        <v>1596.8235999999999</v>
      </c>
      <c r="I1903" t="s">
        <v>130</v>
      </c>
      <c r="J1903">
        <v>0.5</v>
      </c>
      <c r="K1903">
        <v>1598.7684099999999</v>
      </c>
      <c r="L1903">
        <v>0.12709999999999999</v>
      </c>
      <c r="M1903">
        <v>1.0160290000000001</v>
      </c>
      <c r="N1903">
        <v>0.13247700000000001</v>
      </c>
      <c r="O1903">
        <v>6.3621569999999998</v>
      </c>
      <c r="P1903">
        <v>5.8009999999999997E-3</v>
      </c>
    </row>
    <row r="1904" spans="1:16" x14ac:dyDescent="0.2">
      <c r="A1904" t="s">
        <v>13</v>
      </c>
      <c r="B1904">
        <v>793</v>
      </c>
      <c r="C1904">
        <v>806</v>
      </c>
      <c r="D1904" t="s">
        <v>594</v>
      </c>
      <c r="G1904">
        <v>13</v>
      </c>
      <c r="H1904">
        <v>1596.8235999999999</v>
      </c>
      <c r="I1904" t="s">
        <v>130</v>
      </c>
      <c r="J1904">
        <v>5</v>
      </c>
      <c r="K1904">
        <v>1598.778793</v>
      </c>
      <c r="L1904">
        <v>0.24667700000000001</v>
      </c>
      <c r="M1904">
        <v>1.0264120000000001</v>
      </c>
      <c r="N1904">
        <v>0.24948999999999999</v>
      </c>
      <c r="O1904">
        <v>6.3581500000000002</v>
      </c>
      <c r="P1904">
        <v>1.0604000000000001E-2</v>
      </c>
    </row>
    <row r="1905" spans="1:16" x14ac:dyDescent="0.2">
      <c r="A1905" t="s">
        <v>13</v>
      </c>
      <c r="B1905">
        <v>793</v>
      </c>
      <c r="C1905">
        <v>806</v>
      </c>
      <c r="D1905" t="s">
        <v>594</v>
      </c>
      <c r="G1905">
        <v>13</v>
      </c>
      <c r="H1905">
        <v>1596.8235999999999</v>
      </c>
      <c r="I1905" t="s">
        <v>130</v>
      </c>
      <c r="J1905">
        <v>50.000003999999997</v>
      </c>
      <c r="K1905">
        <v>1598.7747010000001</v>
      </c>
      <c r="L1905">
        <v>9.1395000000000004E-2</v>
      </c>
      <c r="M1905">
        <v>1.0223199999999999</v>
      </c>
      <c r="N1905">
        <v>9.8736000000000004E-2</v>
      </c>
      <c r="O1905">
        <v>6.3491470000000003</v>
      </c>
      <c r="P1905">
        <v>9.6340000000000002E-3</v>
      </c>
    </row>
    <row r="1906" spans="1:16" x14ac:dyDescent="0.2">
      <c r="A1906" t="s">
        <v>13</v>
      </c>
      <c r="B1906">
        <v>822</v>
      </c>
      <c r="C1906">
        <v>830</v>
      </c>
      <c r="D1906" t="s">
        <v>595</v>
      </c>
      <c r="G1906">
        <v>8</v>
      </c>
      <c r="H1906">
        <v>886.51049999999998</v>
      </c>
      <c r="I1906" t="s">
        <v>129</v>
      </c>
      <c r="J1906">
        <v>0</v>
      </c>
      <c r="K1906">
        <v>886.86062100000004</v>
      </c>
      <c r="L1906">
        <v>4.2025E-2</v>
      </c>
      <c r="M1906">
        <v>0</v>
      </c>
      <c r="N1906">
        <v>0</v>
      </c>
      <c r="O1906">
        <v>6.527361</v>
      </c>
      <c r="P1906">
        <v>8.8610000000000008E-3</v>
      </c>
    </row>
    <row r="1907" spans="1:16" x14ac:dyDescent="0.2">
      <c r="A1907" t="s">
        <v>13</v>
      </c>
      <c r="B1907">
        <v>822</v>
      </c>
      <c r="C1907">
        <v>830</v>
      </c>
      <c r="D1907" t="s">
        <v>595</v>
      </c>
      <c r="G1907">
        <v>8</v>
      </c>
      <c r="H1907">
        <v>886.51049999999998</v>
      </c>
      <c r="I1907" t="s">
        <v>129</v>
      </c>
      <c r="J1907">
        <v>0.05</v>
      </c>
      <c r="K1907">
        <v>890.08622200000002</v>
      </c>
      <c r="L1907">
        <v>0.19173399999999999</v>
      </c>
      <c r="M1907">
        <v>3.2256010000000002</v>
      </c>
      <c r="N1907">
        <v>0.19628499999999999</v>
      </c>
      <c r="O1907">
        <v>6.5095640000000001</v>
      </c>
      <c r="P1907">
        <v>1.0795000000000001E-2</v>
      </c>
    </row>
    <row r="1908" spans="1:16" x14ac:dyDescent="0.2">
      <c r="A1908" t="s">
        <v>13</v>
      </c>
      <c r="B1908">
        <v>822</v>
      </c>
      <c r="C1908">
        <v>830</v>
      </c>
      <c r="D1908" t="s">
        <v>595</v>
      </c>
      <c r="G1908">
        <v>8</v>
      </c>
      <c r="H1908">
        <v>886.51049999999998</v>
      </c>
      <c r="I1908" t="s">
        <v>129</v>
      </c>
      <c r="J1908">
        <v>0.5</v>
      </c>
      <c r="K1908">
        <v>891.23731299999997</v>
      </c>
      <c r="L1908">
        <v>0.112425</v>
      </c>
      <c r="M1908">
        <v>4.3766920000000002</v>
      </c>
      <c r="N1908">
        <v>0.120023</v>
      </c>
      <c r="O1908">
        <v>6.5173610000000002</v>
      </c>
      <c r="P1908">
        <v>5.0289999999999996E-3</v>
      </c>
    </row>
    <row r="1909" spans="1:16" x14ac:dyDescent="0.2">
      <c r="A1909" t="s">
        <v>13</v>
      </c>
      <c r="B1909">
        <v>822</v>
      </c>
      <c r="C1909">
        <v>830</v>
      </c>
      <c r="D1909" t="s">
        <v>595</v>
      </c>
      <c r="G1909">
        <v>8</v>
      </c>
      <c r="H1909">
        <v>886.51049999999998</v>
      </c>
      <c r="I1909" t="s">
        <v>129</v>
      </c>
      <c r="J1909">
        <v>5</v>
      </c>
      <c r="K1909">
        <v>891.84365300000002</v>
      </c>
      <c r="L1909">
        <v>4.6547999999999999E-2</v>
      </c>
      <c r="M1909">
        <v>4.9830310000000004</v>
      </c>
      <c r="N1909">
        <v>6.2713000000000005E-2</v>
      </c>
      <c r="O1909">
        <v>6.5116569999999996</v>
      </c>
      <c r="P1909">
        <v>8.6459999999999992E-3</v>
      </c>
    </row>
    <row r="1910" spans="1:16" x14ac:dyDescent="0.2">
      <c r="A1910" t="s">
        <v>13</v>
      </c>
      <c r="B1910">
        <v>822</v>
      </c>
      <c r="C1910">
        <v>830</v>
      </c>
      <c r="D1910" t="s">
        <v>595</v>
      </c>
      <c r="G1910">
        <v>8</v>
      </c>
      <c r="H1910">
        <v>886.51049999999998</v>
      </c>
      <c r="I1910" t="s">
        <v>129</v>
      </c>
      <c r="J1910">
        <v>50.000003999999997</v>
      </c>
      <c r="K1910">
        <v>891.70778700000005</v>
      </c>
      <c r="L1910">
        <v>0.218055</v>
      </c>
      <c r="M1910">
        <v>4.8471659999999996</v>
      </c>
      <c r="N1910">
        <v>0.22206799999999999</v>
      </c>
      <c r="O1910">
        <v>6.5124829999999996</v>
      </c>
      <c r="P1910">
        <v>1.8280999999999999E-2</v>
      </c>
    </row>
    <row r="1911" spans="1:16" x14ac:dyDescent="0.2">
      <c r="A1911" t="s">
        <v>13</v>
      </c>
      <c r="B1911">
        <v>822</v>
      </c>
      <c r="C1911">
        <v>830</v>
      </c>
      <c r="D1911" t="s">
        <v>595</v>
      </c>
      <c r="G1911">
        <v>8</v>
      </c>
      <c r="H1911">
        <v>886.51049999999998</v>
      </c>
      <c r="I1911" t="s">
        <v>130</v>
      </c>
      <c r="J1911">
        <v>0</v>
      </c>
      <c r="K1911">
        <v>886.827539</v>
      </c>
      <c r="L1911">
        <v>7.2669999999999998E-2</v>
      </c>
      <c r="M1911">
        <v>0</v>
      </c>
      <c r="N1911">
        <v>0</v>
      </c>
      <c r="O1911">
        <v>6.5269769999999996</v>
      </c>
      <c r="P1911">
        <v>8.6239999999999997E-3</v>
      </c>
    </row>
    <row r="1912" spans="1:16" x14ac:dyDescent="0.2">
      <c r="A1912" t="s">
        <v>13</v>
      </c>
      <c r="B1912">
        <v>822</v>
      </c>
      <c r="C1912">
        <v>830</v>
      </c>
      <c r="D1912" t="s">
        <v>595</v>
      </c>
      <c r="G1912">
        <v>8</v>
      </c>
      <c r="H1912">
        <v>886.51049999999998</v>
      </c>
      <c r="I1912" t="s">
        <v>130</v>
      </c>
      <c r="J1912">
        <v>0.05</v>
      </c>
      <c r="K1912">
        <v>886.78507999999999</v>
      </c>
      <c r="L1912">
        <v>2.4250000000000001E-2</v>
      </c>
      <c r="M1912">
        <v>-4.2459999999999998E-2</v>
      </c>
      <c r="N1912">
        <v>7.6608999999999997E-2</v>
      </c>
      <c r="O1912">
        <v>6.7991950000000001</v>
      </c>
      <c r="P1912">
        <v>1.9574999999999999E-2</v>
      </c>
    </row>
    <row r="1913" spans="1:16" x14ac:dyDescent="0.2">
      <c r="A1913" t="s">
        <v>13</v>
      </c>
      <c r="B1913">
        <v>822</v>
      </c>
      <c r="C1913">
        <v>830</v>
      </c>
      <c r="D1913" t="s">
        <v>595</v>
      </c>
      <c r="G1913">
        <v>8</v>
      </c>
      <c r="H1913">
        <v>886.51049999999998</v>
      </c>
      <c r="I1913" t="s">
        <v>130</v>
      </c>
      <c r="J1913">
        <v>0.5</v>
      </c>
      <c r="K1913">
        <v>886.72006999999996</v>
      </c>
      <c r="L1913">
        <v>2.4272999999999999E-2</v>
      </c>
      <c r="M1913">
        <v>-0.107469</v>
      </c>
      <c r="N1913">
        <v>7.6617000000000005E-2</v>
      </c>
      <c r="O1913">
        <v>6.8010039999999998</v>
      </c>
      <c r="P1913">
        <v>7.1300000000000001E-3</v>
      </c>
    </row>
    <row r="1914" spans="1:16" x14ac:dyDescent="0.2">
      <c r="A1914" t="s">
        <v>13</v>
      </c>
      <c r="B1914">
        <v>822</v>
      </c>
      <c r="C1914">
        <v>830</v>
      </c>
      <c r="D1914" t="s">
        <v>595</v>
      </c>
      <c r="G1914">
        <v>8</v>
      </c>
      <c r="H1914">
        <v>886.51049999999998</v>
      </c>
      <c r="I1914" t="s">
        <v>130</v>
      </c>
      <c r="J1914">
        <v>5</v>
      </c>
      <c r="K1914">
        <v>886.76290600000004</v>
      </c>
      <c r="L1914">
        <v>1.14E-2</v>
      </c>
      <c r="M1914">
        <v>-6.4633999999999997E-2</v>
      </c>
      <c r="N1914">
        <v>7.3558999999999999E-2</v>
      </c>
      <c r="O1914">
        <v>6.7952539999999999</v>
      </c>
      <c r="P1914">
        <v>9.0729999999999995E-3</v>
      </c>
    </row>
    <row r="1915" spans="1:16" x14ac:dyDescent="0.2">
      <c r="A1915" t="s">
        <v>13</v>
      </c>
      <c r="B1915">
        <v>822</v>
      </c>
      <c r="C1915">
        <v>830</v>
      </c>
      <c r="D1915" t="s">
        <v>595</v>
      </c>
      <c r="G1915">
        <v>8</v>
      </c>
      <c r="H1915">
        <v>886.51049999999998</v>
      </c>
      <c r="I1915" t="s">
        <v>130</v>
      </c>
      <c r="J1915">
        <v>50.000003999999997</v>
      </c>
      <c r="K1915">
        <v>886.77244800000005</v>
      </c>
      <c r="L1915">
        <v>1.1417E-2</v>
      </c>
      <c r="M1915">
        <v>-5.5091000000000001E-2</v>
      </c>
      <c r="N1915">
        <v>7.3562000000000002E-2</v>
      </c>
      <c r="O1915">
        <v>6.7815339999999997</v>
      </c>
      <c r="P1915">
        <v>6.3940000000000004E-3</v>
      </c>
    </row>
    <row r="1916" spans="1:16" x14ac:dyDescent="0.2">
      <c r="A1916" t="s">
        <v>13</v>
      </c>
      <c r="B1916">
        <v>824</v>
      </c>
      <c r="C1916">
        <v>830</v>
      </c>
      <c r="D1916" t="s">
        <v>596</v>
      </c>
      <c r="G1916">
        <v>6</v>
      </c>
      <c r="H1916">
        <v>744.43629999999996</v>
      </c>
      <c r="I1916" t="s">
        <v>129</v>
      </c>
      <c r="J1916">
        <v>0</v>
      </c>
      <c r="K1916">
        <v>744.78212199999996</v>
      </c>
      <c r="L1916">
        <v>8.2182000000000005E-2</v>
      </c>
      <c r="M1916">
        <v>0</v>
      </c>
      <c r="N1916">
        <v>0</v>
      </c>
      <c r="O1916">
        <v>6.5297840000000003</v>
      </c>
      <c r="P1916">
        <v>2.0615000000000001E-2</v>
      </c>
    </row>
    <row r="1917" spans="1:16" x14ac:dyDescent="0.2">
      <c r="A1917" t="s">
        <v>13</v>
      </c>
      <c r="B1917">
        <v>824</v>
      </c>
      <c r="C1917">
        <v>830</v>
      </c>
      <c r="D1917" t="s">
        <v>596</v>
      </c>
      <c r="G1917">
        <v>6</v>
      </c>
      <c r="H1917">
        <v>744.43629999999996</v>
      </c>
      <c r="I1917" t="s">
        <v>129</v>
      </c>
      <c r="J1917">
        <v>0.05</v>
      </c>
      <c r="K1917">
        <v>746.70297600000004</v>
      </c>
      <c r="L1917">
        <v>0.23035700000000001</v>
      </c>
      <c r="M1917">
        <v>1.9208540000000001</v>
      </c>
      <c r="N1917">
        <v>0.24457699999999999</v>
      </c>
      <c r="O1917">
        <v>6.5216519999999996</v>
      </c>
      <c r="P1917">
        <v>1.2259000000000001E-2</v>
      </c>
    </row>
    <row r="1918" spans="1:16" x14ac:dyDescent="0.2">
      <c r="A1918" t="s">
        <v>13</v>
      </c>
      <c r="B1918">
        <v>824</v>
      </c>
      <c r="C1918">
        <v>830</v>
      </c>
      <c r="D1918" t="s">
        <v>596</v>
      </c>
      <c r="G1918">
        <v>6</v>
      </c>
      <c r="H1918">
        <v>744.43629999999996</v>
      </c>
      <c r="I1918" t="s">
        <v>129</v>
      </c>
      <c r="J1918">
        <v>0.5</v>
      </c>
      <c r="K1918">
        <v>747.70191899999998</v>
      </c>
      <c r="L1918">
        <v>0.29127199999999998</v>
      </c>
      <c r="M1918">
        <v>2.919797</v>
      </c>
      <c r="N1918">
        <v>0.30264400000000002</v>
      </c>
      <c r="O1918">
        <v>6.5213419999999998</v>
      </c>
      <c r="P1918">
        <v>4.8609999999999999E-3</v>
      </c>
    </row>
    <row r="1919" spans="1:16" x14ac:dyDescent="0.2">
      <c r="A1919" t="s">
        <v>13</v>
      </c>
      <c r="B1919">
        <v>824</v>
      </c>
      <c r="C1919">
        <v>830</v>
      </c>
      <c r="D1919" t="s">
        <v>596</v>
      </c>
      <c r="G1919">
        <v>6</v>
      </c>
      <c r="H1919">
        <v>744.43629999999996</v>
      </c>
      <c r="I1919" t="s">
        <v>129</v>
      </c>
      <c r="J1919">
        <v>5</v>
      </c>
      <c r="K1919">
        <v>748.77717299999995</v>
      </c>
      <c r="L1919">
        <v>0.29871199999999998</v>
      </c>
      <c r="M1919">
        <v>3.9950510000000001</v>
      </c>
      <c r="N1919">
        <v>0.309811</v>
      </c>
      <c r="O1919">
        <v>6.5096939999999996</v>
      </c>
      <c r="P1919">
        <v>6.3070000000000001E-3</v>
      </c>
    </row>
    <row r="1920" spans="1:16" x14ac:dyDescent="0.2">
      <c r="A1920" t="s">
        <v>13</v>
      </c>
      <c r="B1920">
        <v>824</v>
      </c>
      <c r="C1920">
        <v>830</v>
      </c>
      <c r="D1920" t="s">
        <v>596</v>
      </c>
      <c r="G1920">
        <v>6</v>
      </c>
      <c r="H1920">
        <v>744.43629999999996</v>
      </c>
      <c r="I1920" t="s">
        <v>129</v>
      </c>
      <c r="J1920">
        <v>50.000003999999997</v>
      </c>
      <c r="K1920">
        <v>748.41645500000004</v>
      </c>
      <c r="L1920">
        <v>6.6334000000000004E-2</v>
      </c>
      <c r="M1920">
        <v>3.6343329999999998</v>
      </c>
      <c r="N1920">
        <v>0.105612</v>
      </c>
      <c r="O1920">
        <v>6.5042530000000003</v>
      </c>
      <c r="P1920">
        <v>1.5838999999999999E-2</v>
      </c>
    </row>
    <row r="1921" spans="1:16" x14ac:dyDescent="0.2">
      <c r="A1921" t="s">
        <v>13</v>
      </c>
      <c r="B1921">
        <v>824</v>
      </c>
      <c r="C1921">
        <v>830</v>
      </c>
      <c r="D1921" t="s">
        <v>596</v>
      </c>
      <c r="G1921">
        <v>6</v>
      </c>
      <c r="H1921">
        <v>744.43629999999996</v>
      </c>
      <c r="I1921" t="s">
        <v>130</v>
      </c>
      <c r="J1921">
        <v>0</v>
      </c>
      <c r="K1921">
        <v>744.71711700000003</v>
      </c>
      <c r="L1921">
        <v>0.12420100000000001</v>
      </c>
      <c r="M1921">
        <v>0</v>
      </c>
      <c r="N1921">
        <v>0</v>
      </c>
      <c r="O1921">
        <v>6.52759</v>
      </c>
      <c r="P1921">
        <v>0.02</v>
      </c>
    </row>
    <row r="1922" spans="1:16" x14ac:dyDescent="0.2">
      <c r="A1922" t="s">
        <v>13</v>
      </c>
      <c r="B1922">
        <v>824</v>
      </c>
      <c r="C1922">
        <v>830</v>
      </c>
      <c r="D1922" t="s">
        <v>596</v>
      </c>
      <c r="G1922">
        <v>6</v>
      </c>
      <c r="H1922">
        <v>744.43629999999996</v>
      </c>
      <c r="I1922" t="s">
        <v>130</v>
      </c>
      <c r="J1922">
        <v>0.05</v>
      </c>
      <c r="K1922">
        <v>745.68243800000005</v>
      </c>
      <c r="L1922">
        <v>3.5505000000000002E-2</v>
      </c>
      <c r="M1922">
        <v>0.96532099999999998</v>
      </c>
      <c r="N1922">
        <v>0.12917600000000001</v>
      </c>
      <c r="O1922">
        <v>6.9234419999999997</v>
      </c>
      <c r="P1922">
        <v>9.1249999999999994E-3</v>
      </c>
    </row>
    <row r="1923" spans="1:16" x14ac:dyDescent="0.2">
      <c r="A1923" t="s">
        <v>13</v>
      </c>
      <c r="B1923">
        <v>824</v>
      </c>
      <c r="C1923">
        <v>830</v>
      </c>
      <c r="D1923" t="s">
        <v>596</v>
      </c>
      <c r="G1923">
        <v>6</v>
      </c>
      <c r="H1923">
        <v>744.43629999999996</v>
      </c>
      <c r="I1923" t="s">
        <v>130</v>
      </c>
      <c r="J1923">
        <v>0.5</v>
      </c>
      <c r="K1923">
        <v>745.78757399999995</v>
      </c>
      <c r="L1923">
        <v>6.8551000000000001E-2</v>
      </c>
      <c r="M1923">
        <v>1.0704579999999999</v>
      </c>
      <c r="N1923">
        <v>0.14186299999999999</v>
      </c>
      <c r="O1923">
        <v>6.9259719999999998</v>
      </c>
      <c r="P1923">
        <v>4.2969999999999996E-3</v>
      </c>
    </row>
    <row r="1924" spans="1:16" x14ac:dyDescent="0.2">
      <c r="A1924" t="s">
        <v>13</v>
      </c>
      <c r="B1924">
        <v>824</v>
      </c>
      <c r="C1924">
        <v>830</v>
      </c>
      <c r="D1924" t="s">
        <v>596</v>
      </c>
      <c r="G1924">
        <v>6</v>
      </c>
      <c r="H1924">
        <v>744.43629999999996</v>
      </c>
      <c r="I1924" t="s">
        <v>130</v>
      </c>
      <c r="J1924">
        <v>5</v>
      </c>
      <c r="K1924">
        <v>746.33417899999995</v>
      </c>
      <c r="L1924">
        <v>0.21581600000000001</v>
      </c>
      <c r="M1924">
        <v>1.617062</v>
      </c>
      <c r="N1924">
        <v>0.249003</v>
      </c>
      <c r="O1924">
        <v>6.9355669999999998</v>
      </c>
      <c r="P1924">
        <v>1.3006E-2</v>
      </c>
    </row>
    <row r="1925" spans="1:16" x14ac:dyDescent="0.2">
      <c r="A1925" t="s">
        <v>13</v>
      </c>
      <c r="B1925">
        <v>824</v>
      </c>
      <c r="C1925">
        <v>830</v>
      </c>
      <c r="D1925" t="s">
        <v>596</v>
      </c>
      <c r="G1925">
        <v>6</v>
      </c>
      <c r="H1925">
        <v>744.43629999999996</v>
      </c>
      <c r="I1925" t="s">
        <v>130</v>
      </c>
      <c r="J1925">
        <v>50.000003999999997</v>
      </c>
      <c r="K1925">
        <v>746.47878700000001</v>
      </c>
      <c r="L1925">
        <v>0.42091000000000001</v>
      </c>
      <c r="M1925">
        <v>1.7616700000000001</v>
      </c>
      <c r="N1925">
        <v>0.43885200000000002</v>
      </c>
      <c r="O1925">
        <v>6.9861750000000002</v>
      </c>
      <c r="P1925">
        <v>5.0442000000000001E-2</v>
      </c>
    </row>
    <row r="1926" spans="1:16" x14ac:dyDescent="0.2">
      <c r="A1926" t="s">
        <v>13</v>
      </c>
      <c r="B1926">
        <v>833</v>
      </c>
      <c r="C1926">
        <v>858</v>
      </c>
      <c r="D1926" t="s">
        <v>597</v>
      </c>
      <c r="G1926">
        <v>24</v>
      </c>
      <c r="H1926">
        <v>3091.6242999999999</v>
      </c>
      <c r="I1926" t="s">
        <v>129</v>
      </c>
      <c r="J1926">
        <v>0</v>
      </c>
      <c r="K1926">
        <v>3093.249397</v>
      </c>
      <c r="L1926">
        <v>9.2638999999999999E-2</v>
      </c>
      <c r="M1926">
        <v>0</v>
      </c>
      <c r="N1926">
        <v>0</v>
      </c>
      <c r="O1926">
        <v>3.995393</v>
      </c>
      <c r="P1926">
        <v>2.2148000000000001E-2</v>
      </c>
    </row>
    <row r="1927" spans="1:16" x14ac:dyDescent="0.2">
      <c r="A1927" t="s">
        <v>13</v>
      </c>
      <c r="B1927">
        <v>833</v>
      </c>
      <c r="C1927">
        <v>858</v>
      </c>
      <c r="D1927" t="s">
        <v>597</v>
      </c>
      <c r="G1927">
        <v>24</v>
      </c>
      <c r="H1927">
        <v>3091.6242999999999</v>
      </c>
      <c r="I1927" t="s">
        <v>129</v>
      </c>
      <c r="J1927">
        <v>0.05</v>
      </c>
      <c r="K1927">
        <v>3103.1416239999999</v>
      </c>
      <c r="L1927">
        <v>6.7735000000000004E-2</v>
      </c>
      <c r="M1927">
        <v>9.8922270000000001</v>
      </c>
      <c r="N1927">
        <v>0.114761</v>
      </c>
      <c r="O1927">
        <v>4.0034850000000004</v>
      </c>
      <c r="P1927">
        <v>1.3459E-2</v>
      </c>
    </row>
    <row r="1928" spans="1:16" x14ac:dyDescent="0.2">
      <c r="A1928" t="s">
        <v>13</v>
      </c>
      <c r="B1928">
        <v>833</v>
      </c>
      <c r="C1928">
        <v>858</v>
      </c>
      <c r="D1928" t="s">
        <v>597</v>
      </c>
      <c r="G1928">
        <v>24</v>
      </c>
      <c r="H1928">
        <v>3091.6242999999999</v>
      </c>
      <c r="I1928" t="s">
        <v>129</v>
      </c>
      <c r="J1928">
        <v>0.5</v>
      </c>
      <c r="K1928">
        <v>3102.998865</v>
      </c>
      <c r="L1928">
        <v>8.5375000000000006E-2</v>
      </c>
      <c r="M1928">
        <v>9.7494680000000002</v>
      </c>
      <c r="N1928">
        <v>0.12598000000000001</v>
      </c>
      <c r="O1928">
        <v>4.0106599999999997</v>
      </c>
      <c r="P1928">
        <v>1.2819000000000001E-2</v>
      </c>
    </row>
    <row r="1929" spans="1:16" x14ac:dyDescent="0.2">
      <c r="A1929" t="s">
        <v>13</v>
      </c>
      <c r="B1929">
        <v>833</v>
      </c>
      <c r="C1929">
        <v>858</v>
      </c>
      <c r="D1929" t="s">
        <v>597</v>
      </c>
      <c r="G1929">
        <v>24</v>
      </c>
      <c r="H1929">
        <v>3091.6242999999999</v>
      </c>
      <c r="I1929" t="s">
        <v>129</v>
      </c>
      <c r="J1929">
        <v>5</v>
      </c>
      <c r="K1929">
        <v>3103.3896340000001</v>
      </c>
      <c r="L1929">
        <v>4.8068E-2</v>
      </c>
      <c r="M1929">
        <v>10.140237000000001</v>
      </c>
      <c r="N1929">
        <v>0.104367</v>
      </c>
      <c r="O1929">
        <v>4.0101129999999996</v>
      </c>
      <c r="P1929">
        <v>1.1053E-2</v>
      </c>
    </row>
    <row r="1930" spans="1:16" x14ac:dyDescent="0.2">
      <c r="A1930" t="s">
        <v>13</v>
      </c>
      <c r="B1930">
        <v>833</v>
      </c>
      <c r="C1930">
        <v>858</v>
      </c>
      <c r="D1930" t="s">
        <v>597</v>
      </c>
      <c r="G1930">
        <v>24</v>
      </c>
      <c r="H1930">
        <v>3091.6242999999999</v>
      </c>
      <c r="I1930" t="s">
        <v>129</v>
      </c>
      <c r="J1930">
        <v>50.000003999999997</v>
      </c>
      <c r="K1930">
        <v>3103.1022320000002</v>
      </c>
      <c r="L1930">
        <v>0.257604</v>
      </c>
      <c r="M1930">
        <v>9.8528350000000007</v>
      </c>
      <c r="N1930">
        <v>0.27375500000000003</v>
      </c>
      <c r="O1930">
        <v>4.0051249999999996</v>
      </c>
      <c r="P1930">
        <v>8.0630000000000007E-3</v>
      </c>
    </row>
    <row r="1931" spans="1:16" x14ac:dyDescent="0.2">
      <c r="A1931" t="s">
        <v>13</v>
      </c>
      <c r="B1931">
        <v>833</v>
      </c>
      <c r="C1931">
        <v>858</v>
      </c>
      <c r="D1931" t="s">
        <v>597</v>
      </c>
      <c r="G1931">
        <v>24</v>
      </c>
      <c r="H1931">
        <v>3091.6242999999999</v>
      </c>
      <c r="I1931" t="s">
        <v>130</v>
      </c>
      <c r="J1931">
        <v>0</v>
      </c>
      <c r="K1931">
        <v>3093.249397</v>
      </c>
      <c r="L1931">
        <v>9.2638999999999999E-2</v>
      </c>
      <c r="M1931">
        <v>0</v>
      </c>
      <c r="N1931">
        <v>0</v>
      </c>
      <c r="O1931">
        <v>3.995393</v>
      </c>
      <c r="P1931">
        <v>2.2148000000000001E-2</v>
      </c>
    </row>
    <row r="1932" spans="1:16" x14ac:dyDescent="0.2">
      <c r="A1932" t="s">
        <v>13</v>
      </c>
      <c r="B1932">
        <v>833</v>
      </c>
      <c r="C1932">
        <v>858</v>
      </c>
      <c r="D1932" t="s">
        <v>597</v>
      </c>
      <c r="G1932">
        <v>24</v>
      </c>
      <c r="H1932">
        <v>3091.6242999999999</v>
      </c>
      <c r="I1932" t="s">
        <v>130</v>
      </c>
      <c r="J1932">
        <v>0.05</v>
      </c>
      <c r="K1932">
        <v>3102.6657359999999</v>
      </c>
      <c r="L1932">
        <v>0.107017</v>
      </c>
      <c r="M1932">
        <v>9.4163390000000007</v>
      </c>
      <c r="N1932">
        <v>0.141544</v>
      </c>
      <c r="O1932">
        <v>4.0328850000000003</v>
      </c>
      <c r="P1932">
        <v>4.6129999999999999E-3</v>
      </c>
    </row>
    <row r="1933" spans="1:16" x14ac:dyDescent="0.2">
      <c r="A1933" t="s">
        <v>13</v>
      </c>
      <c r="B1933">
        <v>833</v>
      </c>
      <c r="C1933">
        <v>858</v>
      </c>
      <c r="D1933" t="s">
        <v>597</v>
      </c>
      <c r="G1933">
        <v>24</v>
      </c>
      <c r="H1933">
        <v>3091.6242999999999</v>
      </c>
      <c r="I1933" t="s">
        <v>130</v>
      </c>
      <c r="J1933">
        <v>0.5</v>
      </c>
      <c r="K1933">
        <v>3102.533066</v>
      </c>
      <c r="L1933">
        <v>0.16162399999999999</v>
      </c>
      <c r="M1933">
        <v>9.2836680000000005</v>
      </c>
      <c r="N1933">
        <v>0.18629100000000001</v>
      </c>
      <c r="O1933">
        <v>4.02135</v>
      </c>
      <c r="P1933">
        <v>5.169E-3</v>
      </c>
    </row>
    <row r="1934" spans="1:16" x14ac:dyDescent="0.2">
      <c r="A1934" t="s">
        <v>13</v>
      </c>
      <c r="B1934">
        <v>833</v>
      </c>
      <c r="C1934">
        <v>858</v>
      </c>
      <c r="D1934" t="s">
        <v>597</v>
      </c>
      <c r="G1934">
        <v>24</v>
      </c>
      <c r="H1934">
        <v>3091.6242999999999</v>
      </c>
      <c r="I1934" t="s">
        <v>130</v>
      </c>
      <c r="J1934">
        <v>5</v>
      </c>
      <c r="K1934">
        <v>3102.6883429999998</v>
      </c>
      <c r="L1934">
        <v>0.104992</v>
      </c>
      <c r="M1934">
        <v>9.4389459999999996</v>
      </c>
      <c r="N1934">
        <v>0.140019</v>
      </c>
      <c r="O1934">
        <v>4.0276550000000002</v>
      </c>
      <c r="P1934">
        <v>5.1240000000000001E-3</v>
      </c>
    </row>
    <row r="1935" spans="1:16" x14ac:dyDescent="0.2">
      <c r="A1935" t="s">
        <v>13</v>
      </c>
      <c r="B1935">
        <v>833</v>
      </c>
      <c r="C1935">
        <v>858</v>
      </c>
      <c r="D1935" t="s">
        <v>597</v>
      </c>
      <c r="G1935">
        <v>24</v>
      </c>
      <c r="H1935">
        <v>3091.6242999999999</v>
      </c>
      <c r="I1935" t="s">
        <v>130</v>
      </c>
      <c r="J1935">
        <v>50.000003999999997</v>
      </c>
      <c r="K1935">
        <v>3102.4784370000002</v>
      </c>
      <c r="L1935">
        <v>9.7781999999999994E-2</v>
      </c>
      <c r="M1935">
        <v>9.2290399999999995</v>
      </c>
      <c r="N1935">
        <v>0.13469700000000001</v>
      </c>
      <c r="O1935">
        <v>4.0236369999999999</v>
      </c>
      <c r="P1935">
        <v>1.018E-3</v>
      </c>
    </row>
    <row r="1936" spans="1:16" x14ac:dyDescent="0.2">
      <c r="A1936" t="s">
        <v>13</v>
      </c>
      <c r="B1936">
        <v>864</v>
      </c>
      <c r="C1936">
        <v>881</v>
      </c>
      <c r="D1936" t="s">
        <v>598</v>
      </c>
      <c r="G1936">
        <v>13</v>
      </c>
      <c r="H1936">
        <v>1851.8905</v>
      </c>
      <c r="I1936" t="s">
        <v>129</v>
      </c>
      <c r="J1936">
        <v>0</v>
      </c>
      <c r="K1936">
        <v>1852.8856639999999</v>
      </c>
      <c r="L1936">
        <v>2.4282000000000001E-2</v>
      </c>
      <c r="M1936">
        <v>0</v>
      </c>
      <c r="N1936">
        <v>0</v>
      </c>
      <c r="O1936">
        <v>9.2675070000000002</v>
      </c>
      <c r="P1936">
        <v>3.2023000000000003E-2</v>
      </c>
    </row>
    <row r="1937" spans="1:16" x14ac:dyDescent="0.2">
      <c r="A1937" t="s">
        <v>13</v>
      </c>
      <c r="B1937">
        <v>864</v>
      </c>
      <c r="C1937">
        <v>881</v>
      </c>
      <c r="D1937" t="s">
        <v>598</v>
      </c>
      <c r="G1937">
        <v>13</v>
      </c>
      <c r="H1937">
        <v>1851.8905</v>
      </c>
      <c r="I1937" t="s">
        <v>129</v>
      </c>
      <c r="J1937">
        <v>0.05</v>
      </c>
      <c r="K1937">
        <v>1859.6048129999999</v>
      </c>
      <c r="L1937">
        <v>2.7472E-2</v>
      </c>
      <c r="M1937">
        <v>6.71915</v>
      </c>
      <c r="N1937">
        <v>3.6665000000000003E-2</v>
      </c>
      <c r="O1937">
        <v>9.1995109999999993</v>
      </c>
      <c r="P1937">
        <v>3.6700000000000001E-3</v>
      </c>
    </row>
    <row r="1938" spans="1:16" x14ac:dyDescent="0.2">
      <c r="A1938" t="s">
        <v>13</v>
      </c>
      <c r="B1938">
        <v>864</v>
      </c>
      <c r="C1938">
        <v>881</v>
      </c>
      <c r="D1938" t="s">
        <v>598</v>
      </c>
      <c r="G1938">
        <v>13</v>
      </c>
      <c r="H1938">
        <v>1851.8905</v>
      </c>
      <c r="I1938" t="s">
        <v>129</v>
      </c>
      <c r="J1938">
        <v>0.5</v>
      </c>
      <c r="K1938">
        <v>1859.465508</v>
      </c>
      <c r="L1938">
        <v>6.3691999999999999E-2</v>
      </c>
      <c r="M1938">
        <v>6.5798449999999997</v>
      </c>
      <c r="N1938">
        <v>6.8163000000000001E-2</v>
      </c>
      <c r="O1938">
        <v>9.2362120000000001</v>
      </c>
      <c r="P1938">
        <v>1.5944E-2</v>
      </c>
    </row>
    <row r="1939" spans="1:16" x14ac:dyDescent="0.2">
      <c r="A1939" t="s">
        <v>13</v>
      </c>
      <c r="B1939">
        <v>864</v>
      </c>
      <c r="C1939">
        <v>881</v>
      </c>
      <c r="D1939" t="s">
        <v>598</v>
      </c>
      <c r="G1939">
        <v>13</v>
      </c>
      <c r="H1939">
        <v>1851.8905</v>
      </c>
      <c r="I1939" t="s">
        <v>129</v>
      </c>
      <c r="J1939">
        <v>5</v>
      </c>
      <c r="K1939">
        <v>1859.5132550000001</v>
      </c>
      <c r="L1939">
        <v>8.3770999999999998E-2</v>
      </c>
      <c r="M1939">
        <v>6.6275909999999998</v>
      </c>
      <c r="N1939">
        <v>8.7219000000000005E-2</v>
      </c>
      <c r="O1939">
        <v>9.2188239999999997</v>
      </c>
      <c r="P1939">
        <v>2.2924E-2</v>
      </c>
    </row>
    <row r="1940" spans="1:16" x14ac:dyDescent="0.2">
      <c r="A1940" t="s">
        <v>13</v>
      </c>
      <c r="B1940">
        <v>864</v>
      </c>
      <c r="C1940">
        <v>881</v>
      </c>
      <c r="D1940" t="s">
        <v>598</v>
      </c>
      <c r="G1940">
        <v>13</v>
      </c>
      <c r="H1940">
        <v>1851.8905</v>
      </c>
      <c r="I1940" t="s">
        <v>129</v>
      </c>
      <c r="J1940">
        <v>50.000003999999997</v>
      </c>
      <c r="K1940">
        <v>1859.363654</v>
      </c>
      <c r="L1940">
        <v>4.9124000000000001E-2</v>
      </c>
      <c r="M1940">
        <v>6.4779900000000001</v>
      </c>
      <c r="N1940">
        <v>5.4796999999999998E-2</v>
      </c>
      <c r="O1940">
        <v>9.2116340000000001</v>
      </c>
      <c r="P1940">
        <v>2.1151E-2</v>
      </c>
    </row>
    <row r="1941" spans="1:16" x14ac:dyDescent="0.2">
      <c r="A1941" t="s">
        <v>13</v>
      </c>
      <c r="B1941">
        <v>864</v>
      </c>
      <c r="C1941">
        <v>881</v>
      </c>
      <c r="D1941" t="s">
        <v>598</v>
      </c>
      <c r="G1941">
        <v>13</v>
      </c>
      <c r="H1941">
        <v>1851.8905</v>
      </c>
      <c r="I1941" t="s">
        <v>130</v>
      </c>
      <c r="J1941">
        <v>0</v>
      </c>
      <c r="K1941">
        <v>1852.8856639999999</v>
      </c>
      <c r="L1941">
        <v>2.4282000000000001E-2</v>
      </c>
      <c r="M1941">
        <v>0</v>
      </c>
      <c r="N1941">
        <v>0</v>
      </c>
      <c r="O1941">
        <v>9.2675070000000002</v>
      </c>
      <c r="P1941">
        <v>3.2023000000000003E-2</v>
      </c>
    </row>
    <row r="1942" spans="1:16" x14ac:dyDescent="0.2">
      <c r="A1942" t="s">
        <v>13</v>
      </c>
      <c r="B1942">
        <v>864</v>
      </c>
      <c r="C1942">
        <v>881</v>
      </c>
      <c r="D1942" t="s">
        <v>598</v>
      </c>
      <c r="G1942">
        <v>13</v>
      </c>
      <c r="H1942">
        <v>1851.8905</v>
      </c>
      <c r="I1942" t="s">
        <v>130</v>
      </c>
      <c r="J1942">
        <v>0.05</v>
      </c>
      <c r="K1942">
        <v>1859.133472</v>
      </c>
      <c r="L1942">
        <v>7.152E-2</v>
      </c>
      <c r="M1942">
        <v>6.247808</v>
      </c>
      <c r="N1942">
        <v>7.5528999999999999E-2</v>
      </c>
      <c r="O1942">
        <v>9.1316620000000004</v>
      </c>
      <c r="P1942">
        <v>1.7604000000000002E-2</v>
      </c>
    </row>
    <row r="1943" spans="1:16" x14ac:dyDescent="0.2">
      <c r="A1943" t="s">
        <v>13</v>
      </c>
      <c r="B1943">
        <v>864</v>
      </c>
      <c r="C1943">
        <v>881</v>
      </c>
      <c r="D1943" t="s">
        <v>598</v>
      </c>
      <c r="G1943">
        <v>13</v>
      </c>
      <c r="H1943">
        <v>1851.8905</v>
      </c>
      <c r="I1943" t="s">
        <v>130</v>
      </c>
      <c r="J1943">
        <v>0.5</v>
      </c>
      <c r="K1943">
        <v>1859.109598</v>
      </c>
      <c r="L1943">
        <v>2.5784000000000001E-2</v>
      </c>
      <c r="M1943">
        <v>6.2239339999999999</v>
      </c>
      <c r="N1943">
        <v>3.5417999999999998E-2</v>
      </c>
      <c r="O1943">
        <v>9.1358789999999992</v>
      </c>
      <c r="P1943">
        <v>4.829E-3</v>
      </c>
    </row>
    <row r="1944" spans="1:16" x14ac:dyDescent="0.2">
      <c r="A1944" t="s">
        <v>13</v>
      </c>
      <c r="B1944">
        <v>864</v>
      </c>
      <c r="C1944">
        <v>881</v>
      </c>
      <c r="D1944" t="s">
        <v>598</v>
      </c>
      <c r="G1944">
        <v>13</v>
      </c>
      <c r="H1944">
        <v>1851.8905</v>
      </c>
      <c r="I1944" t="s">
        <v>130</v>
      </c>
      <c r="J1944">
        <v>5</v>
      </c>
      <c r="K1944">
        <v>1859.113834</v>
      </c>
      <c r="L1944">
        <v>2.8011000000000001E-2</v>
      </c>
      <c r="M1944">
        <v>6.2281700000000004</v>
      </c>
      <c r="N1944">
        <v>3.7069999999999999E-2</v>
      </c>
      <c r="O1944">
        <v>9.1306360000000009</v>
      </c>
      <c r="P1944">
        <v>6.0569999999999999E-3</v>
      </c>
    </row>
    <row r="1945" spans="1:16" x14ac:dyDescent="0.2">
      <c r="A1945" t="s">
        <v>13</v>
      </c>
      <c r="B1945">
        <v>864</v>
      </c>
      <c r="C1945">
        <v>881</v>
      </c>
      <c r="D1945" t="s">
        <v>598</v>
      </c>
      <c r="G1945">
        <v>13</v>
      </c>
      <c r="H1945">
        <v>1851.8905</v>
      </c>
      <c r="I1945" t="s">
        <v>130</v>
      </c>
      <c r="J1945">
        <v>50.000003999999997</v>
      </c>
      <c r="K1945">
        <v>1858.9606040000001</v>
      </c>
      <c r="L1945">
        <v>5.5098000000000001E-2</v>
      </c>
      <c r="M1945">
        <v>6.0749409999999999</v>
      </c>
      <c r="N1945">
        <v>6.0211000000000001E-2</v>
      </c>
      <c r="O1945">
        <v>9.1177499999999991</v>
      </c>
      <c r="P1945">
        <v>7.5839999999999996E-3</v>
      </c>
    </row>
    <row r="1946" spans="1:16" x14ac:dyDescent="0.2">
      <c r="A1946" t="s">
        <v>13</v>
      </c>
      <c r="B1946">
        <v>882</v>
      </c>
      <c r="C1946">
        <v>897</v>
      </c>
      <c r="D1946" t="s">
        <v>599</v>
      </c>
      <c r="G1946">
        <v>13</v>
      </c>
      <c r="H1946">
        <v>1642.8395</v>
      </c>
      <c r="I1946" t="s">
        <v>129</v>
      </c>
      <c r="J1946">
        <v>0</v>
      </c>
      <c r="K1946">
        <v>1643.643337</v>
      </c>
      <c r="L1946">
        <v>6.2978000000000006E-2</v>
      </c>
      <c r="M1946">
        <v>0</v>
      </c>
      <c r="N1946">
        <v>0</v>
      </c>
      <c r="O1946">
        <v>4.8040089999999998</v>
      </c>
      <c r="P1946">
        <v>1.1761000000000001E-2</v>
      </c>
    </row>
    <row r="1947" spans="1:16" x14ac:dyDescent="0.2">
      <c r="A1947" t="s">
        <v>13</v>
      </c>
      <c r="B1947">
        <v>882</v>
      </c>
      <c r="C1947">
        <v>897</v>
      </c>
      <c r="D1947" t="s">
        <v>599</v>
      </c>
      <c r="G1947">
        <v>13</v>
      </c>
      <c r="H1947">
        <v>1642.8395</v>
      </c>
      <c r="I1947" t="s">
        <v>129</v>
      </c>
      <c r="J1947">
        <v>0.05</v>
      </c>
      <c r="K1947">
        <v>1649.8678970000001</v>
      </c>
      <c r="L1947">
        <v>5.8679000000000002E-2</v>
      </c>
      <c r="M1947">
        <v>6.2245600000000003</v>
      </c>
      <c r="N1947">
        <v>8.6078000000000002E-2</v>
      </c>
      <c r="O1947">
        <v>4.8035639999999997</v>
      </c>
      <c r="P1947">
        <v>1.1019999999999999E-3</v>
      </c>
    </row>
    <row r="1948" spans="1:16" x14ac:dyDescent="0.2">
      <c r="A1948" t="s">
        <v>13</v>
      </c>
      <c r="B1948">
        <v>882</v>
      </c>
      <c r="C1948">
        <v>897</v>
      </c>
      <c r="D1948" t="s">
        <v>599</v>
      </c>
      <c r="G1948">
        <v>13</v>
      </c>
      <c r="H1948">
        <v>1642.8395</v>
      </c>
      <c r="I1948" t="s">
        <v>129</v>
      </c>
      <c r="J1948">
        <v>0.5</v>
      </c>
      <c r="K1948">
        <v>1649.8236609999999</v>
      </c>
      <c r="L1948">
        <v>7.3899999999999993E-2</v>
      </c>
      <c r="M1948">
        <v>6.1803239999999997</v>
      </c>
      <c r="N1948">
        <v>9.7095000000000001E-2</v>
      </c>
      <c r="O1948">
        <v>4.8104060000000004</v>
      </c>
      <c r="P1948">
        <v>1.0031E-2</v>
      </c>
    </row>
    <row r="1949" spans="1:16" x14ac:dyDescent="0.2">
      <c r="A1949" t="s">
        <v>13</v>
      </c>
      <c r="B1949">
        <v>882</v>
      </c>
      <c r="C1949">
        <v>897</v>
      </c>
      <c r="D1949" t="s">
        <v>599</v>
      </c>
      <c r="G1949">
        <v>13</v>
      </c>
      <c r="H1949">
        <v>1642.8395</v>
      </c>
      <c r="I1949" t="s">
        <v>129</v>
      </c>
      <c r="J1949">
        <v>5</v>
      </c>
      <c r="K1949">
        <v>1649.8964860000001</v>
      </c>
      <c r="L1949">
        <v>1.813E-2</v>
      </c>
      <c r="M1949">
        <v>6.2531489999999996</v>
      </c>
      <c r="N1949">
        <v>6.5535999999999997E-2</v>
      </c>
      <c r="O1949">
        <v>4.81271</v>
      </c>
      <c r="P1949">
        <v>4.28E-3</v>
      </c>
    </row>
    <row r="1950" spans="1:16" x14ac:dyDescent="0.2">
      <c r="A1950" t="s">
        <v>13</v>
      </c>
      <c r="B1950">
        <v>882</v>
      </c>
      <c r="C1950">
        <v>897</v>
      </c>
      <c r="D1950" t="s">
        <v>599</v>
      </c>
      <c r="G1950">
        <v>13</v>
      </c>
      <c r="H1950">
        <v>1642.8395</v>
      </c>
      <c r="I1950" t="s">
        <v>129</v>
      </c>
      <c r="J1950">
        <v>50.000003999999997</v>
      </c>
      <c r="K1950">
        <v>1649.736283</v>
      </c>
      <c r="L1950">
        <v>8.8945999999999997E-2</v>
      </c>
      <c r="M1950">
        <v>6.0929460000000004</v>
      </c>
      <c r="N1950">
        <v>0.108984</v>
      </c>
      <c r="O1950">
        <v>4.8042299999999996</v>
      </c>
      <c r="P1950">
        <v>6.7089999999999997E-3</v>
      </c>
    </row>
    <row r="1951" spans="1:16" x14ac:dyDescent="0.2">
      <c r="A1951" t="s">
        <v>13</v>
      </c>
      <c r="B1951">
        <v>882</v>
      </c>
      <c r="C1951">
        <v>897</v>
      </c>
      <c r="D1951" t="s">
        <v>599</v>
      </c>
      <c r="G1951">
        <v>13</v>
      </c>
      <c r="H1951">
        <v>1642.8395</v>
      </c>
      <c r="I1951" t="s">
        <v>130</v>
      </c>
      <c r="J1951">
        <v>0</v>
      </c>
      <c r="K1951">
        <v>1643.643337</v>
      </c>
      <c r="L1951">
        <v>6.2978000000000006E-2</v>
      </c>
      <c r="M1951">
        <v>0</v>
      </c>
      <c r="N1951">
        <v>0</v>
      </c>
      <c r="O1951">
        <v>4.8040089999999998</v>
      </c>
      <c r="P1951">
        <v>1.1761000000000001E-2</v>
      </c>
    </row>
    <row r="1952" spans="1:16" x14ac:dyDescent="0.2">
      <c r="A1952" t="s">
        <v>13</v>
      </c>
      <c r="B1952">
        <v>882</v>
      </c>
      <c r="C1952">
        <v>897</v>
      </c>
      <c r="D1952" t="s">
        <v>599</v>
      </c>
      <c r="G1952">
        <v>13</v>
      </c>
      <c r="H1952">
        <v>1642.8395</v>
      </c>
      <c r="I1952" t="s">
        <v>130</v>
      </c>
      <c r="J1952">
        <v>0.05</v>
      </c>
      <c r="K1952">
        <v>1649.365517</v>
      </c>
      <c r="L1952">
        <v>4.9170999999999999E-2</v>
      </c>
      <c r="M1952">
        <v>5.7221799999999998</v>
      </c>
      <c r="N1952">
        <v>7.9899999999999999E-2</v>
      </c>
      <c r="O1952">
        <v>4.771846</v>
      </c>
      <c r="P1952">
        <v>1.0356000000000001E-2</v>
      </c>
    </row>
    <row r="1953" spans="1:16" x14ac:dyDescent="0.2">
      <c r="A1953" t="s">
        <v>13</v>
      </c>
      <c r="B1953">
        <v>882</v>
      </c>
      <c r="C1953">
        <v>897</v>
      </c>
      <c r="D1953" t="s">
        <v>599</v>
      </c>
      <c r="G1953">
        <v>13</v>
      </c>
      <c r="H1953">
        <v>1642.8395</v>
      </c>
      <c r="I1953" t="s">
        <v>130</v>
      </c>
      <c r="J1953">
        <v>0.5</v>
      </c>
      <c r="K1953">
        <v>1649.3994809999999</v>
      </c>
      <c r="L1953">
        <v>0.172766</v>
      </c>
      <c r="M1953">
        <v>5.7561439999999999</v>
      </c>
      <c r="N1953">
        <v>0.18388599999999999</v>
      </c>
      <c r="O1953">
        <v>4.7633869999999998</v>
      </c>
      <c r="P1953">
        <v>1.7988000000000001E-2</v>
      </c>
    </row>
    <row r="1954" spans="1:16" x14ac:dyDescent="0.2">
      <c r="A1954" t="s">
        <v>13</v>
      </c>
      <c r="B1954">
        <v>882</v>
      </c>
      <c r="C1954">
        <v>897</v>
      </c>
      <c r="D1954" t="s">
        <v>599</v>
      </c>
      <c r="G1954">
        <v>13</v>
      </c>
      <c r="H1954">
        <v>1642.8395</v>
      </c>
      <c r="I1954" t="s">
        <v>130</v>
      </c>
      <c r="J1954">
        <v>5</v>
      </c>
      <c r="K1954">
        <v>1649.542017</v>
      </c>
      <c r="L1954">
        <v>7.9899999999999999E-2</v>
      </c>
      <c r="M1954">
        <v>5.8986799999999997</v>
      </c>
      <c r="N1954">
        <v>0.10173599999999999</v>
      </c>
      <c r="O1954">
        <v>4.7614210000000003</v>
      </c>
      <c r="P1954">
        <v>1.4154999999999999E-2</v>
      </c>
    </row>
    <row r="1955" spans="1:16" x14ac:dyDescent="0.2">
      <c r="A1955" t="s">
        <v>13</v>
      </c>
      <c r="B1955">
        <v>882</v>
      </c>
      <c r="C1955">
        <v>897</v>
      </c>
      <c r="D1955" t="s">
        <v>599</v>
      </c>
      <c r="G1955">
        <v>13</v>
      </c>
      <c r="H1955">
        <v>1642.8395</v>
      </c>
      <c r="I1955" t="s">
        <v>130</v>
      </c>
      <c r="J1955">
        <v>50.000003999999997</v>
      </c>
      <c r="K1955">
        <v>1649.424176</v>
      </c>
      <c r="L1955">
        <v>3.5534999999999997E-2</v>
      </c>
      <c r="M1955">
        <v>5.7808390000000003</v>
      </c>
      <c r="N1955">
        <v>7.2312000000000001E-2</v>
      </c>
      <c r="O1955">
        <v>4.8103490000000004</v>
      </c>
      <c r="P1955">
        <v>5.7460000000000002E-3</v>
      </c>
    </row>
    <row r="1956" spans="1:16" x14ac:dyDescent="0.2">
      <c r="A1956" t="s">
        <v>13</v>
      </c>
      <c r="B1956">
        <v>882</v>
      </c>
      <c r="C1956">
        <v>899</v>
      </c>
      <c r="D1956" t="s">
        <v>600</v>
      </c>
      <c r="G1956">
        <v>15</v>
      </c>
      <c r="H1956">
        <v>1858.9327000000001</v>
      </c>
      <c r="I1956" t="s">
        <v>129</v>
      </c>
      <c r="J1956">
        <v>0</v>
      </c>
      <c r="K1956">
        <v>1860.0617110000001</v>
      </c>
      <c r="L1956">
        <v>5.1552000000000001E-2</v>
      </c>
      <c r="M1956">
        <v>0</v>
      </c>
      <c r="N1956">
        <v>0</v>
      </c>
      <c r="O1956">
        <v>6.9181900000000001</v>
      </c>
      <c r="P1956">
        <v>4.1847000000000002E-2</v>
      </c>
    </row>
    <row r="1957" spans="1:16" x14ac:dyDescent="0.2">
      <c r="A1957" t="s">
        <v>13</v>
      </c>
      <c r="B1957">
        <v>882</v>
      </c>
      <c r="C1957">
        <v>899</v>
      </c>
      <c r="D1957" t="s">
        <v>600</v>
      </c>
      <c r="G1957">
        <v>15</v>
      </c>
      <c r="H1957">
        <v>1858.9327000000001</v>
      </c>
      <c r="I1957" t="s">
        <v>129</v>
      </c>
      <c r="J1957">
        <v>0.05</v>
      </c>
      <c r="K1957">
        <v>1867.0749479999999</v>
      </c>
      <c r="L1957">
        <v>0.14105500000000001</v>
      </c>
      <c r="M1957">
        <v>7.0132370000000002</v>
      </c>
      <c r="N1957">
        <v>0.15018100000000001</v>
      </c>
      <c r="O1957">
        <v>6.9240719999999998</v>
      </c>
      <c r="P1957">
        <v>2.3557999999999999E-2</v>
      </c>
    </row>
    <row r="1958" spans="1:16" x14ac:dyDescent="0.2">
      <c r="A1958" t="s">
        <v>13</v>
      </c>
      <c r="B1958">
        <v>882</v>
      </c>
      <c r="C1958">
        <v>899</v>
      </c>
      <c r="D1958" t="s">
        <v>600</v>
      </c>
      <c r="G1958">
        <v>15</v>
      </c>
      <c r="H1958">
        <v>1858.9327000000001</v>
      </c>
      <c r="I1958" t="s">
        <v>129</v>
      </c>
      <c r="J1958">
        <v>0.5</v>
      </c>
      <c r="K1958">
        <v>1867.173777</v>
      </c>
      <c r="L1958">
        <v>0.214088</v>
      </c>
      <c r="M1958">
        <v>7.1120660000000004</v>
      </c>
      <c r="N1958">
        <v>0.22020799999999999</v>
      </c>
      <c r="O1958">
        <v>6.9212350000000002</v>
      </c>
      <c r="P1958">
        <v>8.3289999999999996E-3</v>
      </c>
    </row>
    <row r="1959" spans="1:16" x14ac:dyDescent="0.2">
      <c r="A1959" t="s">
        <v>13</v>
      </c>
      <c r="B1959">
        <v>882</v>
      </c>
      <c r="C1959">
        <v>899</v>
      </c>
      <c r="D1959" t="s">
        <v>600</v>
      </c>
      <c r="G1959">
        <v>15</v>
      </c>
      <c r="H1959">
        <v>1858.9327000000001</v>
      </c>
      <c r="I1959" t="s">
        <v>129</v>
      </c>
      <c r="J1959">
        <v>5</v>
      </c>
      <c r="K1959">
        <v>1867.30189</v>
      </c>
      <c r="L1959">
        <v>0.18645100000000001</v>
      </c>
      <c r="M1959">
        <v>7.2401790000000004</v>
      </c>
      <c r="N1959">
        <v>0.19344600000000001</v>
      </c>
      <c r="O1959">
        <v>6.91486</v>
      </c>
      <c r="P1959">
        <v>1.6733999999999999E-2</v>
      </c>
    </row>
    <row r="1960" spans="1:16" x14ac:dyDescent="0.2">
      <c r="A1960" t="s">
        <v>13</v>
      </c>
      <c r="B1960">
        <v>882</v>
      </c>
      <c r="C1960">
        <v>899</v>
      </c>
      <c r="D1960" t="s">
        <v>600</v>
      </c>
      <c r="G1960">
        <v>15</v>
      </c>
      <c r="H1960">
        <v>1858.9327000000001</v>
      </c>
      <c r="I1960" t="s">
        <v>129</v>
      </c>
      <c r="J1960">
        <v>50.000003999999997</v>
      </c>
      <c r="K1960">
        <v>1867.0903900000001</v>
      </c>
      <c r="L1960">
        <v>3.5231999999999999E-2</v>
      </c>
      <c r="M1960">
        <v>7.0286790000000003</v>
      </c>
      <c r="N1960">
        <v>6.2441999999999998E-2</v>
      </c>
      <c r="O1960">
        <v>6.9109550000000004</v>
      </c>
      <c r="P1960">
        <v>1.0681E-2</v>
      </c>
    </row>
    <row r="1961" spans="1:16" x14ac:dyDescent="0.2">
      <c r="A1961" t="s">
        <v>13</v>
      </c>
      <c r="B1961">
        <v>882</v>
      </c>
      <c r="C1961">
        <v>899</v>
      </c>
      <c r="D1961" t="s">
        <v>600</v>
      </c>
      <c r="G1961">
        <v>15</v>
      </c>
      <c r="H1961">
        <v>1858.9327000000001</v>
      </c>
      <c r="I1961" t="s">
        <v>130</v>
      </c>
      <c r="J1961">
        <v>0</v>
      </c>
      <c r="K1961">
        <v>1860.0617110000001</v>
      </c>
      <c r="L1961">
        <v>5.1552000000000001E-2</v>
      </c>
      <c r="M1961">
        <v>0</v>
      </c>
      <c r="N1961">
        <v>0</v>
      </c>
      <c r="O1961">
        <v>6.9181900000000001</v>
      </c>
      <c r="P1961">
        <v>4.1847000000000002E-2</v>
      </c>
    </row>
    <row r="1962" spans="1:16" x14ac:dyDescent="0.2">
      <c r="A1962" t="s">
        <v>13</v>
      </c>
      <c r="B1962">
        <v>882</v>
      </c>
      <c r="C1962">
        <v>899</v>
      </c>
      <c r="D1962" t="s">
        <v>600</v>
      </c>
      <c r="G1962">
        <v>15</v>
      </c>
      <c r="H1962">
        <v>1858.9327000000001</v>
      </c>
      <c r="I1962" t="s">
        <v>130</v>
      </c>
      <c r="J1962">
        <v>0.05</v>
      </c>
      <c r="K1962">
        <v>1867.1263759999999</v>
      </c>
      <c r="L1962">
        <v>7.7645000000000006E-2</v>
      </c>
      <c r="M1962">
        <v>7.0646649999999998</v>
      </c>
      <c r="N1962">
        <v>9.3201000000000006E-2</v>
      </c>
      <c r="O1962">
        <v>6.6965950000000003</v>
      </c>
      <c r="P1962">
        <v>1.3454000000000001E-2</v>
      </c>
    </row>
    <row r="1963" spans="1:16" x14ac:dyDescent="0.2">
      <c r="A1963" t="s">
        <v>13</v>
      </c>
      <c r="B1963">
        <v>882</v>
      </c>
      <c r="C1963">
        <v>899</v>
      </c>
      <c r="D1963" t="s">
        <v>600</v>
      </c>
      <c r="G1963">
        <v>15</v>
      </c>
      <c r="H1963">
        <v>1858.9327000000001</v>
      </c>
      <c r="I1963" t="s">
        <v>130</v>
      </c>
      <c r="J1963">
        <v>0.5</v>
      </c>
      <c r="K1963">
        <v>1866.9957690000001</v>
      </c>
      <c r="L1963">
        <v>5.4361E-2</v>
      </c>
      <c r="M1963">
        <v>6.9340570000000001</v>
      </c>
      <c r="N1963">
        <v>7.4917999999999998E-2</v>
      </c>
      <c r="O1963">
        <v>6.6936980000000004</v>
      </c>
      <c r="P1963">
        <v>5.6750000000000004E-3</v>
      </c>
    </row>
    <row r="1964" spans="1:16" x14ac:dyDescent="0.2">
      <c r="A1964" t="s">
        <v>13</v>
      </c>
      <c r="B1964">
        <v>882</v>
      </c>
      <c r="C1964">
        <v>899</v>
      </c>
      <c r="D1964" t="s">
        <v>600</v>
      </c>
      <c r="G1964">
        <v>15</v>
      </c>
      <c r="H1964">
        <v>1858.9327000000001</v>
      </c>
      <c r="I1964" t="s">
        <v>130</v>
      </c>
      <c r="J1964">
        <v>5</v>
      </c>
      <c r="K1964">
        <v>1867.0127600000001</v>
      </c>
      <c r="L1964">
        <v>4.5850000000000002E-2</v>
      </c>
      <c r="M1964">
        <v>6.9510490000000003</v>
      </c>
      <c r="N1964">
        <v>6.8991999999999998E-2</v>
      </c>
      <c r="O1964">
        <v>6.6964889999999997</v>
      </c>
      <c r="P1964">
        <v>3.1259999999999999E-3</v>
      </c>
    </row>
    <row r="1965" spans="1:16" x14ac:dyDescent="0.2">
      <c r="A1965" t="s">
        <v>13</v>
      </c>
      <c r="B1965">
        <v>882</v>
      </c>
      <c r="C1965">
        <v>899</v>
      </c>
      <c r="D1965" t="s">
        <v>600</v>
      </c>
      <c r="G1965">
        <v>15</v>
      </c>
      <c r="H1965">
        <v>1858.9327000000001</v>
      </c>
      <c r="I1965" t="s">
        <v>130</v>
      </c>
      <c r="J1965">
        <v>50.000003999999997</v>
      </c>
      <c r="K1965">
        <v>1866.9663009999999</v>
      </c>
      <c r="L1965">
        <v>6.3918000000000003E-2</v>
      </c>
      <c r="M1965">
        <v>6.9045899999999998</v>
      </c>
      <c r="N1965">
        <v>8.2116999999999996E-2</v>
      </c>
      <c r="O1965">
        <v>6.6867159999999997</v>
      </c>
      <c r="P1965">
        <v>6.868E-3</v>
      </c>
    </row>
    <row r="1966" spans="1:16" x14ac:dyDescent="0.2">
      <c r="A1966" t="s">
        <v>13</v>
      </c>
      <c r="B1966">
        <v>883</v>
      </c>
      <c r="C1966">
        <v>897</v>
      </c>
      <c r="D1966" t="s">
        <v>601</v>
      </c>
      <c r="G1966">
        <v>12</v>
      </c>
      <c r="H1966">
        <v>1513.7969000000001</v>
      </c>
      <c r="I1966" t="s">
        <v>129</v>
      </c>
      <c r="J1966">
        <v>0</v>
      </c>
      <c r="K1966">
        <v>1514.5316210000001</v>
      </c>
      <c r="L1966">
        <v>2.5283E-2</v>
      </c>
      <c r="M1966">
        <v>0</v>
      </c>
      <c r="N1966">
        <v>0</v>
      </c>
      <c r="O1966">
        <v>4.4371309999999999</v>
      </c>
      <c r="P1966">
        <v>1.0834E-2</v>
      </c>
    </row>
    <row r="1967" spans="1:16" x14ac:dyDescent="0.2">
      <c r="A1967" t="s">
        <v>13</v>
      </c>
      <c r="B1967">
        <v>883</v>
      </c>
      <c r="C1967">
        <v>897</v>
      </c>
      <c r="D1967" t="s">
        <v>601</v>
      </c>
      <c r="G1967">
        <v>12</v>
      </c>
      <c r="H1967">
        <v>1513.7969000000001</v>
      </c>
      <c r="I1967" t="s">
        <v>129</v>
      </c>
      <c r="J1967">
        <v>0.05</v>
      </c>
      <c r="K1967">
        <v>1520.3285169999999</v>
      </c>
      <c r="L1967">
        <v>0.101933</v>
      </c>
      <c r="M1967">
        <v>5.7968970000000004</v>
      </c>
      <c r="N1967">
        <v>0.105022</v>
      </c>
      <c r="O1967">
        <v>4.4465599999999998</v>
      </c>
      <c r="P1967">
        <v>8.6420000000000004E-3</v>
      </c>
    </row>
    <row r="1968" spans="1:16" x14ac:dyDescent="0.2">
      <c r="A1968" t="s">
        <v>13</v>
      </c>
      <c r="B1968">
        <v>883</v>
      </c>
      <c r="C1968">
        <v>897</v>
      </c>
      <c r="D1968" t="s">
        <v>601</v>
      </c>
      <c r="G1968">
        <v>12</v>
      </c>
      <c r="H1968">
        <v>1513.7969000000001</v>
      </c>
      <c r="I1968" t="s">
        <v>129</v>
      </c>
      <c r="J1968">
        <v>0.5</v>
      </c>
      <c r="K1968">
        <v>1520.1026260000001</v>
      </c>
      <c r="L1968">
        <v>0.15667600000000001</v>
      </c>
      <c r="M1968">
        <v>5.5710050000000004</v>
      </c>
      <c r="N1968">
        <v>0.15870300000000001</v>
      </c>
      <c r="O1968">
        <v>4.4545149999999998</v>
      </c>
      <c r="P1968">
        <v>9.1199999999999996E-3</v>
      </c>
    </row>
    <row r="1969" spans="1:16" x14ac:dyDescent="0.2">
      <c r="A1969" t="s">
        <v>13</v>
      </c>
      <c r="B1969">
        <v>883</v>
      </c>
      <c r="C1969">
        <v>897</v>
      </c>
      <c r="D1969" t="s">
        <v>601</v>
      </c>
      <c r="G1969">
        <v>12</v>
      </c>
      <c r="H1969">
        <v>1513.7969000000001</v>
      </c>
      <c r="I1969" t="s">
        <v>129</v>
      </c>
      <c r="J1969">
        <v>5</v>
      </c>
      <c r="K1969">
        <v>1520.376577</v>
      </c>
      <c r="L1969">
        <v>9.0704000000000007E-2</v>
      </c>
      <c r="M1969">
        <v>5.8449559999999998</v>
      </c>
      <c r="N1969">
        <v>9.4161999999999996E-2</v>
      </c>
      <c r="O1969">
        <v>4.4541139999999997</v>
      </c>
      <c r="P1969">
        <v>1.9940000000000001E-3</v>
      </c>
    </row>
    <row r="1970" spans="1:16" x14ac:dyDescent="0.2">
      <c r="A1970" t="s">
        <v>13</v>
      </c>
      <c r="B1970">
        <v>883</v>
      </c>
      <c r="C1970">
        <v>897</v>
      </c>
      <c r="D1970" t="s">
        <v>601</v>
      </c>
      <c r="G1970">
        <v>12</v>
      </c>
      <c r="H1970">
        <v>1513.7969000000001</v>
      </c>
      <c r="I1970" t="s">
        <v>129</v>
      </c>
      <c r="J1970">
        <v>50.000003999999997</v>
      </c>
      <c r="K1970">
        <v>1520.1868159999999</v>
      </c>
      <c r="L1970">
        <v>3.4440999999999999E-2</v>
      </c>
      <c r="M1970">
        <v>5.655195</v>
      </c>
      <c r="N1970">
        <v>4.2724999999999999E-2</v>
      </c>
      <c r="O1970">
        <v>4.4516970000000002</v>
      </c>
      <c r="P1970">
        <v>2.7980000000000001E-3</v>
      </c>
    </row>
    <row r="1971" spans="1:16" x14ac:dyDescent="0.2">
      <c r="A1971" t="s">
        <v>13</v>
      </c>
      <c r="B1971">
        <v>883</v>
      </c>
      <c r="C1971">
        <v>897</v>
      </c>
      <c r="D1971" t="s">
        <v>601</v>
      </c>
      <c r="G1971">
        <v>12</v>
      </c>
      <c r="H1971">
        <v>1513.7969000000001</v>
      </c>
      <c r="I1971" t="s">
        <v>130</v>
      </c>
      <c r="J1971">
        <v>0</v>
      </c>
      <c r="K1971">
        <v>1514.5316210000001</v>
      </c>
      <c r="L1971">
        <v>2.5283E-2</v>
      </c>
      <c r="M1971">
        <v>0</v>
      </c>
      <c r="N1971">
        <v>0</v>
      </c>
      <c r="O1971">
        <v>4.4371309999999999</v>
      </c>
      <c r="P1971">
        <v>1.0834E-2</v>
      </c>
    </row>
    <row r="1972" spans="1:16" x14ac:dyDescent="0.2">
      <c r="A1972" t="s">
        <v>13</v>
      </c>
      <c r="B1972">
        <v>883</v>
      </c>
      <c r="C1972">
        <v>897</v>
      </c>
      <c r="D1972" t="s">
        <v>601</v>
      </c>
      <c r="G1972">
        <v>12</v>
      </c>
      <c r="H1972">
        <v>1513.7969000000001</v>
      </c>
      <c r="I1972" t="s">
        <v>130</v>
      </c>
      <c r="J1972">
        <v>0.05</v>
      </c>
      <c r="K1972">
        <v>1519.9711400000001</v>
      </c>
      <c r="L1972">
        <v>0.15538299999999999</v>
      </c>
      <c r="M1972">
        <v>5.4395189999999998</v>
      </c>
      <c r="N1972">
        <v>0.15742700000000001</v>
      </c>
      <c r="O1972">
        <v>4.4605930000000003</v>
      </c>
      <c r="P1972">
        <v>6.8760000000000002E-3</v>
      </c>
    </row>
    <row r="1973" spans="1:16" x14ac:dyDescent="0.2">
      <c r="A1973" t="s">
        <v>13</v>
      </c>
      <c r="B1973">
        <v>883</v>
      </c>
      <c r="C1973">
        <v>897</v>
      </c>
      <c r="D1973" t="s">
        <v>601</v>
      </c>
      <c r="G1973">
        <v>12</v>
      </c>
      <c r="H1973">
        <v>1513.7969000000001</v>
      </c>
      <c r="I1973" t="s">
        <v>130</v>
      </c>
      <c r="J1973">
        <v>0.5</v>
      </c>
      <c r="K1973">
        <v>1520.1217959999999</v>
      </c>
      <c r="L1973">
        <v>0.246337</v>
      </c>
      <c r="M1973">
        <v>5.5901750000000003</v>
      </c>
      <c r="N1973">
        <v>0.24763099999999999</v>
      </c>
      <c r="O1973">
        <v>4.4554539999999996</v>
      </c>
      <c r="P1973">
        <v>6.6860000000000001E-3</v>
      </c>
    </row>
    <row r="1974" spans="1:16" x14ac:dyDescent="0.2">
      <c r="A1974" t="s">
        <v>13</v>
      </c>
      <c r="B1974">
        <v>883</v>
      </c>
      <c r="C1974">
        <v>897</v>
      </c>
      <c r="D1974" t="s">
        <v>601</v>
      </c>
      <c r="G1974">
        <v>12</v>
      </c>
      <c r="H1974">
        <v>1513.7969000000001</v>
      </c>
      <c r="I1974" t="s">
        <v>130</v>
      </c>
      <c r="J1974">
        <v>5</v>
      </c>
      <c r="K1974">
        <v>1520.394683</v>
      </c>
      <c r="L1974">
        <v>0.19040399999999999</v>
      </c>
      <c r="M1974">
        <v>5.8630620000000002</v>
      </c>
      <c r="N1974">
        <v>0.192076</v>
      </c>
      <c r="O1974">
        <v>4.4621110000000002</v>
      </c>
      <c r="P1974">
        <v>6.0289999999999996E-3</v>
      </c>
    </row>
    <row r="1975" spans="1:16" x14ac:dyDescent="0.2">
      <c r="A1975" t="s">
        <v>13</v>
      </c>
      <c r="B1975">
        <v>883</v>
      </c>
      <c r="C1975">
        <v>897</v>
      </c>
      <c r="D1975" t="s">
        <v>601</v>
      </c>
      <c r="G1975">
        <v>12</v>
      </c>
      <c r="H1975">
        <v>1513.7969000000001</v>
      </c>
      <c r="I1975" t="s">
        <v>130</v>
      </c>
      <c r="J1975">
        <v>50.000003999999997</v>
      </c>
      <c r="K1975">
        <v>1519.979065</v>
      </c>
      <c r="L1975">
        <v>0.178726</v>
      </c>
      <c r="M1975">
        <v>5.447444</v>
      </c>
      <c r="N1975">
        <v>0.180506</v>
      </c>
      <c r="O1975">
        <v>4.4502689999999996</v>
      </c>
      <c r="P1975">
        <v>3.934E-3</v>
      </c>
    </row>
    <row r="1976" spans="1:16" x14ac:dyDescent="0.2">
      <c r="A1976" t="s">
        <v>13</v>
      </c>
      <c r="B1976">
        <v>883</v>
      </c>
      <c r="C1976">
        <v>899</v>
      </c>
      <c r="D1976" t="s">
        <v>602</v>
      </c>
      <c r="G1976">
        <v>14</v>
      </c>
      <c r="H1976">
        <v>1729.8901000000001</v>
      </c>
      <c r="I1976" t="s">
        <v>129</v>
      </c>
      <c r="J1976">
        <v>0</v>
      </c>
      <c r="K1976">
        <v>1730.8034720000001</v>
      </c>
      <c r="L1976">
        <v>3.7359999999999997E-2</v>
      </c>
      <c r="M1976">
        <v>0</v>
      </c>
      <c r="N1976">
        <v>0</v>
      </c>
      <c r="O1976">
        <v>6.2813660000000002</v>
      </c>
      <c r="P1976">
        <v>2.2920000000000002E-3</v>
      </c>
    </row>
    <row r="1977" spans="1:16" x14ac:dyDescent="0.2">
      <c r="A1977" t="s">
        <v>13</v>
      </c>
      <c r="B1977">
        <v>883</v>
      </c>
      <c r="C1977">
        <v>899</v>
      </c>
      <c r="D1977" t="s">
        <v>602</v>
      </c>
      <c r="G1977">
        <v>14</v>
      </c>
      <c r="H1977">
        <v>1729.8901000000001</v>
      </c>
      <c r="I1977" t="s">
        <v>129</v>
      </c>
      <c r="J1977">
        <v>0.05</v>
      </c>
      <c r="K1977">
        <v>1737.642787</v>
      </c>
      <c r="L1977">
        <v>0.171906</v>
      </c>
      <c r="M1977">
        <v>6.8393139999999999</v>
      </c>
      <c r="N1977">
        <v>0.17591899999999999</v>
      </c>
      <c r="O1977">
        <v>6.2652710000000003</v>
      </c>
      <c r="P1977">
        <v>1.0716E-2</v>
      </c>
    </row>
    <row r="1978" spans="1:16" x14ac:dyDescent="0.2">
      <c r="A1978" t="s">
        <v>13</v>
      </c>
      <c r="B1978">
        <v>883</v>
      </c>
      <c r="C1978">
        <v>899</v>
      </c>
      <c r="D1978" t="s">
        <v>602</v>
      </c>
      <c r="G1978">
        <v>14</v>
      </c>
      <c r="H1978">
        <v>1729.8901000000001</v>
      </c>
      <c r="I1978" t="s">
        <v>129</v>
      </c>
      <c r="J1978">
        <v>0.5</v>
      </c>
      <c r="K1978">
        <v>1737.455064</v>
      </c>
      <c r="L1978">
        <v>0.13902999999999999</v>
      </c>
      <c r="M1978">
        <v>6.6515909999999998</v>
      </c>
      <c r="N1978">
        <v>0.14396200000000001</v>
      </c>
      <c r="O1978">
        <v>6.27081</v>
      </c>
      <c r="P1978">
        <v>1.206E-3</v>
      </c>
    </row>
    <row r="1979" spans="1:16" x14ac:dyDescent="0.2">
      <c r="A1979" t="s">
        <v>13</v>
      </c>
      <c r="B1979">
        <v>883</v>
      </c>
      <c r="C1979">
        <v>899</v>
      </c>
      <c r="D1979" t="s">
        <v>602</v>
      </c>
      <c r="G1979">
        <v>14</v>
      </c>
      <c r="H1979">
        <v>1729.8901000000001</v>
      </c>
      <c r="I1979" t="s">
        <v>129</v>
      </c>
      <c r="J1979">
        <v>5</v>
      </c>
      <c r="K1979">
        <v>1737.476874</v>
      </c>
      <c r="L1979">
        <v>2.5668E-2</v>
      </c>
      <c r="M1979">
        <v>6.6734010000000001</v>
      </c>
      <c r="N1979">
        <v>4.5328E-2</v>
      </c>
      <c r="O1979">
        <v>6.2678180000000001</v>
      </c>
      <c r="P1979">
        <v>6.7780000000000002E-3</v>
      </c>
    </row>
    <row r="1980" spans="1:16" x14ac:dyDescent="0.2">
      <c r="A1980" t="s">
        <v>13</v>
      </c>
      <c r="B1980">
        <v>883</v>
      </c>
      <c r="C1980">
        <v>899</v>
      </c>
      <c r="D1980" t="s">
        <v>602</v>
      </c>
      <c r="G1980">
        <v>14</v>
      </c>
      <c r="H1980">
        <v>1729.8901000000001</v>
      </c>
      <c r="I1980" t="s">
        <v>129</v>
      </c>
      <c r="J1980">
        <v>50.000003999999997</v>
      </c>
      <c r="K1980">
        <v>1737.50092</v>
      </c>
      <c r="L1980">
        <v>0.12515299999999999</v>
      </c>
      <c r="M1980">
        <v>6.6974479999999996</v>
      </c>
      <c r="N1980">
        <v>0.13061</v>
      </c>
      <c r="O1980">
        <v>6.2622619999999998</v>
      </c>
      <c r="P1980">
        <v>6.9020000000000001E-3</v>
      </c>
    </row>
    <row r="1981" spans="1:16" x14ac:dyDescent="0.2">
      <c r="A1981" t="s">
        <v>13</v>
      </c>
      <c r="B1981">
        <v>883</v>
      </c>
      <c r="C1981">
        <v>899</v>
      </c>
      <c r="D1981" t="s">
        <v>602</v>
      </c>
      <c r="G1981">
        <v>14</v>
      </c>
      <c r="H1981">
        <v>1729.8901000000001</v>
      </c>
      <c r="I1981" t="s">
        <v>130</v>
      </c>
      <c r="J1981">
        <v>0</v>
      </c>
      <c r="K1981">
        <v>1730.8034720000001</v>
      </c>
      <c r="L1981">
        <v>3.7359999999999997E-2</v>
      </c>
      <c r="M1981">
        <v>0</v>
      </c>
      <c r="N1981">
        <v>0</v>
      </c>
      <c r="O1981">
        <v>6.2813660000000002</v>
      </c>
      <c r="P1981">
        <v>2.2920000000000002E-3</v>
      </c>
    </row>
    <row r="1982" spans="1:16" x14ac:dyDescent="0.2">
      <c r="A1982" t="s">
        <v>13</v>
      </c>
      <c r="B1982">
        <v>883</v>
      </c>
      <c r="C1982">
        <v>899</v>
      </c>
      <c r="D1982" t="s">
        <v>602</v>
      </c>
      <c r="G1982">
        <v>14</v>
      </c>
      <c r="H1982">
        <v>1729.8901000000001</v>
      </c>
      <c r="I1982" t="s">
        <v>130</v>
      </c>
      <c r="J1982">
        <v>0.05</v>
      </c>
      <c r="K1982">
        <v>1737.38384</v>
      </c>
      <c r="L1982">
        <v>5.3224E-2</v>
      </c>
      <c r="M1982">
        <v>6.580368</v>
      </c>
      <c r="N1982">
        <v>6.5028000000000002E-2</v>
      </c>
      <c r="O1982">
        <v>6.1651639999999999</v>
      </c>
      <c r="P1982">
        <v>1.0559000000000001E-2</v>
      </c>
    </row>
    <row r="1983" spans="1:16" x14ac:dyDescent="0.2">
      <c r="A1983" t="s">
        <v>13</v>
      </c>
      <c r="B1983">
        <v>883</v>
      </c>
      <c r="C1983">
        <v>899</v>
      </c>
      <c r="D1983" t="s">
        <v>602</v>
      </c>
      <c r="G1983">
        <v>14</v>
      </c>
      <c r="H1983">
        <v>1729.8901000000001</v>
      </c>
      <c r="I1983" t="s">
        <v>130</v>
      </c>
      <c r="J1983">
        <v>0.5</v>
      </c>
      <c r="K1983">
        <v>1737.372895</v>
      </c>
      <c r="L1983">
        <v>4.4284999999999998E-2</v>
      </c>
      <c r="M1983">
        <v>6.5694229999999996</v>
      </c>
      <c r="N1983">
        <v>5.7938999999999997E-2</v>
      </c>
      <c r="O1983">
        <v>6.1593960000000001</v>
      </c>
      <c r="P1983">
        <v>4.3210000000000002E-3</v>
      </c>
    </row>
    <row r="1984" spans="1:16" x14ac:dyDescent="0.2">
      <c r="A1984" t="s">
        <v>13</v>
      </c>
      <c r="B1984">
        <v>883</v>
      </c>
      <c r="C1984">
        <v>899</v>
      </c>
      <c r="D1984" t="s">
        <v>602</v>
      </c>
      <c r="G1984">
        <v>14</v>
      </c>
      <c r="H1984">
        <v>1729.8901000000001</v>
      </c>
      <c r="I1984" t="s">
        <v>130</v>
      </c>
      <c r="J1984">
        <v>5</v>
      </c>
      <c r="K1984">
        <v>1737.220241</v>
      </c>
      <c r="L1984">
        <v>2.8847999999999999E-2</v>
      </c>
      <c r="M1984">
        <v>6.4167680000000002</v>
      </c>
      <c r="N1984">
        <v>4.7202000000000001E-2</v>
      </c>
      <c r="O1984">
        <v>6.1636490000000004</v>
      </c>
      <c r="P1984">
        <v>4.895E-3</v>
      </c>
    </row>
    <row r="1985" spans="1:16" x14ac:dyDescent="0.2">
      <c r="A1985" t="s">
        <v>13</v>
      </c>
      <c r="B1985">
        <v>883</v>
      </c>
      <c r="C1985">
        <v>899</v>
      </c>
      <c r="D1985" t="s">
        <v>602</v>
      </c>
      <c r="G1985">
        <v>14</v>
      </c>
      <c r="H1985">
        <v>1729.8901000000001</v>
      </c>
      <c r="I1985" t="s">
        <v>130</v>
      </c>
      <c r="J1985">
        <v>50.000003999999997</v>
      </c>
      <c r="K1985">
        <v>1737.1629539999999</v>
      </c>
      <c r="L1985">
        <v>0.19905600000000001</v>
      </c>
      <c r="M1985">
        <v>6.3594819999999999</v>
      </c>
      <c r="N1985">
        <v>0.20253099999999999</v>
      </c>
      <c r="O1985">
        <v>6.1491680000000004</v>
      </c>
      <c r="P1985">
        <v>5.0930000000000003E-3</v>
      </c>
    </row>
    <row r="1986" spans="1:16" x14ac:dyDescent="0.2">
      <c r="A1986" t="s">
        <v>13</v>
      </c>
      <c r="B1986">
        <v>898</v>
      </c>
      <c r="C1986">
        <v>904</v>
      </c>
      <c r="D1986" t="s">
        <v>603</v>
      </c>
      <c r="G1986">
        <v>5</v>
      </c>
      <c r="H1986">
        <v>732.39599999999996</v>
      </c>
      <c r="I1986" t="s">
        <v>129</v>
      </c>
      <c r="J1986">
        <v>0</v>
      </c>
      <c r="K1986">
        <v>732.83444699999995</v>
      </c>
      <c r="L1986">
        <v>3.1777E-2</v>
      </c>
      <c r="M1986">
        <v>0</v>
      </c>
      <c r="N1986">
        <v>0</v>
      </c>
      <c r="O1986">
        <v>9.8777139999999992</v>
      </c>
      <c r="P1986">
        <v>6.5972000000000003E-2</v>
      </c>
    </row>
    <row r="1987" spans="1:16" x14ac:dyDescent="0.2">
      <c r="A1987" t="s">
        <v>13</v>
      </c>
      <c r="B1987">
        <v>898</v>
      </c>
      <c r="C1987">
        <v>904</v>
      </c>
      <c r="D1987" t="s">
        <v>603</v>
      </c>
      <c r="G1987">
        <v>5</v>
      </c>
      <c r="H1987">
        <v>732.39599999999996</v>
      </c>
      <c r="I1987" t="s">
        <v>129</v>
      </c>
      <c r="J1987">
        <v>0.05</v>
      </c>
      <c r="K1987">
        <v>735.55343000000005</v>
      </c>
      <c r="L1987">
        <v>3.8404000000000001E-2</v>
      </c>
      <c r="M1987">
        <v>2.718982</v>
      </c>
      <c r="N1987">
        <v>4.9846000000000001E-2</v>
      </c>
      <c r="O1987">
        <v>9.8259279999999993</v>
      </c>
      <c r="P1987">
        <v>4.1713E-2</v>
      </c>
    </row>
    <row r="1988" spans="1:16" x14ac:dyDescent="0.2">
      <c r="A1988" t="s">
        <v>13</v>
      </c>
      <c r="B1988">
        <v>898</v>
      </c>
      <c r="C1988">
        <v>904</v>
      </c>
      <c r="D1988" t="s">
        <v>603</v>
      </c>
      <c r="G1988">
        <v>5</v>
      </c>
      <c r="H1988">
        <v>732.39599999999996</v>
      </c>
      <c r="I1988" t="s">
        <v>129</v>
      </c>
      <c r="J1988">
        <v>0.5</v>
      </c>
      <c r="K1988">
        <v>735.63169700000003</v>
      </c>
      <c r="L1988">
        <v>7.2973999999999997E-2</v>
      </c>
      <c r="M1988">
        <v>2.79725</v>
      </c>
      <c r="N1988">
        <v>7.9591999999999996E-2</v>
      </c>
      <c r="O1988">
        <v>9.8235150000000004</v>
      </c>
      <c r="P1988">
        <v>2.8927000000000001E-2</v>
      </c>
    </row>
    <row r="1989" spans="1:16" x14ac:dyDescent="0.2">
      <c r="A1989" t="s">
        <v>13</v>
      </c>
      <c r="B1989">
        <v>898</v>
      </c>
      <c r="C1989">
        <v>904</v>
      </c>
      <c r="D1989" t="s">
        <v>603</v>
      </c>
      <c r="G1989">
        <v>5</v>
      </c>
      <c r="H1989">
        <v>732.39599999999996</v>
      </c>
      <c r="I1989" t="s">
        <v>129</v>
      </c>
      <c r="J1989">
        <v>5</v>
      </c>
      <c r="K1989">
        <v>735.59186199999999</v>
      </c>
      <c r="L1989">
        <v>3.0806E-2</v>
      </c>
      <c r="M1989">
        <v>2.7574139999999998</v>
      </c>
      <c r="N1989">
        <v>4.4257999999999999E-2</v>
      </c>
      <c r="O1989">
        <v>9.807658</v>
      </c>
      <c r="P1989">
        <v>2.3376999999999998E-2</v>
      </c>
    </row>
    <row r="1990" spans="1:16" x14ac:dyDescent="0.2">
      <c r="A1990" t="s">
        <v>13</v>
      </c>
      <c r="B1990">
        <v>898</v>
      </c>
      <c r="C1990">
        <v>904</v>
      </c>
      <c r="D1990" t="s">
        <v>603</v>
      </c>
      <c r="G1990">
        <v>5</v>
      </c>
      <c r="H1990">
        <v>732.39599999999996</v>
      </c>
      <c r="I1990" t="s">
        <v>129</v>
      </c>
      <c r="J1990">
        <v>50.000003999999997</v>
      </c>
      <c r="K1990">
        <v>735.56470999999999</v>
      </c>
      <c r="L1990">
        <v>5.0724999999999999E-2</v>
      </c>
      <c r="M1990">
        <v>2.7302620000000002</v>
      </c>
      <c r="N1990">
        <v>5.9855999999999999E-2</v>
      </c>
      <c r="O1990">
        <v>9.8482570000000003</v>
      </c>
      <c r="P1990">
        <v>3.5848999999999999E-2</v>
      </c>
    </row>
    <row r="1991" spans="1:16" x14ac:dyDescent="0.2">
      <c r="A1991" t="s">
        <v>13</v>
      </c>
      <c r="B1991">
        <v>898</v>
      </c>
      <c r="C1991">
        <v>904</v>
      </c>
      <c r="D1991" t="s">
        <v>603</v>
      </c>
      <c r="G1991">
        <v>5</v>
      </c>
      <c r="H1991">
        <v>732.39599999999996</v>
      </c>
      <c r="I1991" t="s">
        <v>130</v>
      </c>
      <c r="J1991">
        <v>0</v>
      </c>
      <c r="K1991">
        <v>732.83444699999995</v>
      </c>
      <c r="L1991">
        <v>3.1777E-2</v>
      </c>
      <c r="M1991">
        <v>0</v>
      </c>
      <c r="N1991">
        <v>0</v>
      </c>
      <c r="O1991">
        <v>9.8777139999999992</v>
      </c>
      <c r="P1991">
        <v>6.5972000000000003E-2</v>
      </c>
    </row>
    <row r="1992" spans="1:16" x14ac:dyDescent="0.2">
      <c r="A1992" t="s">
        <v>13</v>
      </c>
      <c r="B1992">
        <v>898</v>
      </c>
      <c r="C1992">
        <v>904</v>
      </c>
      <c r="D1992" t="s">
        <v>603</v>
      </c>
      <c r="G1992">
        <v>5</v>
      </c>
      <c r="H1992">
        <v>732.39599999999996</v>
      </c>
      <c r="I1992" t="s">
        <v>130</v>
      </c>
      <c r="J1992">
        <v>0.05</v>
      </c>
      <c r="K1992">
        <v>735.47458500000005</v>
      </c>
      <c r="L1992">
        <v>4.0897999999999997E-2</v>
      </c>
      <c r="M1992">
        <v>2.6401379999999999</v>
      </c>
      <c r="N1992">
        <v>5.1791999999999998E-2</v>
      </c>
      <c r="O1992">
        <v>9.7021099999999993</v>
      </c>
      <c r="P1992">
        <v>1.3039E-2</v>
      </c>
    </row>
    <row r="1993" spans="1:16" x14ac:dyDescent="0.2">
      <c r="A1993" t="s">
        <v>13</v>
      </c>
      <c r="B1993">
        <v>898</v>
      </c>
      <c r="C1993">
        <v>904</v>
      </c>
      <c r="D1993" t="s">
        <v>603</v>
      </c>
      <c r="G1993">
        <v>5</v>
      </c>
      <c r="H1993">
        <v>732.39599999999996</v>
      </c>
      <c r="I1993" t="s">
        <v>130</v>
      </c>
      <c r="J1993">
        <v>0.5</v>
      </c>
      <c r="K1993">
        <v>735.51746400000002</v>
      </c>
      <c r="L1993">
        <v>1.3802E-2</v>
      </c>
      <c r="M1993">
        <v>2.683017</v>
      </c>
      <c r="N1993">
        <v>3.4645000000000002E-2</v>
      </c>
      <c r="O1993">
        <v>9.7069349999999996</v>
      </c>
      <c r="P1993">
        <v>7.6E-3</v>
      </c>
    </row>
    <row r="1994" spans="1:16" x14ac:dyDescent="0.2">
      <c r="A1994" t="s">
        <v>13</v>
      </c>
      <c r="B1994">
        <v>898</v>
      </c>
      <c r="C1994">
        <v>904</v>
      </c>
      <c r="D1994" t="s">
        <v>603</v>
      </c>
      <c r="G1994">
        <v>5</v>
      </c>
      <c r="H1994">
        <v>732.39599999999996</v>
      </c>
      <c r="I1994" t="s">
        <v>130</v>
      </c>
      <c r="J1994">
        <v>5</v>
      </c>
      <c r="K1994">
        <v>735.505357</v>
      </c>
      <c r="L1994">
        <v>1.9289000000000001E-2</v>
      </c>
      <c r="M1994">
        <v>2.6709100000000001</v>
      </c>
      <c r="N1994">
        <v>3.7172999999999998E-2</v>
      </c>
      <c r="O1994">
        <v>9.6976779999999998</v>
      </c>
      <c r="P1994">
        <v>3.1700000000000001E-3</v>
      </c>
    </row>
    <row r="1995" spans="1:16" x14ac:dyDescent="0.2">
      <c r="A1995" t="s">
        <v>13</v>
      </c>
      <c r="B1995">
        <v>898</v>
      </c>
      <c r="C1995">
        <v>904</v>
      </c>
      <c r="D1995" t="s">
        <v>603</v>
      </c>
      <c r="G1995">
        <v>5</v>
      </c>
      <c r="H1995">
        <v>732.39599999999996</v>
      </c>
      <c r="I1995" t="s">
        <v>130</v>
      </c>
      <c r="J1995">
        <v>50.000003999999997</v>
      </c>
      <c r="K1995">
        <v>735.51931300000001</v>
      </c>
      <c r="L1995">
        <v>2.7715E-2</v>
      </c>
      <c r="M1995">
        <v>2.6848649999999998</v>
      </c>
      <c r="N1995">
        <v>4.2165000000000001E-2</v>
      </c>
      <c r="O1995">
        <v>9.7221930000000008</v>
      </c>
      <c r="P1995">
        <v>1.7836999999999999E-2</v>
      </c>
    </row>
    <row r="1996" spans="1:16" x14ac:dyDescent="0.2">
      <c r="A1996" t="s">
        <v>13</v>
      </c>
      <c r="B1996">
        <v>900</v>
      </c>
      <c r="C1996">
        <v>924</v>
      </c>
      <c r="D1996" t="s">
        <v>604</v>
      </c>
      <c r="G1996">
        <v>20</v>
      </c>
      <c r="H1996">
        <v>2660.5232999999998</v>
      </c>
      <c r="I1996" t="s">
        <v>129</v>
      </c>
      <c r="J1996">
        <v>0</v>
      </c>
      <c r="K1996">
        <v>2661.9881380000002</v>
      </c>
      <c r="L1996">
        <v>6.3098000000000001E-2</v>
      </c>
      <c r="M1996">
        <v>0</v>
      </c>
      <c r="N1996">
        <v>0</v>
      </c>
      <c r="O1996">
        <v>11.458323999999999</v>
      </c>
      <c r="P1996">
        <v>6.7282999999999996E-2</v>
      </c>
    </row>
    <row r="1997" spans="1:16" x14ac:dyDescent="0.2">
      <c r="A1997" t="s">
        <v>13</v>
      </c>
      <c r="B1997">
        <v>900</v>
      </c>
      <c r="C1997">
        <v>924</v>
      </c>
      <c r="D1997" t="s">
        <v>604</v>
      </c>
      <c r="G1997">
        <v>20</v>
      </c>
      <c r="H1997">
        <v>2660.5232999999998</v>
      </c>
      <c r="I1997" t="s">
        <v>129</v>
      </c>
      <c r="J1997">
        <v>0.05</v>
      </c>
      <c r="K1997">
        <v>2673.88096</v>
      </c>
      <c r="L1997">
        <v>0.11607099999999999</v>
      </c>
      <c r="M1997">
        <v>11.892822000000001</v>
      </c>
      <c r="N1997">
        <v>0.13211300000000001</v>
      </c>
      <c r="O1997">
        <v>11.394448000000001</v>
      </c>
      <c r="P1997">
        <v>5.7223000000000003E-2</v>
      </c>
    </row>
    <row r="1998" spans="1:16" x14ac:dyDescent="0.2">
      <c r="A1998" t="s">
        <v>13</v>
      </c>
      <c r="B1998">
        <v>900</v>
      </c>
      <c r="C1998">
        <v>924</v>
      </c>
      <c r="D1998" t="s">
        <v>604</v>
      </c>
      <c r="G1998">
        <v>20</v>
      </c>
      <c r="H1998">
        <v>2660.5232999999998</v>
      </c>
      <c r="I1998" t="s">
        <v>129</v>
      </c>
      <c r="J1998">
        <v>0.5</v>
      </c>
      <c r="K1998">
        <v>2673.9804009999998</v>
      </c>
      <c r="L1998">
        <v>0.21349599999999999</v>
      </c>
      <c r="M1998">
        <v>11.992262999999999</v>
      </c>
      <c r="N1998">
        <v>0.22262499999999999</v>
      </c>
      <c r="O1998">
        <v>11.395937</v>
      </c>
      <c r="P1998">
        <v>3.7795000000000002E-2</v>
      </c>
    </row>
    <row r="1999" spans="1:16" x14ac:dyDescent="0.2">
      <c r="A1999" t="s">
        <v>13</v>
      </c>
      <c r="B1999">
        <v>900</v>
      </c>
      <c r="C1999">
        <v>924</v>
      </c>
      <c r="D1999" t="s">
        <v>604</v>
      </c>
      <c r="G1999">
        <v>20</v>
      </c>
      <c r="H1999">
        <v>2660.5232999999998</v>
      </c>
      <c r="I1999" t="s">
        <v>129</v>
      </c>
      <c r="J1999">
        <v>5</v>
      </c>
      <c r="K1999">
        <v>2674.0659009999999</v>
      </c>
      <c r="L1999">
        <v>6.6157999999999995E-2</v>
      </c>
      <c r="M1999">
        <v>12.077762999999999</v>
      </c>
      <c r="N1999">
        <v>9.1423000000000004E-2</v>
      </c>
      <c r="O1999">
        <v>11.362493000000001</v>
      </c>
      <c r="P1999">
        <v>3.3279999999999997E-2</v>
      </c>
    </row>
    <row r="2000" spans="1:16" x14ac:dyDescent="0.2">
      <c r="A2000" t="s">
        <v>13</v>
      </c>
      <c r="B2000">
        <v>900</v>
      </c>
      <c r="C2000">
        <v>924</v>
      </c>
      <c r="D2000" t="s">
        <v>604</v>
      </c>
      <c r="G2000">
        <v>20</v>
      </c>
      <c r="H2000">
        <v>2660.5232999999998</v>
      </c>
      <c r="I2000" t="s">
        <v>129</v>
      </c>
      <c r="J2000">
        <v>50.000003999999997</v>
      </c>
      <c r="K2000">
        <v>2673.9029430000001</v>
      </c>
      <c r="L2000">
        <v>0.11028300000000001</v>
      </c>
      <c r="M2000">
        <v>11.914804999999999</v>
      </c>
      <c r="N2000">
        <v>0.127058</v>
      </c>
      <c r="O2000">
        <v>11.392618000000001</v>
      </c>
      <c r="P2000">
        <v>3.2715000000000001E-2</v>
      </c>
    </row>
    <row r="2001" spans="1:16" x14ac:dyDescent="0.2">
      <c r="A2001" t="s">
        <v>13</v>
      </c>
      <c r="B2001">
        <v>900</v>
      </c>
      <c r="C2001">
        <v>924</v>
      </c>
      <c r="D2001" t="s">
        <v>604</v>
      </c>
      <c r="G2001">
        <v>20</v>
      </c>
      <c r="H2001">
        <v>2660.5232999999998</v>
      </c>
      <c r="I2001" t="s">
        <v>130</v>
      </c>
      <c r="J2001">
        <v>0</v>
      </c>
      <c r="K2001">
        <v>2661.9881380000002</v>
      </c>
      <c r="L2001">
        <v>6.3098000000000001E-2</v>
      </c>
      <c r="M2001">
        <v>0</v>
      </c>
      <c r="N2001">
        <v>0</v>
      </c>
      <c r="O2001">
        <v>11.458323999999999</v>
      </c>
      <c r="P2001">
        <v>6.7282999999999996E-2</v>
      </c>
    </row>
    <row r="2002" spans="1:16" x14ac:dyDescent="0.2">
      <c r="A2002" t="s">
        <v>13</v>
      </c>
      <c r="B2002">
        <v>900</v>
      </c>
      <c r="C2002">
        <v>924</v>
      </c>
      <c r="D2002" t="s">
        <v>604</v>
      </c>
      <c r="G2002">
        <v>20</v>
      </c>
      <c r="H2002">
        <v>2660.5232999999998</v>
      </c>
      <c r="I2002" t="s">
        <v>130</v>
      </c>
      <c r="J2002">
        <v>0.05</v>
      </c>
      <c r="K2002">
        <v>2673.738828</v>
      </c>
      <c r="L2002">
        <v>9.3455999999999997E-2</v>
      </c>
      <c r="M2002">
        <v>11.750690000000001</v>
      </c>
      <c r="N2002">
        <v>0.112762</v>
      </c>
      <c r="O2002">
        <v>11.302564</v>
      </c>
      <c r="P2002">
        <v>2.4954E-2</v>
      </c>
    </row>
    <row r="2003" spans="1:16" x14ac:dyDescent="0.2">
      <c r="A2003" t="s">
        <v>13</v>
      </c>
      <c r="B2003">
        <v>900</v>
      </c>
      <c r="C2003">
        <v>924</v>
      </c>
      <c r="D2003" t="s">
        <v>604</v>
      </c>
      <c r="G2003">
        <v>20</v>
      </c>
      <c r="H2003">
        <v>2660.5232999999998</v>
      </c>
      <c r="I2003" t="s">
        <v>130</v>
      </c>
      <c r="J2003">
        <v>0.5</v>
      </c>
      <c r="K2003">
        <v>2673.5976260000002</v>
      </c>
      <c r="L2003">
        <v>4.6080999999999997E-2</v>
      </c>
      <c r="M2003">
        <v>11.609488000000001</v>
      </c>
      <c r="N2003">
        <v>7.8132999999999994E-2</v>
      </c>
      <c r="O2003">
        <v>11.309466</v>
      </c>
      <c r="P2003">
        <v>1.2429000000000001E-2</v>
      </c>
    </row>
    <row r="2004" spans="1:16" x14ac:dyDescent="0.2">
      <c r="A2004" t="s">
        <v>13</v>
      </c>
      <c r="B2004">
        <v>900</v>
      </c>
      <c r="C2004">
        <v>924</v>
      </c>
      <c r="D2004" t="s">
        <v>604</v>
      </c>
      <c r="G2004">
        <v>20</v>
      </c>
      <c r="H2004">
        <v>2660.5232999999998</v>
      </c>
      <c r="I2004" t="s">
        <v>130</v>
      </c>
      <c r="J2004">
        <v>5</v>
      </c>
      <c r="K2004">
        <v>2673.704037</v>
      </c>
      <c r="L2004">
        <v>7.1543999999999996E-2</v>
      </c>
      <c r="M2004">
        <v>11.715899</v>
      </c>
      <c r="N2004">
        <v>9.5393000000000006E-2</v>
      </c>
      <c r="O2004">
        <v>11.282793</v>
      </c>
      <c r="P2004">
        <v>8.0599999999999995E-3</v>
      </c>
    </row>
    <row r="2005" spans="1:16" x14ac:dyDescent="0.2">
      <c r="A2005" t="s">
        <v>13</v>
      </c>
      <c r="B2005">
        <v>900</v>
      </c>
      <c r="C2005">
        <v>924</v>
      </c>
      <c r="D2005" t="s">
        <v>604</v>
      </c>
      <c r="G2005">
        <v>20</v>
      </c>
      <c r="H2005">
        <v>2660.5232999999998</v>
      </c>
      <c r="I2005" t="s">
        <v>130</v>
      </c>
      <c r="J2005">
        <v>50.000003999999997</v>
      </c>
      <c r="K2005">
        <v>2673.4655990000001</v>
      </c>
      <c r="L2005">
        <v>1.4607E-2</v>
      </c>
      <c r="M2005">
        <v>11.477461</v>
      </c>
      <c r="N2005">
        <v>6.4767000000000005E-2</v>
      </c>
      <c r="O2005">
        <v>11.310828000000001</v>
      </c>
      <c r="P2005">
        <v>1.5523E-2</v>
      </c>
    </row>
    <row r="2006" spans="1:16" x14ac:dyDescent="0.2">
      <c r="A2006" t="s">
        <v>13</v>
      </c>
      <c r="B2006">
        <v>925</v>
      </c>
      <c r="C2006">
        <v>932</v>
      </c>
      <c r="D2006" t="s">
        <v>605</v>
      </c>
      <c r="G2006">
        <v>6</v>
      </c>
      <c r="H2006">
        <v>805.43020000000001</v>
      </c>
      <c r="I2006" t="s">
        <v>129</v>
      </c>
      <c r="J2006">
        <v>0</v>
      </c>
      <c r="K2006">
        <v>805.82706599999995</v>
      </c>
      <c r="L2006">
        <v>1.2586E-2</v>
      </c>
      <c r="M2006">
        <v>0</v>
      </c>
      <c r="N2006">
        <v>0</v>
      </c>
      <c r="O2006">
        <v>8.4720759999999995</v>
      </c>
      <c r="P2006">
        <v>3.3640000000000003E-2</v>
      </c>
    </row>
    <row r="2007" spans="1:16" x14ac:dyDescent="0.2">
      <c r="A2007" t="s">
        <v>13</v>
      </c>
      <c r="B2007">
        <v>925</v>
      </c>
      <c r="C2007">
        <v>932</v>
      </c>
      <c r="D2007" t="s">
        <v>605</v>
      </c>
      <c r="G2007">
        <v>6</v>
      </c>
      <c r="H2007">
        <v>805.43020000000001</v>
      </c>
      <c r="I2007" t="s">
        <v>129</v>
      </c>
      <c r="J2007">
        <v>0.05</v>
      </c>
      <c r="K2007">
        <v>809.18300699999998</v>
      </c>
      <c r="L2007">
        <v>1.5810000000000001E-2</v>
      </c>
      <c r="M2007">
        <v>3.3559410000000001</v>
      </c>
      <c r="N2007">
        <v>2.0208E-2</v>
      </c>
      <c r="O2007">
        <v>8.4339670000000009</v>
      </c>
      <c r="P2007">
        <v>2.2575999999999999E-2</v>
      </c>
    </row>
    <row r="2008" spans="1:16" x14ac:dyDescent="0.2">
      <c r="A2008" t="s">
        <v>13</v>
      </c>
      <c r="B2008">
        <v>925</v>
      </c>
      <c r="C2008">
        <v>932</v>
      </c>
      <c r="D2008" t="s">
        <v>605</v>
      </c>
      <c r="G2008">
        <v>6</v>
      </c>
      <c r="H2008">
        <v>805.43020000000001</v>
      </c>
      <c r="I2008" t="s">
        <v>129</v>
      </c>
      <c r="J2008">
        <v>0.5</v>
      </c>
      <c r="K2008">
        <v>809.19048999999995</v>
      </c>
      <c r="L2008">
        <v>4.6786000000000001E-2</v>
      </c>
      <c r="M2008">
        <v>3.3634240000000002</v>
      </c>
      <c r="N2008">
        <v>4.8448999999999999E-2</v>
      </c>
      <c r="O2008">
        <v>8.4357950000000006</v>
      </c>
      <c r="P2008">
        <v>1.6091000000000001E-2</v>
      </c>
    </row>
    <row r="2009" spans="1:16" x14ac:dyDescent="0.2">
      <c r="A2009" t="s">
        <v>13</v>
      </c>
      <c r="B2009">
        <v>925</v>
      </c>
      <c r="C2009">
        <v>932</v>
      </c>
      <c r="D2009" t="s">
        <v>605</v>
      </c>
      <c r="G2009">
        <v>6</v>
      </c>
      <c r="H2009">
        <v>805.43020000000001</v>
      </c>
      <c r="I2009" t="s">
        <v>129</v>
      </c>
      <c r="J2009">
        <v>5</v>
      </c>
      <c r="K2009">
        <v>809.22266400000001</v>
      </c>
      <c r="L2009">
        <v>4.5016E-2</v>
      </c>
      <c r="M2009">
        <v>3.3955980000000001</v>
      </c>
      <c r="N2009">
        <v>4.6741999999999999E-2</v>
      </c>
      <c r="O2009">
        <v>8.4305260000000004</v>
      </c>
      <c r="P2009">
        <v>2.1690000000000001E-2</v>
      </c>
    </row>
    <row r="2010" spans="1:16" x14ac:dyDescent="0.2">
      <c r="A2010" t="s">
        <v>13</v>
      </c>
      <c r="B2010">
        <v>925</v>
      </c>
      <c r="C2010">
        <v>932</v>
      </c>
      <c r="D2010" t="s">
        <v>605</v>
      </c>
      <c r="G2010">
        <v>6</v>
      </c>
      <c r="H2010">
        <v>805.43020000000001</v>
      </c>
      <c r="I2010" t="s">
        <v>129</v>
      </c>
      <c r="J2010">
        <v>50.000003999999997</v>
      </c>
      <c r="K2010">
        <v>809.16555900000003</v>
      </c>
      <c r="L2010">
        <v>3.7916999999999999E-2</v>
      </c>
      <c r="M2010">
        <v>3.3384930000000002</v>
      </c>
      <c r="N2010">
        <v>3.9951E-2</v>
      </c>
      <c r="O2010">
        <v>8.4459800000000005</v>
      </c>
      <c r="P2010">
        <v>1.8938E-2</v>
      </c>
    </row>
    <row r="2011" spans="1:16" x14ac:dyDescent="0.2">
      <c r="A2011" t="s">
        <v>13</v>
      </c>
      <c r="B2011">
        <v>925</v>
      </c>
      <c r="C2011">
        <v>932</v>
      </c>
      <c r="D2011" t="s">
        <v>605</v>
      </c>
      <c r="G2011">
        <v>6</v>
      </c>
      <c r="H2011">
        <v>805.43020000000001</v>
      </c>
      <c r="I2011" t="s">
        <v>130</v>
      </c>
      <c r="J2011">
        <v>0</v>
      </c>
      <c r="K2011">
        <v>805.82706599999995</v>
      </c>
      <c r="L2011">
        <v>1.2586E-2</v>
      </c>
      <c r="M2011">
        <v>0</v>
      </c>
      <c r="N2011">
        <v>0</v>
      </c>
      <c r="O2011">
        <v>8.4720759999999995</v>
      </c>
      <c r="P2011">
        <v>3.3640000000000003E-2</v>
      </c>
    </row>
    <row r="2012" spans="1:16" x14ac:dyDescent="0.2">
      <c r="A2012" t="s">
        <v>13</v>
      </c>
      <c r="B2012">
        <v>925</v>
      </c>
      <c r="C2012">
        <v>932</v>
      </c>
      <c r="D2012" t="s">
        <v>605</v>
      </c>
      <c r="G2012">
        <v>6</v>
      </c>
      <c r="H2012">
        <v>805.43020000000001</v>
      </c>
      <c r="I2012" t="s">
        <v>130</v>
      </c>
      <c r="J2012">
        <v>0.05</v>
      </c>
      <c r="K2012">
        <v>809.07224900000006</v>
      </c>
      <c r="L2012">
        <v>3.7224E-2</v>
      </c>
      <c r="M2012">
        <v>3.2451829999999999</v>
      </c>
      <c r="N2012">
        <v>3.9294999999999997E-2</v>
      </c>
      <c r="O2012">
        <v>8.3094400000000004</v>
      </c>
      <c r="P2012">
        <v>1.5042E-2</v>
      </c>
    </row>
    <row r="2013" spans="1:16" x14ac:dyDescent="0.2">
      <c r="A2013" t="s">
        <v>13</v>
      </c>
      <c r="B2013">
        <v>925</v>
      </c>
      <c r="C2013">
        <v>932</v>
      </c>
      <c r="D2013" t="s">
        <v>605</v>
      </c>
      <c r="G2013">
        <v>6</v>
      </c>
      <c r="H2013">
        <v>805.43020000000001</v>
      </c>
      <c r="I2013" t="s">
        <v>130</v>
      </c>
      <c r="J2013">
        <v>0.5</v>
      </c>
      <c r="K2013">
        <v>809.08849699999996</v>
      </c>
      <c r="L2013">
        <v>3.8847E-2</v>
      </c>
      <c r="M2013">
        <v>3.261431</v>
      </c>
      <c r="N2013">
        <v>4.0835000000000003E-2</v>
      </c>
      <c r="O2013">
        <v>8.3166910000000005</v>
      </c>
      <c r="P2013">
        <v>7.9290000000000003E-3</v>
      </c>
    </row>
    <row r="2014" spans="1:16" x14ac:dyDescent="0.2">
      <c r="A2014" t="s">
        <v>13</v>
      </c>
      <c r="B2014">
        <v>925</v>
      </c>
      <c r="C2014">
        <v>932</v>
      </c>
      <c r="D2014" t="s">
        <v>605</v>
      </c>
      <c r="G2014">
        <v>6</v>
      </c>
      <c r="H2014">
        <v>805.43020000000001</v>
      </c>
      <c r="I2014" t="s">
        <v>130</v>
      </c>
      <c r="J2014">
        <v>5</v>
      </c>
      <c r="K2014">
        <v>809.07083599999999</v>
      </c>
      <c r="L2014">
        <v>0.14568800000000001</v>
      </c>
      <c r="M2014">
        <v>3.24377</v>
      </c>
      <c r="N2014">
        <v>0.146231</v>
      </c>
      <c r="O2014">
        <v>8.3091659999999994</v>
      </c>
      <c r="P2014">
        <v>7.3980000000000001E-3</v>
      </c>
    </row>
    <row r="2015" spans="1:16" x14ac:dyDescent="0.2">
      <c r="A2015" t="s">
        <v>13</v>
      </c>
      <c r="B2015">
        <v>925</v>
      </c>
      <c r="C2015">
        <v>932</v>
      </c>
      <c r="D2015" t="s">
        <v>605</v>
      </c>
      <c r="G2015">
        <v>6</v>
      </c>
      <c r="H2015">
        <v>805.43020000000001</v>
      </c>
      <c r="I2015" t="s">
        <v>130</v>
      </c>
      <c r="J2015">
        <v>50.000003999999997</v>
      </c>
      <c r="K2015">
        <v>809.08648700000003</v>
      </c>
      <c r="L2015">
        <v>7.4916999999999997E-2</v>
      </c>
      <c r="M2015">
        <v>3.2594210000000001</v>
      </c>
      <c r="N2015">
        <v>7.5967000000000007E-2</v>
      </c>
      <c r="O2015">
        <v>8.3070930000000001</v>
      </c>
      <c r="P2015">
        <v>9.3200000000000002E-3</v>
      </c>
    </row>
    <row r="2016" spans="1:16" x14ac:dyDescent="0.2">
      <c r="A2016" t="s">
        <v>13</v>
      </c>
      <c r="B2016">
        <v>925</v>
      </c>
      <c r="C2016">
        <v>933</v>
      </c>
      <c r="D2016" t="s">
        <v>606</v>
      </c>
      <c r="G2016">
        <v>7</v>
      </c>
      <c r="H2016">
        <v>968.49350000000004</v>
      </c>
      <c r="I2016" t="s">
        <v>129</v>
      </c>
      <c r="J2016">
        <v>0</v>
      </c>
      <c r="K2016">
        <v>968.97103500000003</v>
      </c>
      <c r="L2016">
        <v>1.9380999999999999E-2</v>
      </c>
      <c r="M2016">
        <v>0</v>
      </c>
      <c r="N2016">
        <v>0</v>
      </c>
      <c r="O2016">
        <v>10.651258</v>
      </c>
      <c r="P2016">
        <v>3.7456000000000003E-2</v>
      </c>
    </row>
    <row r="2017" spans="1:16" x14ac:dyDescent="0.2">
      <c r="A2017" t="s">
        <v>13</v>
      </c>
      <c r="B2017">
        <v>925</v>
      </c>
      <c r="C2017">
        <v>933</v>
      </c>
      <c r="D2017" t="s">
        <v>606</v>
      </c>
      <c r="G2017">
        <v>7</v>
      </c>
      <c r="H2017">
        <v>968.49350000000004</v>
      </c>
      <c r="I2017" t="s">
        <v>129</v>
      </c>
      <c r="J2017">
        <v>0.05</v>
      </c>
      <c r="K2017">
        <v>972.95375100000001</v>
      </c>
      <c r="L2017">
        <v>0.116564</v>
      </c>
      <c r="M2017">
        <v>3.9827170000000001</v>
      </c>
      <c r="N2017">
        <v>0.11816400000000001</v>
      </c>
      <c r="O2017">
        <v>10.596238</v>
      </c>
      <c r="P2017">
        <v>2.2478999999999999E-2</v>
      </c>
    </row>
    <row r="2018" spans="1:16" x14ac:dyDescent="0.2">
      <c r="A2018" t="s">
        <v>13</v>
      </c>
      <c r="B2018">
        <v>925</v>
      </c>
      <c r="C2018">
        <v>933</v>
      </c>
      <c r="D2018" t="s">
        <v>606</v>
      </c>
      <c r="G2018">
        <v>7</v>
      </c>
      <c r="H2018">
        <v>968.49350000000004</v>
      </c>
      <c r="I2018" t="s">
        <v>129</v>
      </c>
      <c r="J2018">
        <v>0.5</v>
      </c>
      <c r="K2018">
        <v>972.91382899999996</v>
      </c>
      <c r="L2018">
        <v>3.6964999999999998E-2</v>
      </c>
      <c r="M2018">
        <v>3.9427949999999998</v>
      </c>
      <c r="N2018">
        <v>4.1737999999999997E-2</v>
      </c>
      <c r="O2018">
        <v>10.602702000000001</v>
      </c>
      <c r="P2018">
        <v>1.0852000000000001E-2</v>
      </c>
    </row>
    <row r="2019" spans="1:16" x14ac:dyDescent="0.2">
      <c r="A2019" t="s">
        <v>13</v>
      </c>
      <c r="B2019">
        <v>925</v>
      </c>
      <c r="C2019">
        <v>933</v>
      </c>
      <c r="D2019" t="s">
        <v>606</v>
      </c>
      <c r="G2019">
        <v>7</v>
      </c>
      <c r="H2019">
        <v>968.49350000000004</v>
      </c>
      <c r="I2019" t="s">
        <v>129</v>
      </c>
      <c r="J2019">
        <v>5</v>
      </c>
      <c r="K2019">
        <v>972.93753900000002</v>
      </c>
      <c r="L2019">
        <v>8.8146000000000002E-2</v>
      </c>
      <c r="M2019">
        <v>3.966504</v>
      </c>
      <c r="N2019">
        <v>9.0250999999999998E-2</v>
      </c>
      <c r="O2019">
        <v>10.596416</v>
      </c>
      <c r="P2019">
        <v>2.2381000000000002E-2</v>
      </c>
    </row>
    <row r="2020" spans="1:16" x14ac:dyDescent="0.2">
      <c r="A2020" t="s">
        <v>13</v>
      </c>
      <c r="B2020">
        <v>925</v>
      </c>
      <c r="C2020">
        <v>933</v>
      </c>
      <c r="D2020" t="s">
        <v>606</v>
      </c>
      <c r="G2020">
        <v>7</v>
      </c>
      <c r="H2020">
        <v>968.49350000000004</v>
      </c>
      <c r="I2020" t="s">
        <v>129</v>
      </c>
      <c r="J2020">
        <v>50.000003999999997</v>
      </c>
      <c r="K2020">
        <v>972.99095999999997</v>
      </c>
      <c r="L2020">
        <v>9.6804000000000001E-2</v>
      </c>
      <c r="M2020">
        <v>4.0199259999999999</v>
      </c>
      <c r="N2020">
        <v>9.8724999999999993E-2</v>
      </c>
      <c r="O2020">
        <v>10.609427999999999</v>
      </c>
      <c r="P2020">
        <v>1.9552E-2</v>
      </c>
    </row>
    <row r="2021" spans="1:16" x14ac:dyDescent="0.2">
      <c r="A2021" t="s">
        <v>13</v>
      </c>
      <c r="B2021">
        <v>925</v>
      </c>
      <c r="C2021">
        <v>933</v>
      </c>
      <c r="D2021" t="s">
        <v>606</v>
      </c>
      <c r="G2021">
        <v>7</v>
      </c>
      <c r="H2021">
        <v>968.49350000000004</v>
      </c>
      <c r="I2021" t="s">
        <v>130</v>
      </c>
      <c r="J2021">
        <v>0</v>
      </c>
      <c r="K2021">
        <v>968.97103500000003</v>
      </c>
      <c r="L2021">
        <v>1.9380999999999999E-2</v>
      </c>
      <c r="M2021">
        <v>0</v>
      </c>
      <c r="N2021">
        <v>0</v>
      </c>
      <c r="O2021">
        <v>10.651258</v>
      </c>
      <c r="P2021">
        <v>3.7456000000000003E-2</v>
      </c>
    </row>
    <row r="2022" spans="1:16" x14ac:dyDescent="0.2">
      <c r="A2022" t="s">
        <v>13</v>
      </c>
      <c r="B2022">
        <v>925</v>
      </c>
      <c r="C2022">
        <v>933</v>
      </c>
      <c r="D2022" t="s">
        <v>606</v>
      </c>
      <c r="G2022">
        <v>7</v>
      </c>
      <c r="H2022">
        <v>968.49350000000004</v>
      </c>
      <c r="I2022" t="s">
        <v>130</v>
      </c>
      <c r="J2022">
        <v>0.05</v>
      </c>
      <c r="K2022">
        <v>972.70293100000004</v>
      </c>
      <c r="L2022">
        <v>7.0993000000000001E-2</v>
      </c>
      <c r="M2022">
        <v>3.731897</v>
      </c>
      <c r="N2022">
        <v>7.3591000000000004E-2</v>
      </c>
      <c r="O2022">
        <v>10.441431</v>
      </c>
      <c r="P2022">
        <v>1.5557E-2</v>
      </c>
    </row>
    <row r="2023" spans="1:16" x14ac:dyDescent="0.2">
      <c r="A2023" t="s">
        <v>13</v>
      </c>
      <c r="B2023">
        <v>925</v>
      </c>
      <c r="C2023">
        <v>933</v>
      </c>
      <c r="D2023" t="s">
        <v>606</v>
      </c>
      <c r="G2023">
        <v>7</v>
      </c>
      <c r="H2023">
        <v>968.49350000000004</v>
      </c>
      <c r="I2023" t="s">
        <v>130</v>
      </c>
      <c r="J2023">
        <v>0.5</v>
      </c>
      <c r="K2023">
        <v>972.69978400000002</v>
      </c>
      <c r="L2023">
        <v>1.4359E-2</v>
      </c>
      <c r="M2023">
        <v>3.7287490000000001</v>
      </c>
      <c r="N2023">
        <v>2.4119999999999999E-2</v>
      </c>
      <c r="O2023">
        <v>10.447956</v>
      </c>
      <c r="P2023">
        <v>3.3400000000000001E-3</v>
      </c>
    </row>
    <row r="2024" spans="1:16" x14ac:dyDescent="0.2">
      <c r="A2024" t="s">
        <v>13</v>
      </c>
      <c r="B2024">
        <v>925</v>
      </c>
      <c r="C2024">
        <v>933</v>
      </c>
      <c r="D2024" t="s">
        <v>606</v>
      </c>
      <c r="G2024">
        <v>7</v>
      </c>
      <c r="H2024">
        <v>968.49350000000004</v>
      </c>
      <c r="I2024" t="s">
        <v>130</v>
      </c>
      <c r="J2024">
        <v>5</v>
      </c>
      <c r="K2024">
        <v>972.818986</v>
      </c>
      <c r="L2024">
        <v>4.9822999999999999E-2</v>
      </c>
      <c r="M2024">
        <v>3.8479510000000001</v>
      </c>
      <c r="N2024">
        <v>5.3460000000000001E-2</v>
      </c>
      <c r="O2024">
        <v>10.435843</v>
      </c>
      <c r="P2024">
        <v>6.8649999999999996E-3</v>
      </c>
    </row>
    <row r="2025" spans="1:16" x14ac:dyDescent="0.2">
      <c r="A2025" t="s">
        <v>13</v>
      </c>
      <c r="B2025">
        <v>925</v>
      </c>
      <c r="C2025">
        <v>933</v>
      </c>
      <c r="D2025" t="s">
        <v>606</v>
      </c>
      <c r="G2025">
        <v>7</v>
      </c>
      <c r="H2025">
        <v>968.49350000000004</v>
      </c>
      <c r="I2025" t="s">
        <v>130</v>
      </c>
      <c r="J2025">
        <v>50.000003999999997</v>
      </c>
      <c r="K2025">
        <v>972.80201699999998</v>
      </c>
      <c r="L2025">
        <v>1.0763E-2</v>
      </c>
      <c r="M2025">
        <v>3.8309820000000001</v>
      </c>
      <c r="N2025">
        <v>2.2169000000000001E-2</v>
      </c>
      <c r="O2025">
        <v>10.432839</v>
      </c>
      <c r="P2025">
        <v>1.2135E-2</v>
      </c>
    </row>
    <row r="2026" spans="1:16" x14ac:dyDescent="0.2">
      <c r="A2026" t="s">
        <v>13</v>
      </c>
      <c r="B2026">
        <v>927</v>
      </c>
      <c r="C2026">
        <v>933</v>
      </c>
      <c r="D2026" t="s">
        <v>607</v>
      </c>
      <c r="G2026">
        <v>5</v>
      </c>
      <c r="H2026">
        <v>794.42939999999999</v>
      </c>
      <c r="I2026" t="s">
        <v>129</v>
      </c>
      <c r="J2026">
        <v>0</v>
      </c>
      <c r="K2026">
        <v>794.82346099999995</v>
      </c>
      <c r="L2026">
        <v>1.8100999999999999E-2</v>
      </c>
      <c r="M2026">
        <v>0</v>
      </c>
      <c r="N2026">
        <v>0</v>
      </c>
      <c r="O2026">
        <v>10.454551</v>
      </c>
      <c r="P2026">
        <v>3.8318999999999999E-2</v>
      </c>
    </row>
    <row r="2027" spans="1:16" x14ac:dyDescent="0.2">
      <c r="A2027" t="s">
        <v>13</v>
      </c>
      <c r="B2027">
        <v>927</v>
      </c>
      <c r="C2027">
        <v>933</v>
      </c>
      <c r="D2027" t="s">
        <v>607</v>
      </c>
      <c r="G2027">
        <v>5</v>
      </c>
      <c r="H2027">
        <v>794.42939999999999</v>
      </c>
      <c r="I2027" t="s">
        <v>129</v>
      </c>
      <c r="J2027">
        <v>0.05</v>
      </c>
      <c r="K2027">
        <v>797.63269100000002</v>
      </c>
      <c r="L2027">
        <v>2.0449999999999999E-2</v>
      </c>
      <c r="M2027">
        <v>2.8092299999999999</v>
      </c>
      <c r="N2027">
        <v>2.7310000000000001E-2</v>
      </c>
      <c r="O2027">
        <v>10.403822</v>
      </c>
      <c r="P2027">
        <v>2.2568999999999999E-2</v>
      </c>
    </row>
    <row r="2028" spans="1:16" x14ac:dyDescent="0.2">
      <c r="A2028" t="s">
        <v>13</v>
      </c>
      <c r="B2028">
        <v>927</v>
      </c>
      <c r="C2028">
        <v>933</v>
      </c>
      <c r="D2028" t="s">
        <v>607</v>
      </c>
      <c r="G2028">
        <v>5</v>
      </c>
      <c r="H2028">
        <v>794.42939999999999</v>
      </c>
      <c r="I2028" t="s">
        <v>129</v>
      </c>
      <c r="J2028">
        <v>0.5</v>
      </c>
      <c r="K2028">
        <v>797.67629699999998</v>
      </c>
      <c r="L2028">
        <v>3.5526000000000002E-2</v>
      </c>
      <c r="M2028">
        <v>2.8528349999999998</v>
      </c>
      <c r="N2028">
        <v>3.9870999999999997E-2</v>
      </c>
      <c r="O2028">
        <v>10.410345</v>
      </c>
      <c r="P2028">
        <v>8.2330000000000007E-3</v>
      </c>
    </row>
    <row r="2029" spans="1:16" x14ac:dyDescent="0.2">
      <c r="A2029" t="s">
        <v>13</v>
      </c>
      <c r="B2029">
        <v>927</v>
      </c>
      <c r="C2029">
        <v>933</v>
      </c>
      <c r="D2029" t="s">
        <v>607</v>
      </c>
      <c r="G2029">
        <v>5</v>
      </c>
      <c r="H2029">
        <v>794.42939999999999</v>
      </c>
      <c r="I2029" t="s">
        <v>129</v>
      </c>
      <c r="J2029">
        <v>5</v>
      </c>
      <c r="K2029">
        <v>797.66047500000002</v>
      </c>
      <c r="L2029">
        <v>4.1724999999999998E-2</v>
      </c>
      <c r="M2029">
        <v>2.8370139999999999</v>
      </c>
      <c r="N2029">
        <v>4.5482000000000002E-2</v>
      </c>
      <c r="O2029">
        <v>10.401666000000001</v>
      </c>
      <c r="P2029">
        <v>1.8824E-2</v>
      </c>
    </row>
    <row r="2030" spans="1:16" x14ac:dyDescent="0.2">
      <c r="A2030" t="s">
        <v>13</v>
      </c>
      <c r="B2030">
        <v>927</v>
      </c>
      <c r="C2030">
        <v>933</v>
      </c>
      <c r="D2030" t="s">
        <v>607</v>
      </c>
      <c r="G2030">
        <v>5</v>
      </c>
      <c r="H2030">
        <v>794.42939999999999</v>
      </c>
      <c r="I2030" t="s">
        <v>129</v>
      </c>
      <c r="J2030">
        <v>50.000003999999997</v>
      </c>
      <c r="K2030">
        <v>797.63753299999996</v>
      </c>
      <c r="L2030">
        <v>5.5995999999999997E-2</v>
      </c>
      <c r="M2030">
        <v>2.8140719999999999</v>
      </c>
      <c r="N2030">
        <v>5.8848999999999999E-2</v>
      </c>
      <c r="O2030">
        <v>10.410465</v>
      </c>
      <c r="P2030">
        <v>2.1565000000000001E-2</v>
      </c>
    </row>
    <row r="2031" spans="1:16" x14ac:dyDescent="0.2">
      <c r="A2031" t="s">
        <v>13</v>
      </c>
      <c r="B2031">
        <v>927</v>
      </c>
      <c r="C2031">
        <v>933</v>
      </c>
      <c r="D2031" t="s">
        <v>607</v>
      </c>
      <c r="G2031">
        <v>5</v>
      </c>
      <c r="H2031">
        <v>794.42939999999999</v>
      </c>
      <c r="I2031" t="s">
        <v>130</v>
      </c>
      <c r="J2031">
        <v>0</v>
      </c>
      <c r="K2031">
        <v>794.82346099999995</v>
      </c>
      <c r="L2031">
        <v>1.8100999999999999E-2</v>
      </c>
      <c r="M2031">
        <v>0</v>
      </c>
      <c r="N2031">
        <v>0</v>
      </c>
      <c r="O2031">
        <v>10.454551</v>
      </c>
      <c r="P2031">
        <v>3.8318999999999999E-2</v>
      </c>
    </row>
    <row r="2032" spans="1:16" x14ac:dyDescent="0.2">
      <c r="A2032" t="s">
        <v>13</v>
      </c>
      <c r="B2032">
        <v>927</v>
      </c>
      <c r="C2032">
        <v>933</v>
      </c>
      <c r="D2032" t="s">
        <v>607</v>
      </c>
      <c r="G2032">
        <v>5</v>
      </c>
      <c r="H2032">
        <v>794.42939999999999</v>
      </c>
      <c r="I2032" t="s">
        <v>130</v>
      </c>
      <c r="J2032">
        <v>0.05</v>
      </c>
      <c r="K2032">
        <v>797.66455699999995</v>
      </c>
      <c r="L2032">
        <v>1.9899E-2</v>
      </c>
      <c r="M2032">
        <v>2.8410959999999998</v>
      </c>
      <c r="N2032">
        <v>2.69E-2</v>
      </c>
      <c r="O2032">
        <v>10.276541</v>
      </c>
      <c r="P2032">
        <v>1.6324999999999999E-2</v>
      </c>
    </row>
    <row r="2033" spans="1:16" x14ac:dyDescent="0.2">
      <c r="A2033" t="s">
        <v>13</v>
      </c>
      <c r="B2033">
        <v>927</v>
      </c>
      <c r="C2033">
        <v>933</v>
      </c>
      <c r="D2033" t="s">
        <v>607</v>
      </c>
      <c r="G2033">
        <v>5</v>
      </c>
      <c r="H2033">
        <v>794.42939999999999</v>
      </c>
      <c r="I2033" t="s">
        <v>130</v>
      </c>
      <c r="J2033">
        <v>0.5</v>
      </c>
      <c r="K2033">
        <v>797.53957300000002</v>
      </c>
      <c r="L2033">
        <v>3.9295999999999998E-2</v>
      </c>
      <c r="M2033">
        <v>2.7161119999999999</v>
      </c>
      <c r="N2033">
        <v>4.3264999999999998E-2</v>
      </c>
      <c r="O2033">
        <v>10.27495</v>
      </c>
      <c r="P2033">
        <v>4.3810000000000003E-3</v>
      </c>
    </row>
    <row r="2034" spans="1:16" x14ac:dyDescent="0.2">
      <c r="A2034" t="s">
        <v>13</v>
      </c>
      <c r="B2034">
        <v>927</v>
      </c>
      <c r="C2034">
        <v>933</v>
      </c>
      <c r="D2034" t="s">
        <v>607</v>
      </c>
      <c r="G2034">
        <v>5</v>
      </c>
      <c r="H2034">
        <v>794.42939999999999</v>
      </c>
      <c r="I2034" t="s">
        <v>130</v>
      </c>
      <c r="J2034">
        <v>5</v>
      </c>
      <c r="K2034">
        <v>797.56143499999996</v>
      </c>
      <c r="L2034">
        <v>3.5243999999999998E-2</v>
      </c>
      <c r="M2034">
        <v>2.7379739999999999</v>
      </c>
      <c r="N2034">
        <v>3.9621000000000003E-2</v>
      </c>
      <c r="O2034">
        <v>10.264941</v>
      </c>
      <c r="P2034">
        <v>6.1600000000000001E-4</v>
      </c>
    </row>
    <row r="2035" spans="1:16" x14ac:dyDescent="0.2">
      <c r="A2035" t="s">
        <v>13</v>
      </c>
      <c r="B2035">
        <v>927</v>
      </c>
      <c r="C2035">
        <v>933</v>
      </c>
      <c r="D2035" t="s">
        <v>607</v>
      </c>
      <c r="G2035">
        <v>5</v>
      </c>
      <c r="H2035">
        <v>794.42939999999999</v>
      </c>
      <c r="I2035" t="s">
        <v>130</v>
      </c>
      <c r="J2035">
        <v>50.000003999999997</v>
      </c>
      <c r="K2035">
        <v>797.67174899999998</v>
      </c>
      <c r="L2035">
        <v>3.1636999999999998E-2</v>
      </c>
      <c r="M2035">
        <v>2.848287</v>
      </c>
      <c r="N2035">
        <v>3.6449000000000002E-2</v>
      </c>
      <c r="O2035">
        <v>10.263591999999999</v>
      </c>
      <c r="P2035">
        <v>6.4580000000000002E-3</v>
      </c>
    </row>
    <row r="2036" spans="1:16" x14ac:dyDescent="0.2">
      <c r="A2036" t="s">
        <v>13</v>
      </c>
      <c r="B2036">
        <v>927</v>
      </c>
      <c r="C2036">
        <v>934</v>
      </c>
      <c r="D2036" t="s">
        <v>608</v>
      </c>
      <c r="G2036">
        <v>6</v>
      </c>
      <c r="H2036">
        <v>922.48800000000006</v>
      </c>
      <c r="I2036" t="s">
        <v>129</v>
      </c>
      <c r="J2036">
        <v>0</v>
      </c>
      <c r="K2036">
        <v>922.95679099999995</v>
      </c>
      <c r="L2036">
        <v>1.7236999999999999E-2</v>
      </c>
      <c r="M2036">
        <v>0</v>
      </c>
      <c r="N2036">
        <v>0</v>
      </c>
      <c r="O2036">
        <v>9.42774</v>
      </c>
      <c r="P2036">
        <v>2.6936000000000002E-2</v>
      </c>
    </row>
    <row r="2037" spans="1:16" x14ac:dyDescent="0.2">
      <c r="A2037" t="s">
        <v>13</v>
      </c>
      <c r="B2037">
        <v>927</v>
      </c>
      <c r="C2037">
        <v>934</v>
      </c>
      <c r="D2037" t="s">
        <v>608</v>
      </c>
      <c r="G2037">
        <v>6</v>
      </c>
      <c r="H2037">
        <v>922.48800000000006</v>
      </c>
      <c r="I2037" t="s">
        <v>129</v>
      </c>
      <c r="J2037">
        <v>0.05</v>
      </c>
      <c r="K2037">
        <v>926.25698999999997</v>
      </c>
      <c r="L2037">
        <v>3.1570000000000001E-2</v>
      </c>
      <c r="M2037">
        <v>3.300198</v>
      </c>
      <c r="N2037">
        <v>3.5969000000000001E-2</v>
      </c>
      <c r="O2037">
        <v>9.382733</v>
      </c>
      <c r="P2037">
        <v>1.559E-2</v>
      </c>
    </row>
    <row r="2038" spans="1:16" x14ac:dyDescent="0.2">
      <c r="A2038" t="s">
        <v>13</v>
      </c>
      <c r="B2038">
        <v>927</v>
      </c>
      <c r="C2038">
        <v>934</v>
      </c>
      <c r="D2038" t="s">
        <v>608</v>
      </c>
      <c r="G2038">
        <v>6</v>
      </c>
      <c r="H2038">
        <v>922.48800000000006</v>
      </c>
      <c r="I2038" t="s">
        <v>129</v>
      </c>
      <c r="J2038">
        <v>0.5</v>
      </c>
      <c r="K2038">
        <v>926.224378</v>
      </c>
      <c r="L2038">
        <v>3.1244999999999998E-2</v>
      </c>
      <c r="M2038">
        <v>3.2675869999999998</v>
      </c>
      <c r="N2038">
        <v>3.5684E-2</v>
      </c>
      <c r="O2038">
        <v>9.3920840000000005</v>
      </c>
      <c r="P2038">
        <v>1.3995E-2</v>
      </c>
    </row>
    <row r="2039" spans="1:16" x14ac:dyDescent="0.2">
      <c r="A2039" t="s">
        <v>13</v>
      </c>
      <c r="B2039">
        <v>927</v>
      </c>
      <c r="C2039">
        <v>934</v>
      </c>
      <c r="D2039" t="s">
        <v>608</v>
      </c>
      <c r="G2039">
        <v>6</v>
      </c>
      <c r="H2039">
        <v>922.48800000000006</v>
      </c>
      <c r="I2039" t="s">
        <v>129</v>
      </c>
      <c r="J2039">
        <v>5</v>
      </c>
      <c r="K2039">
        <v>926.27852600000006</v>
      </c>
      <c r="L2039">
        <v>1.5664000000000001E-2</v>
      </c>
      <c r="M2039">
        <v>3.3217349999999999</v>
      </c>
      <c r="N2039">
        <v>2.3290999999999999E-2</v>
      </c>
      <c r="O2039">
        <v>9.3855509999999995</v>
      </c>
      <c r="P2039">
        <v>9.2060000000000006E-3</v>
      </c>
    </row>
    <row r="2040" spans="1:16" x14ac:dyDescent="0.2">
      <c r="A2040" t="s">
        <v>13</v>
      </c>
      <c r="B2040">
        <v>927</v>
      </c>
      <c r="C2040">
        <v>934</v>
      </c>
      <c r="D2040" t="s">
        <v>608</v>
      </c>
      <c r="G2040">
        <v>6</v>
      </c>
      <c r="H2040">
        <v>922.48800000000006</v>
      </c>
      <c r="I2040" t="s">
        <v>129</v>
      </c>
      <c r="J2040">
        <v>50.000003999999997</v>
      </c>
      <c r="K2040">
        <v>926.25124600000004</v>
      </c>
      <c r="L2040">
        <v>1.9361E-2</v>
      </c>
      <c r="M2040">
        <v>3.2944550000000001</v>
      </c>
      <c r="N2040">
        <v>2.5922000000000001E-2</v>
      </c>
      <c r="O2040">
        <v>9.3788809999999998</v>
      </c>
      <c r="P2040">
        <v>1.1801000000000001E-2</v>
      </c>
    </row>
    <row r="2041" spans="1:16" x14ac:dyDescent="0.2">
      <c r="A2041" t="s">
        <v>13</v>
      </c>
      <c r="B2041">
        <v>927</v>
      </c>
      <c r="C2041">
        <v>934</v>
      </c>
      <c r="D2041" t="s">
        <v>608</v>
      </c>
      <c r="G2041">
        <v>6</v>
      </c>
      <c r="H2041">
        <v>922.48800000000006</v>
      </c>
      <c r="I2041" t="s">
        <v>130</v>
      </c>
      <c r="J2041">
        <v>0</v>
      </c>
      <c r="K2041">
        <v>922.95679099999995</v>
      </c>
      <c r="L2041">
        <v>1.7236999999999999E-2</v>
      </c>
      <c r="M2041">
        <v>0</v>
      </c>
      <c r="N2041">
        <v>0</v>
      </c>
      <c r="O2041">
        <v>9.42774</v>
      </c>
      <c r="P2041">
        <v>2.6936000000000002E-2</v>
      </c>
    </row>
    <row r="2042" spans="1:16" x14ac:dyDescent="0.2">
      <c r="A2042" t="s">
        <v>13</v>
      </c>
      <c r="B2042">
        <v>927</v>
      </c>
      <c r="C2042">
        <v>934</v>
      </c>
      <c r="D2042" t="s">
        <v>608</v>
      </c>
      <c r="G2042">
        <v>6</v>
      </c>
      <c r="H2042">
        <v>922.48800000000006</v>
      </c>
      <c r="I2042" t="s">
        <v>130</v>
      </c>
      <c r="J2042">
        <v>0.05</v>
      </c>
      <c r="K2042">
        <v>926.20505600000001</v>
      </c>
      <c r="L2042">
        <v>5.9396999999999998E-2</v>
      </c>
      <c r="M2042">
        <v>3.248265</v>
      </c>
      <c r="N2042">
        <v>6.1848E-2</v>
      </c>
      <c r="O2042">
        <v>9.1689100000000003</v>
      </c>
      <c r="P2042">
        <v>1.4486000000000001E-2</v>
      </c>
    </row>
    <row r="2043" spans="1:16" x14ac:dyDescent="0.2">
      <c r="A2043" t="s">
        <v>13</v>
      </c>
      <c r="B2043">
        <v>927</v>
      </c>
      <c r="C2043">
        <v>934</v>
      </c>
      <c r="D2043" t="s">
        <v>608</v>
      </c>
      <c r="G2043">
        <v>6</v>
      </c>
      <c r="H2043">
        <v>922.48800000000006</v>
      </c>
      <c r="I2043" t="s">
        <v>130</v>
      </c>
      <c r="J2043">
        <v>0.5</v>
      </c>
      <c r="K2043">
        <v>926.27173100000005</v>
      </c>
      <c r="L2043">
        <v>3.1344999999999998E-2</v>
      </c>
      <c r="M2043">
        <v>3.3149389999999999</v>
      </c>
      <c r="N2043">
        <v>3.5771999999999998E-2</v>
      </c>
      <c r="O2043">
        <v>9.1743419999999993</v>
      </c>
      <c r="P2043">
        <v>2.1570000000000001E-3</v>
      </c>
    </row>
    <row r="2044" spans="1:16" x14ac:dyDescent="0.2">
      <c r="A2044" t="s">
        <v>13</v>
      </c>
      <c r="B2044">
        <v>927</v>
      </c>
      <c r="C2044">
        <v>934</v>
      </c>
      <c r="D2044" t="s">
        <v>608</v>
      </c>
      <c r="G2044">
        <v>6</v>
      </c>
      <c r="H2044">
        <v>922.48800000000006</v>
      </c>
      <c r="I2044" t="s">
        <v>130</v>
      </c>
      <c r="J2044">
        <v>5</v>
      </c>
      <c r="K2044">
        <v>926.27390500000001</v>
      </c>
      <c r="L2044">
        <v>8.0868999999999996E-2</v>
      </c>
      <c r="M2044">
        <v>3.3171140000000001</v>
      </c>
      <c r="N2044">
        <v>8.2685999999999996E-2</v>
      </c>
      <c r="O2044">
        <v>9.1775990000000007</v>
      </c>
      <c r="P2044">
        <v>1.2267999999999999E-2</v>
      </c>
    </row>
    <row r="2045" spans="1:16" x14ac:dyDescent="0.2">
      <c r="A2045" t="s">
        <v>13</v>
      </c>
      <c r="B2045">
        <v>927</v>
      </c>
      <c r="C2045">
        <v>934</v>
      </c>
      <c r="D2045" t="s">
        <v>608</v>
      </c>
      <c r="G2045">
        <v>6</v>
      </c>
      <c r="H2045">
        <v>922.48800000000006</v>
      </c>
      <c r="I2045" t="s">
        <v>130</v>
      </c>
      <c r="J2045">
        <v>50.000003999999997</v>
      </c>
      <c r="K2045">
        <v>926.13464899999997</v>
      </c>
      <c r="L2045">
        <v>6.7391000000000006E-2</v>
      </c>
      <c r="M2045">
        <v>3.1778580000000001</v>
      </c>
      <c r="N2045">
        <v>6.9560999999999998E-2</v>
      </c>
      <c r="O2045">
        <v>9.1662040000000005</v>
      </c>
      <c r="P2045">
        <v>1.2370000000000001E-2</v>
      </c>
    </row>
    <row r="2046" spans="1:16" x14ac:dyDescent="0.2">
      <c r="A2046" t="s">
        <v>13</v>
      </c>
      <c r="B2046">
        <v>933</v>
      </c>
      <c r="C2046">
        <v>939</v>
      </c>
      <c r="D2046" t="s">
        <v>609</v>
      </c>
      <c r="G2046">
        <v>6</v>
      </c>
      <c r="H2046">
        <v>894.50429999999994</v>
      </c>
      <c r="I2046" t="s">
        <v>129</v>
      </c>
      <c r="J2046">
        <v>0</v>
      </c>
      <c r="K2046">
        <v>894.91662499999995</v>
      </c>
      <c r="L2046">
        <v>7.0798E-2</v>
      </c>
      <c r="M2046">
        <v>0</v>
      </c>
      <c r="N2046">
        <v>0</v>
      </c>
      <c r="O2046">
        <v>9.1114689999999996</v>
      </c>
      <c r="P2046">
        <v>2.3219E-2</v>
      </c>
    </row>
    <row r="2047" spans="1:16" x14ac:dyDescent="0.2">
      <c r="A2047" t="s">
        <v>13</v>
      </c>
      <c r="B2047">
        <v>933</v>
      </c>
      <c r="C2047">
        <v>939</v>
      </c>
      <c r="D2047" t="s">
        <v>609</v>
      </c>
      <c r="G2047">
        <v>6</v>
      </c>
      <c r="H2047">
        <v>894.50429999999994</v>
      </c>
      <c r="I2047" t="s">
        <v>129</v>
      </c>
      <c r="J2047">
        <v>0.05</v>
      </c>
      <c r="K2047">
        <v>898.77610000000004</v>
      </c>
      <c r="L2047">
        <v>7.9740000000000005E-2</v>
      </c>
      <c r="M2047">
        <v>3.8594740000000001</v>
      </c>
      <c r="N2047">
        <v>0.10663499999999999</v>
      </c>
      <c r="O2047">
        <v>9.0795849999999998</v>
      </c>
      <c r="P2047">
        <v>1.6424999999999999E-2</v>
      </c>
    </row>
    <row r="2048" spans="1:16" x14ac:dyDescent="0.2">
      <c r="A2048" t="s">
        <v>13</v>
      </c>
      <c r="B2048">
        <v>933</v>
      </c>
      <c r="C2048">
        <v>939</v>
      </c>
      <c r="D2048" t="s">
        <v>609</v>
      </c>
      <c r="G2048">
        <v>6</v>
      </c>
      <c r="H2048">
        <v>894.50429999999994</v>
      </c>
      <c r="I2048" t="s">
        <v>129</v>
      </c>
      <c r="J2048">
        <v>0.5</v>
      </c>
      <c r="K2048">
        <v>898.81132500000001</v>
      </c>
      <c r="L2048">
        <v>0.101373</v>
      </c>
      <c r="M2048">
        <v>3.8946990000000001</v>
      </c>
      <c r="N2048">
        <v>0.12364799999999999</v>
      </c>
      <c r="O2048">
        <v>9.081512</v>
      </c>
      <c r="P2048">
        <v>1.1221999999999999E-2</v>
      </c>
    </row>
    <row r="2049" spans="1:16" x14ac:dyDescent="0.2">
      <c r="A2049" t="s">
        <v>13</v>
      </c>
      <c r="B2049">
        <v>933</v>
      </c>
      <c r="C2049">
        <v>939</v>
      </c>
      <c r="D2049" t="s">
        <v>609</v>
      </c>
      <c r="G2049">
        <v>6</v>
      </c>
      <c r="H2049">
        <v>894.50429999999994</v>
      </c>
      <c r="I2049" t="s">
        <v>129</v>
      </c>
      <c r="J2049">
        <v>5</v>
      </c>
      <c r="K2049">
        <v>898.74231499999996</v>
      </c>
      <c r="L2049">
        <v>6.8793999999999994E-2</v>
      </c>
      <c r="M2049">
        <v>3.8256899999999998</v>
      </c>
      <c r="N2049">
        <v>9.8716999999999999E-2</v>
      </c>
      <c r="O2049">
        <v>9.0781770000000002</v>
      </c>
      <c r="P2049">
        <v>7.0130000000000001E-3</v>
      </c>
    </row>
    <row r="2050" spans="1:16" x14ac:dyDescent="0.2">
      <c r="A2050" t="s">
        <v>13</v>
      </c>
      <c r="B2050">
        <v>933</v>
      </c>
      <c r="C2050">
        <v>939</v>
      </c>
      <c r="D2050" t="s">
        <v>609</v>
      </c>
      <c r="G2050">
        <v>6</v>
      </c>
      <c r="H2050">
        <v>894.50429999999994</v>
      </c>
      <c r="I2050" t="s">
        <v>129</v>
      </c>
      <c r="J2050">
        <v>50.000003999999997</v>
      </c>
      <c r="K2050">
        <v>898.86693600000001</v>
      </c>
      <c r="L2050">
        <v>4.1924000000000003E-2</v>
      </c>
      <c r="M2050">
        <v>3.95031</v>
      </c>
      <c r="N2050">
        <v>8.2280000000000006E-2</v>
      </c>
      <c r="O2050">
        <v>9.0744729999999993</v>
      </c>
      <c r="P2050">
        <v>1.4378999999999999E-2</v>
      </c>
    </row>
    <row r="2051" spans="1:16" x14ac:dyDescent="0.2">
      <c r="A2051" t="s">
        <v>13</v>
      </c>
      <c r="B2051">
        <v>933</v>
      </c>
      <c r="C2051">
        <v>939</v>
      </c>
      <c r="D2051" t="s">
        <v>609</v>
      </c>
      <c r="G2051">
        <v>6</v>
      </c>
      <c r="H2051">
        <v>894.50429999999994</v>
      </c>
      <c r="I2051" t="s">
        <v>130</v>
      </c>
      <c r="J2051">
        <v>0</v>
      </c>
      <c r="K2051">
        <v>894.91662499999995</v>
      </c>
      <c r="L2051">
        <v>7.0798E-2</v>
      </c>
      <c r="M2051">
        <v>0</v>
      </c>
      <c r="N2051">
        <v>0</v>
      </c>
      <c r="O2051">
        <v>9.1114689999999996</v>
      </c>
      <c r="P2051">
        <v>2.3219E-2</v>
      </c>
    </row>
    <row r="2052" spans="1:16" x14ac:dyDescent="0.2">
      <c r="A2052" t="s">
        <v>13</v>
      </c>
      <c r="B2052">
        <v>933</v>
      </c>
      <c r="C2052">
        <v>939</v>
      </c>
      <c r="D2052" t="s">
        <v>609</v>
      </c>
      <c r="G2052">
        <v>6</v>
      </c>
      <c r="H2052">
        <v>894.50429999999994</v>
      </c>
      <c r="I2052" t="s">
        <v>130</v>
      </c>
      <c r="J2052">
        <v>0.05</v>
      </c>
      <c r="K2052">
        <v>898.80638499999998</v>
      </c>
      <c r="L2052">
        <v>1.0441000000000001E-2</v>
      </c>
      <c r="M2052">
        <v>3.8897599999999999</v>
      </c>
      <c r="N2052">
        <v>7.1564000000000003E-2</v>
      </c>
      <c r="O2052">
        <v>8.8741240000000001</v>
      </c>
      <c r="P2052">
        <v>9.665E-3</v>
      </c>
    </row>
    <row r="2053" spans="1:16" x14ac:dyDescent="0.2">
      <c r="A2053" t="s">
        <v>13</v>
      </c>
      <c r="B2053">
        <v>933</v>
      </c>
      <c r="C2053">
        <v>939</v>
      </c>
      <c r="D2053" t="s">
        <v>609</v>
      </c>
      <c r="G2053">
        <v>6</v>
      </c>
      <c r="H2053">
        <v>894.50429999999994</v>
      </c>
      <c r="I2053" t="s">
        <v>130</v>
      </c>
      <c r="J2053">
        <v>0.5</v>
      </c>
      <c r="K2053">
        <v>898.73343699999998</v>
      </c>
      <c r="L2053">
        <v>3.5084999999999998E-2</v>
      </c>
      <c r="M2053">
        <v>3.8168120000000001</v>
      </c>
      <c r="N2053">
        <v>7.9015000000000002E-2</v>
      </c>
      <c r="O2053">
        <v>8.8716799999999996</v>
      </c>
      <c r="P2053">
        <v>5.2519999999999997E-3</v>
      </c>
    </row>
    <row r="2054" spans="1:16" x14ac:dyDescent="0.2">
      <c r="A2054" t="s">
        <v>13</v>
      </c>
      <c r="B2054">
        <v>933</v>
      </c>
      <c r="C2054">
        <v>939</v>
      </c>
      <c r="D2054" t="s">
        <v>609</v>
      </c>
      <c r="G2054">
        <v>6</v>
      </c>
      <c r="H2054">
        <v>894.50429999999994</v>
      </c>
      <c r="I2054" t="s">
        <v>130</v>
      </c>
      <c r="J2054">
        <v>5</v>
      </c>
      <c r="K2054">
        <v>898.84146199999998</v>
      </c>
      <c r="L2054">
        <v>3.5757999999999998E-2</v>
      </c>
      <c r="M2054">
        <v>3.9248370000000001</v>
      </c>
      <c r="N2054">
        <v>7.9315999999999998E-2</v>
      </c>
      <c r="O2054">
        <v>8.8714750000000002</v>
      </c>
      <c r="P2054">
        <v>4.7070000000000002E-3</v>
      </c>
    </row>
    <row r="2055" spans="1:16" x14ac:dyDescent="0.2">
      <c r="A2055" t="s">
        <v>13</v>
      </c>
      <c r="B2055">
        <v>933</v>
      </c>
      <c r="C2055">
        <v>939</v>
      </c>
      <c r="D2055" t="s">
        <v>609</v>
      </c>
      <c r="G2055">
        <v>6</v>
      </c>
      <c r="H2055">
        <v>894.50429999999994</v>
      </c>
      <c r="I2055" t="s">
        <v>130</v>
      </c>
      <c r="J2055">
        <v>50.000003999999997</v>
      </c>
      <c r="K2055">
        <v>898.81214599999998</v>
      </c>
      <c r="L2055">
        <v>3.1896000000000001E-2</v>
      </c>
      <c r="M2055">
        <v>3.8955199999999999</v>
      </c>
      <c r="N2055">
        <v>7.7651999999999999E-2</v>
      </c>
      <c r="O2055">
        <v>8.8593030000000006</v>
      </c>
      <c r="P2055">
        <v>8.6479999999999994E-3</v>
      </c>
    </row>
    <row r="2056" spans="1:16" x14ac:dyDescent="0.2">
      <c r="A2056" t="s">
        <v>13</v>
      </c>
      <c r="B2056">
        <v>934</v>
      </c>
      <c r="C2056">
        <v>944</v>
      </c>
      <c r="D2056" t="s">
        <v>610</v>
      </c>
      <c r="G2056">
        <v>10</v>
      </c>
      <c r="H2056">
        <v>1305.7194999999999</v>
      </c>
      <c r="I2056" t="s">
        <v>129</v>
      </c>
      <c r="J2056">
        <v>0</v>
      </c>
      <c r="K2056">
        <v>1306.366256</v>
      </c>
      <c r="L2056">
        <v>8.0145999999999995E-2</v>
      </c>
      <c r="M2056">
        <v>0</v>
      </c>
      <c r="N2056">
        <v>0</v>
      </c>
      <c r="O2056">
        <v>8.7869430000000008</v>
      </c>
      <c r="P2056">
        <v>2.8066000000000001E-2</v>
      </c>
    </row>
    <row r="2057" spans="1:16" x14ac:dyDescent="0.2">
      <c r="A2057" t="s">
        <v>13</v>
      </c>
      <c r="B2057">
        <v>934</v>
      </c>
      <c r="C2057">
        <v>944</v>
      </c>
      <c r="D2057" t="s">
        <v>610</v>
      </c>
      <c r="G2057">
        <v>10</v>
      </c>
      <c r="H2057">
        <v>1305.7194999999999</v>
      </c>
      <c r="I2057" t="s">
        <v>129</v>
      </c>
      <c r="J2057">
        <v>0.05</v>
      </c>
      <c r="K2057">
        <v>1310.4369200000001</v>
      </c>
      <c r="L2057">
        <v>4.3309E-2</v>
      </c>
      <c r="M2057">
        <v>4.0706639999999998</v>
      </c>
      <c r="N2057">
        <v>9.1098999999999999E-2</v>
      </c>
      <c r="O2057">
        <v>8.7427130000000002</v>
      </c>
      <c r="P2057">
        <v>3.1524000000000003E-2</v>
      </c>
    </row>
    <row r="2058" spans="1:16" x14ac:dyDescent="0.2">
      <c r="A2058" t="s">
        <v>13</v>
      </c>
      <c r="B2058">
        <v>934</v>
      </c>
      <c r="C2058">
        <v>944</v>
      </c>
      <c r="D2058" t="s">
        <v>610</v>
      </c>
      <c r="G2058">
        <v>10</v>
      </c>
      <c r="H2058">
        <v>1305.7194999999999</v>
      </c>
      <c r="I2058" t="s">
        <v>129</v>
      </c>
      <c r="J2058">
        <v>0.5</v>
      </c>
      <c r="K2058">
        <v>1311.0869479999999</v>
      </c>
      <c r="L2058">
        <v>0.14637600000000001</v>
      </c>
      <c r="M2058">
        <v>4.7206919999999997</v>
      </c>
      <c r="N2058">
        <v>0.166881</v>
      </c>
      <c r="O2058">
        <v>8.7494540000000001</v>
      </c>
      <c r="P2058">
        <v>1.3584000000000001E-2</v>
      </c>
    </row>
    <row r="2059" spans="1:16" x14ac:dyDescent="0.2">
      <c r="A2059" t="s">
        <v>13</v>
      </c>
      <c r="B2059">
        <v>934</v>
      </c>
      <c r="C2059">
        <v>944</v>
      </c>
      <c r="D2059" t="s">
        <v>610</v>
      </c>
      <c r="G2059">
        <v>10</v>
      </c>
      <c r="H2059">
        <v>1305.7194999999999</v>
      </c>
      <c r="I2059" t="s">
        <v>129</v>
      </c>
      <c r="J2059">
        <v>5</v>
      </c>
      <c r="K2059">
        <v>1311.393787</v>
      </c>
      <c r="L2059">
        <v>7.5219999999999995E-2</v>
      </c>
      <c r="M2059">
        <v>5.0275309999999998</v>
      </c>
      <c r="N2059">
        <v>0.109916</v>
      </c>
      <c r="O2059">
        <v>8.7431210000000004</v>
      </c>
      <c r="P2059">
        <v>1.5727999999999999E-2</v>
      </c>
    </row>
    <row r="2060" spans="1:16" x14ac:dyDescent="0.2">
      <c r="A2060" t="s">
        <v>13</v>
      </c>
      <c r="B2060">
        <v>934</v>
      </c>
      <c r="C2060">
        <v>944</v>
      </c>
      <c r="D2060" t="s">
        <v>610</v>
      </c>
      <c r="G2060">
        <v>10</v>
      </c>
      <c r="H2060">
        <v>1305.7194999999999</v>
      </c>
      <c r="I2060" t="s">
        <v>129</v>
      </c>
      <c r="J2060">
        <v>50.000003999999997</v>
      </c>
      <c r="K2060">
        <v>1311.2983529999999</v>
      </c>
      <c r="L2060">
        <v>0.52877399999999997</v>
      </c>
      <c r="M2060">
        <v>4.9320969999999997</v>
      </c>
      <c r="N2060">
        <v>0.53481299999999998</v>
      </c>
      <c r="O2060">
        <v>8.7376649999999998</v>
      </c>
      <c r="P2060">
        <v>1.2404E-2</v>
      </c>
    </row>
    <row r="2061" spans="1:16" x14ac:dyDescent="0.2">
      <c r="A2061" t="s">
        <v>13</v>
      </c>
      <c r="B2061">
        <v>934</v>
      </c>
      <c r="C2061">
        <v>944</v>
      </c>
      <c r="D2061" t="s">
        <v>610</v>
      </c>
      <c r="G2061">
        <v>10</v>
      </c>
      <c r="H2061">
        <v>1305.7194999999999</v>
      </c>
      <c r="I2061" t="s">
        <v>130</v>
      </c>
      <c r="J2061">
        <v>0</v>
      </c>
      <c r="K2061">
        <v>1306.366256</v>
      </c>
      <c r="L2061">
        <v>8.0145999999999995E-2</v>
      </c>
      <c r="M2061">
        <v>0</v>
      </c>
      <c r="N2061">
        <v>0</v>
      </c>
      <c r="O2061">
        <v>8.7869430000000008</v>
      </c>
      <c r="P2061">
        <v>2.8066000000000001E-2</v>
      </c>
    </row>
    <row r="2062" spans="1:16" x14ac:dyDescent="0.2">
      <c r="A2062" t="s">
        <v>13</v>
      </c>
      <c r="B2062">
        <v>935</v>
      </c>
      <c r="C2062">
        <v>944</v>
      </c>
      <c r="D2062" t="s">
        <v>611</v>
      </c>
      <c r="G2062">
        <v>9</v>
      </c>
      <c r="H2062">
        <v>1177.6609000000001</v>
      </c>
      <c r="I2062" t="s">
        <v>129</v>
      </c>
      <c r="J2062">
        <v>0</v>
      </c>
      <c r="K2062">
        <v>1178.2313549999999</v>
      </c>
      <c r="L2062">
        <v>0.122692</v>
      </c>
      <c r="M2062">
        <v>0</v>
      </c>
      <c r="N2062">
        <v>0</v>
      </c>
      <c r="O2062">
        <v>8.3743549999999995</v>
      </c>
      <c r="P2062">
        <v>3.1836000000000003E-2</v>
      </c>
    </row>
    <row r="2063" spans="1:16" x14ac:dyDescent="0.2">
      <c r="A2063" t="s">
        <v>13</v>
      </c>
      <c r="B2063">
        <v>935</v>
      </c>
      <c r="C2063">
        <v>944</v>
      </c>
      <c r="D2063" t="s">
        <v>611</v>
      </c>
      <c r="G2063">
        <v>9</v>
      </c>
      <c r="H2063">
        <v>1177.6609000000001</v>
      </c>
      <c r="I2063" t="s">
        <v>129</v>
      </c>
      <c r="J2063">
        <v>0.05</v>
      </c>
      <c r="K2063">
        <v>1181.371502</v>
      </c>
      <c r="L2063">
        <v>3.8751000000000001E-2</v>
      </c>
      <c r="M2063">
        <v>3.1401460000000001</v>
      </c>
      <c r="N2063">
        <v>0.128666</v>
      </c>
      <c r="O2063">
        <v>8.3369509999999991</v>
      </c>
      <c r="P2063">
        <v>1.7957000000000001E-2</v>
      </c>
    </row>
    <row r="2064" spans="1:16" x14ac:dyDescent="0.2">
      <c r="A2064" t="s">
        <v>13</v>
      </c>
      <c r="B2064">
        <v>935</v>
      </c>
      <c r="C2064">
        <v>944</v>
      </c>
      <c r="D2064" t="s">
        <v>611</v>
      </c>
      <c r="G2064">
        <v>9</v>
      </c>
      <c r="H2064">
        <v>1177.6609000000001</v>
      </c>
      <c r="I2064" t="s">
        <v>129</v>
      </c>
      <c r="J2064">
        <v>0.5</v>
      </c>
      <c r="K2064">
        <v>1181.9594830000001</v>
      </c>
      <c r="L2064">
        <v>1.5554E-2</v>
      </c>
      <c r="M2064">
        <v>3.7281270000000002</v>
      </c>
      <c r="N2064">
        <v>0.12367400000000001</v>
      </c>
      <c r="O2064">
        <v>8.3506479999999996</v>
      </c>
      <c r="P2064">
        <v>1.4472E-2</v>
      </c>
    </row>
    <row r="2065" spans="1:16" x14ac:dyDescent="0.2">
      <c r="A2065" t="s">
        <v>13</v>
      </c>
      <c r="B2065">
        <v>935</v>
      </c>
      <c r="C2065">
        <v>944</v>
      </c>
      <c r="D2065" t="s">
        <v>611</v>
      </c>
      <c r="G2065">
        <v>9</v>
      </c>
      <c r="H2065">
        <v>1177.6609000000001</v>
      </c>
      <c r="I2065" t="s">
        <v>129</v>
      </c>
      <c r="J2065">
        <v>5</v>
      </c>
      <c r="K2065">
        <v>1182.633221</v>
      </c>
      <c r="L2065">
        <v>5.8029999999999998E-2</v>
      </c>
      <c r="M2065">
        <v>4.4018649999999999</v>
      </c>
      <c r="N2065">
        <v>0.13572300000000001</v>
      </c>
      <c r="O2065">
        <v>8.3333549999999992</v>
      </c>
      <c r="P2065">
        <v>9.5099999999999994E-3</v>
      </c>
    </row>
    <row r="2066" spans="1:16" x14ac:dyDescent="0.2">
      <c r="A2066" t="s">
        <v>13</v>
      </c>
      <c r="B2066">
        <v>935</v>
      </c>
      <c r="C2066">
        <v>944</v>
      </c>
      <c r="D2066" t="s">
        <v>611</v>
      </c>
      <c r="G2066">
        <v>9</v>
      </c>
      <c r="H2066">
        <v>1177.6609000000001</v>
      </c>
      <c r="I2066" t="s">
        <v>129</v>
      </c>
      <c r="J2066">
        <v>50.000003999999997</v>
      </c>
      <c r="K2066">
        <v>1182.4727379999999</v>
      </c>
      <c r="L2066">
        <v>5.8123000000000001E-2</v>
      </c>
      <c r="M2066">
        <v>4.2413819999999998</v>
      </c>
      <c r="N2066">
        <v>0.13576299999999999</v>
      </c>
      <c r="O2066">
        <v>8.3324309999999997</v>
      </c>
      <c r="P2066">
        <v>1.4193000000000001E-2</v>
      </c>
    </row>
    <row r="2067" spans="1:16" x14ac:dyDescent="0.2">
      <c r="A2067" t="s">
        <v>13</v>
      </c>
      <c r="B2067">
        <v>935</v>
      </c>
      <c r="C2067">
        <v>944</v>
      </c>
      <c r="D2067" t="s">
        <v>611</v>
      </c>
      <c r="G2067">
        <v>9</v>
      </c>
      <c r="H2067">
        <v>1177.6609000000001</v>
      </c>
      <c r="I2067" t="s">
        <v>130</v>
      </c>
      <c r="J2067">
        <v>0</v>
      </c>
      <c r="K2067">
        <v>1178.2313549999999</v>
      </c>
      <c r="L2067">
        <v>0.122692</v>
      </c>
      <c r="M2067">
        <v>0</v>
      </c>
      <c r="N2067">
        <v>0</v>
      </c>
      <c r="O2067">
        <v>8.3743549999999995</v>
      </c>
      <c r="P2067">
        <v>3.1836000000000003E-2</v>
      </c>
    </row>
    <row r="2068" spans="1:16" x14ac:dyDescent="0.2">
      <c r="A2068" t="s">
        <v>13</v>
      </c>
      <c r="B2068">
        <v>935</v>
      </c>
      <c r="C2068">
        <v>944</v>
      </c>
      <c r="D2068" t="s">
        <v>611</v>
      </c>
      <c r="G2068">
        <v>9</v>
      </c>
      <c r="H2068">
        <v>1177.6609000000001</v>
      </c>
      <c r="I2068" t="s">
        <v>130</v>
      </c>
      <c r="J2068">
        <v>0.05</v>
      </c>
      <c r="K2068">
        <v>1181.3031450000001</v>
      </c>
      <c r="L2068">
        <v>9.4277E-2</v>
      </c>
      <c r="M2068">
        <v>3.07179</v>
      </c>
      <c r="N2068">
        <v>0.15473100000000001</v>
      </c>
      <c r="O2068">
        <v>8.1034199999999998</v>
      </c>
      <c r="P2068">
        <v>1.4791E-2</v>
      </c>
    </row>
    <row r="2069" spans="1:16" x14ac:dyDescent="0.2">
      <c r="A2069" t="s">
        <v>13</v>
      </c>
      <c r="B2069">
        <v>935</v>
      </c>
      <c r="C2069">
        <v>944</v>
      </c>
      <c r="D2069" t="s">
        <v>611</v>
      </c>
      <c r="G2069">
        <v>9</v>
      </c>
      <c r="H2069">
        <v>1177.6609000000001</v>
      </c>
      <c r="I2069" t="s">
        <v>130</v>
      </c>
      <c r="J2069">
        <v>0.5</v>
      </c>
      <c r="K2069">
        <v>1181.989662</v>
      </c>
      <c r="L2069">
        <v>0.50822500000000004</v>
      </c>
      <c r="M2069">
        <v>3.7583060000000001</v>
      </c>
      <c r="N2069">
        <v>0.52282499999999998</v>
      </c>
      <c r="O2069">
        <v>8.1030840000000008</v>
      </c>
      <c r="P2069">
        <v>9.2610000000000001E-3</v>
      </c>
    </row>
    <row r="2070" spans="1:16" x14ac:dyDescent="0.2">
      <c r="A2070" t="s">
        <v>13</v>
      </c>
      <c r="B2070">
        <v>935</v>
      </c>
      <c r="C2070">
        <v>944</v>
      </c>
      <c r="D2070" t="s">
        <v>611</v>
      </c>
      <c r="G2070">
        <v>9</v>
      </c>
      <c r="H2070">
        <v>1177.6609000000001</v>
      </c>
      <c r="I2070" t="s">
        <v>130</v>
      </c>
      <c r="J2070">
        <v>5</v>
      </c>
      <c r="K2070">
        <v>1182.5680600000001</v>
      </c>
      <c r="L2070">
        <v>8.9407E-2</v>
      </c>
      <c r="M2070">
        <v>4.3367040000000001</v>
      </c>
      <c r="N2070">
        <v>0.151812</v>
      </c>
      <c r="O2070">
        <v>8.0981199999999998</v>
      </c>
      <c r="P2070">
        <v>9.3270000000000002E-3</v>
      </c>
    </row>
    <row r="2071" spans="1:16" x14ac:dyDescent="0.2">
      <c r="A2071" t="s">
        <v>13</v>
      </c>
      <c r="B2071">
        <v>935</v>
      </c>
      <c r="C2071">
        <v>944</v>
      </c>
      <c r="D2071" t="s">
        <v>611</v>
      </c>
      <c r="G2071">
        <v>9</v>
      </c>
      <c r="H2071">
        <v>1177.6609000000001</v>
      </c>
      <c r="I2071" t="s">
        <v>130</v>
      </c>
      <c r="J2071">
        <v>50.000003999999997</v>
      </c>
      <c r="K2071">
        <v>1182.3043580000001</v>
      </c>
      <c r="L2071">
        <v>0.15159800000000001</v>
      </c>
      <c r="M2071">
        <v>4.0730019999999998</v>
      </c>
      <c r="N2071">
        <v>0.195026</v>
      </c>
      <c r="O2071">
        <v>8.0972410000000004</v>
      </c>
      <c r="P2071">
        <v>1.2382000000000001E-2</v>
      </c>
    </row>
    <row r="2072" spans="1:16" x14ac:dyDescent="0.2">
      <c r="A2072" t="s">
        <v>13</v>
      </c>
      <c r="B2072">
        <v>945</v>
      </c>
      <c r="C2072">
        <v>957</v>
      </c>
      <c r="D2072" t="s">
        <v>612</v>
      </c>
      <c r="G2072">
        <v>12</v>
      </c>
      <c r="H2072">
        <v>1586.8067000000001</v>
      </c>
      <c r="I2072" t="s">
        <v>129</v>
      </c>
      <c r="J2072">
        <v>0</v>
      </c>
      <c r="K2072">
        <v>1587.8424070000001</v>
      </c>
      <c r="L2072">
        <v>0.14763799999999999</v>
      </c>
      <c r="M2072">
        <v>0</v>
      </c>
      <c r="N2072">
        <v>0</v>
      </c>
      <c r="O2072">
        <v>5.4047720000000004</v>
      </c>
      <c r="P2072">
        <v>2.7876000000000001E-2</v>
      </c>
    </row>
    <row r="2073" spans="1:16" x14ac:dyDescent="0.2">
      <c r="A2073" t="s">
        <v>13</v>
      </c>
      <c r="B2073">
        <v>945</v>
      </c>
      <c r="C2073">
        <v>957</v>
      </c>
      <c r="D2073" t="s">
        <v>612</v>
      </c>
      <c r="G2073">
        <v>12</v>
      </c>
      <c r="H2073">
        <v>1586.8067000000001</v>
      </c>
      <c r="I2073" t="s">
        <v>129</v>
      </c>
      <c r="J2073">
        <v>0.05</v>
      </c>
      <c r="K2073">
        <v>1589.747521</v>
      </c>
      <c r="L2073">
        <v>0.12199</v>
      </c>
      <c r="M2073">
        <v>1.905114</v>
      </c>
      <c r="N2073">
        <v>0.19151599999999999</v>
      </c>
      <c r="O2073">
        <v>5.3978999999999999</v>
      </c>
      <c r="P2073">
        <v>9.5720000000000006E-3</v>
      </c>
    </row>
    <row r="2074" spans="1:16" x14ac:dyDescent="0.2">
      <c r="A2074" t="s">
        <v>13</v>
      </c>
      <c r="B2074">
        <v>945</v>
      </c>
      <c r="C2074">
        <v>957</v>
      </c>
      <c r="D2074" t="s">
        <v>612</v>
      </c>
      <c r="G2074">
        <v>12</v>
      </c>
      <c r="H2074">
        <v>1586.8067000000001</v>
      </c>
      <c r="I2074" t="s">
        <v>129</v>
      </c>
      <c r="J2074">
        <v>0.5</v>
      </c>
      <c r="K2074">
        <v>1592.019775</v>
      </c>
      <c r="L2074">
        <v>0.15288499999999999</v>
      </c>
      <c r="M2074">
        <v>4.1773670000000003</v>
      </c>
      <c r="N2074">
        <v>0.212534</v>
      </c>
      <c r="O2074">
        <v>5.4013679999999997</v>
      </c>
      <c r="P2074">
        <v>1.6351999999999998E-2</v>
      </c>
    </row>
    <row r="2075" spans="1:16" x14ac:dyDescent="0.2">
      <c r="A2075" t="s">
        <v>13</v>
      </c>
      <c r="B2075">
        <v>945</v>
      </c>
      <c r="C2075">
        <v>957</v>
      </c>
      <c r="D2075" t="s">
        <v>612</v>
      </c>
      <c r="G2075">
        <v>12</v>
      </c>
      <c r="H2075">
        <v>1586.8067000000001</v>
      </c>
      <c r="I2075" t="s">
        <v>129</v>
      </c>
      <c r="J2075">
        <v>5</v>
      </c>
      <c r="K2075">
        <v>1594.0298130000001</v>
      </c>
      <c r="L2075">
        <v>0.126968</v>
      </c>
      <c r="M2075">
        <v>6.1874060000000002</v>
      </c>
      <c r="N2075">
        <v>0.19472500000000001</v>
      </c>
      <c r="O2075">
        <v>5.403206</v>
      </c>
      <c r="P2075">
        <v>1.0946000000000001E-2</v>
      </c>
    </row>
    <row r="2076" spans="1:16" x14ac:dyDescent="0.2">
      <c r="A2076" t="s">
        <v>13</v>
      </c>
      <c r="B2076">
        <v>945</v>
      </c>
      <c r="C2076">
        <v>957</v>
      </c>
      <c r="D2076" t="s">
        <v>612</v>
      </c>
      <c r="G2076">
        <v>12</v>
      </c>
      <c r="H2076">
        <v>1586.8067000000001</v>
      </c>
      <c r="I2076" t="s">
        <v>129</v>
      </c>
      <c r="J2076">
        <v>50.000003999999997</v>
      </c>
      <c r="K2076">
        <v>1594.2266709999999</v>
      </c>
      <c r="L2076">
        <v>7.5660000000000005E-2</v>
      </c>
      <c r="M2076">
        <v>6.3842639999999999</v>
      </c>
      <c r="N2076">
        <v>0.16589599999999999</v>
      </c>
      <c r="O2076">
        <v>5.3801360000000003</v>
      </c>
      <c r="P2076">
        <v>9.5169999999999994E-3</v>
      </c>
    </row>
    <row r="2077" spans="1:16" x14ac:dyDescent="0.2">
      <c r="A2077" t="s">
        <v>13</v>
      </c>
      <c r="B2077">
        <v>945</v>
      </c>
      <c r="C2077">
        <v>957</v>
      </c>
      <c r="D2077" t="s">
        <v>612</v>
      </c>
      <c r="G2077">
        <v>12</v>
      </c>
      <c r="H2077">
        <v>1586.8067000000001</v>
      </c>
      <c r="I2077" t="s">
        <v>130</v>
      </c>
      <c r="J2077">
        <v>0</v>
      </c>
      <c r="K2077">
        <v>1587.8424070000001</v>
      </c>
      <c r="L2077">
        <v>0.14763799999999999</v>
      </c>
      <c r="M2077">
        <v>0</v>
      </c>
      <c r="N2077">
        <v>0</v>
      </c>
      <c r="O2077">
        <v>5.4047720000000004</v>
      </c>
      <c r="P2077">
        <v>2.7876000000000001E-2</v>
      </c>
    </row>
    <row r="2078" spans="1:16" x14ac:dyDescent="0.2">
      <c r="A2078" t="s">
        <v>13</v>
      </c>
      <c r="B2078">
        <v>945</v>
      </c>
      <c r="C2078">
        <v>957</v>
      </c>
      <c r="D2078" t="s">
        <v>612</v>
      </c>
      <c r="G2078">
        <v>12</v>
      </c>
      <c r="H2078">
        <v>1586.8067000000001</v>
      </c>
      <c r="I2078" t="s">
        <v>130</v>
      </c>
      <c r="J2078">
        <v>0.05</v>
      </c>
      <c r="K2078">
        <v>1589.2559699999999</v>
      </c>
      <c r="L2078">
        <v>0.101463</v>
      </c>
      <c r="M2078">
        <v>1.4135629999999999</v>
      </c>
      <c r="N2078">
        <v>0.179142</v>
      </c>
      <c r="O2078">
        <v>5.2715329999999998</v>
      </c>
      <c r="P2078">
        <v>8.6079999999999993E-3</v>
      </c>
    </row>
    <row r="2079" spans="1:16" x14ac:dyDescent="0.2">
      <c r="A2079" t="s">
        <v>13</v>
      </c>
      <c r="B2079">
        <v>945</v>
      </c>
      <c r="C2079">
        <v>957</v>
      </c>
      <c r="D2079" t="s">
        <v>612</v>
      </c>
      <c r="G2079">
        <v>12</v>
      </c>
      <c r="H2079">
        <v>1586.8067000000001</v>
      </c>
      <c r="I2079" t="s">
        <v>130</v>
      </c>
      <c r="J2079">
        <v>0.5</v>
      </c>
      <c r="K2079">
        <v>1591.4382459999999</v>
      </c>
      <c r="L2079">
        <v>0.116327</v>
      </c>
      <c r="M2079">
        <v>3.5958389999999998</v>
      </c>
      <c r="N2079">
        <v>0.18795999999999999</v>
      </c>
      <c r="O2079">
        <v>5.2599489999999998</v>
      </c>
      <c r="P2079">
        <v>6.7910000000000002E-3</v>
      </c>
    </row>
    <row r="2080" spans="1:16" x14ac:dyDescent="0.2">
      <c r="A2080" t="s">
        <v>13</v>
      </c>
      <c r="B2080">
        <v>945</v>
      </c>
      <c r="C2080">
        <v>957</v>
      </c>
      <c r="D2080" t="s">
        <v>612</v>
      </c>
      <c r="G2080">
        <v>12</v>
      </c>
      <c r="H2080">
        <v>1586.8067000000001</v>
      </c>
      <c r="I2080" t="s">
        <v>130</v>
      </c>
      <c r="J2080">
        <v>5</v>
      </c>
      <c r="K2080">
        <v>1593.587788</v>
      </c>
      <c r="L2080">
        <v>9.2466000000000007E-2</v>
      </c>
      <c r="M2080">
        <v>5.7453810000000001</v>
      </c>
      <c r="N2080">
        <v>0.174204</v>
      </c>
      <c r="O2080">
        <v>5.2495349999999998</v>
      </c>
      <c r="P2080">
        <v>8.4220000000000007E-3</v>
      </c>
    </row>
    <row r="2081" spans="1:16" x14ac:dyDescent="0.2">
      <c r="A2081" t="s">
        <v>13</v>
      </c>
      <c r="B2081">
        <v>945</v>
      </c>
      <c r="C2081">
        <v>957</v>
      </c>
      <c r="D2081" t="s">
        <v>612</v>
      </c>
      <c r="G2081">
        <v>12</v>
      </c>
      <c r="H2081">
        <v>1586.8067000000001</v>
      </c>
      <c r="I2081" t="s">
        <v>130</v>
      </c>
      <c r="J2081">
        <v>50.000003999999997</v>
      </c>
      <c r="K2081">
        <v>1593.803893</v>
      </c>
      <c r="L2081">
        <v>0.19833799999999999</v>
      </c>
      <c r="M2081">
        <v>5.9614859999999998</v>
      </c>
      <c r="N2081">
        <v>0.247255</v>
      </c>
      <c r="O2081">
        <v>5.2228839999999996</v>
      </c>
      <c r="P2081">
        <v>1.0536E-2</v>
      </c>
    </row>
    <row r="2082" spans="1:16" x14ac:dyDescent="0.2">
      <c r="A2082" t="s">
        <v>13</v>
      </c>
      <c r="B2082">
        <v>948</v>
      </c>
      <c r="C2082">
        <v>955</v>
      </c>
      <c r="D2082" t="s">
        <v>613</v>
      </c>
      <c r="G2082">
        <v>7</v>
      </c>
      <c r="H2082">
        <v>1032.5255</v>
      </c>
      <c r="I2082" t="s">
        <v>129</v>
      </c>
      <c r="J2082">
        <v>0</v>
      </c>
      <c r="K2082">
        <v>1033.0977680000001</v>
      </c>
      <c r="L2082">
        <v>7.1648000000000003E-2</v>
      </c>
      <c r="M2082">
        <v>0</v>
      </c>
      <c r="N2082">
        <v>0</v>
      </c>
      <c r="O2082">
        <v>3.792872</v>
      </c>
      <c r="P2082">
        <v>2.3619000000000001E-2</v>
      </c>
    </row>
    <row r="2083" spans="1:16" x14ac:dyDescent="0.2">
      <c r="A2083" t="s">
        <v>13</v>
      </c>
      <c r="B2083">
        <v>948</v>
      </c>
      <c r="C2083">
        <v>955</v>
      </c>
      <c r="D2083" t="s">
        <v>613</v>
      </c>
      <c r="G2083">
        <v>7</v>
      </c>
      <c r="H2083">
        <v>1032.5255</v>
      </c>
      <c r="I2083" t="s">
        <v>129</v>
      </c>
      <c r="J2083">
        <v>0.05</v>
      </c>
      <c r="K2083">
        <v>1034.213512</v>
      </c>
      <c r="L2083">
        <v>7.9599000000000003E-2</v>
      </c>
      <c r="M2083">
        <v>1.1157440000000001</v>
      </c>
      <c r="N2083">
        <v>0.107096</v>
      </c>
      <c r="O2083">
        <v>3.8049569999999999</v>
      </c>
      <c r="P2083">
        <v>1.4470999999999999E-2</v>
      </c>
    </row>
    <row r="2084" spans="1:16" x14ac:dyDescent="0.2">
      <c r="A2084" t="s">
        <v>13</v>
      </c>
      <c r="B2084">
        <v>948</v>
      </c>
      <c r="C2084">
        <v>955</v>
      </c>
      <c r="D2084" t="s">
        <v>613</v>
      </c>
      <c r="G2084">
        <v>7</v>
      </c>
      <c r="H2084">
        <v>1032.5255</v>
      </c>
      <c r="I2084" t="s">
        <v>129</v>
      </c>
      <c r="J2084">
        <v>0.5</v>
      </c>
      <c r="K2084">
        <v>1036.0379290000001</v>
      </c>
      <c r="L2084">
        <v>9.4527E-2</v>
      </c>
      <c r="M2084">
        <v>2.9401609999999998</v>
      </c>
      <c r="N2084">
        <v>0.118612</v>
      </c>
      <c r="O2084">
        <v>3.8122690000000001</v>
      </c>
      <c r="P2084">
        <v>1.6622999999999999E-2</v>
      </c>
    </row>
    <row r="2085" spans="1:16" x14ac:dyDescent="0.2">
      <c r="A2085" t="s">
        <v>13</v>
      </c>
      <c r="B2085">
        <v>948</v>
      </c>
      <c r="C2085">
        <v>955</v>
      </c>
      <c r="D2085" t="s">
        <v>613</v>
      </c>
      <c r="G2085">
        <v>7</v>
      </c>
      <c r="H2085">
        <v>1032.5255</v>
      </c>
      <c r="I2085" t="s">
        <v>129</v>
      </c>
      <c r="J2085">
        <v>5</v>
      </c>
      <c r="K2085">
        <v>1037.0150149999999</v>
      </c>
      <c r="L2085">
        <v>0.16520000000000001</v>
      </c>
      <c r="M2085">
        <v>3.9172470000000001</v>
      </c>
      <c r="N2085">
        <v>0.18006800000000001</v>
      </c>
      <c r="O2085">
        <v>3.8183289999999999</v>
      </c>
      <c r="P2085">
        <v>4.1840000000000002E-3</v>
      </c>
    </row>
    <row r="2086" spans="1:16" x14ac:dyDescent="0.2">
      <c r="A2086" t="s">
        <v>13</v>
      </c>
      <c r="B2086">
        <v>948</v>
      </c>
      <c r="C2086">
        <v>955</v>
      </c>
      <c r="D2086" t="s">
        <v>613</v>
      </c>
      <c r="G2086">
        <v>7</v>
      </c>
      <c r="H2086">
        <v>1032.5255</v>
      </c>
      <c r="I2086" t="s">
        <v>129</v>
      </c>
      <c r="J2086">
        <v>50.000003999999997</v>
      </c>
      <c r="K2086">
        <v>1036.990777</v>
      </c>
      <c r="L2086">
        <v>5.6715000000000002E-2</v>
      </c>
      <c r="M2086">
        <v>3.8930090000000002</v>
      </c>
      <c r="N2086">
        <v>9.1379000000000002E-2</v>
      </c>
      <c r="O2086">
        <v>3.8042760000000002</v>
      </c>
      <c r="P2086">
        <v>2.2269999999999998E-3</v>
      </c>
    </row>
    <row r="2087" spans="1:16" x14ac:dyDescent="0.2">
      <c r="A2087" t="s">
        <v>13</v>
      </c>
      <c r="B2087">
        <v>948</v>
      </c>
      <c r="C2087">
        <v>955</v>
      </c>
      <c r="D2087" t="s">
        <v>613</v>
      </c>
      <c r="G2087">
        <v>7</v>
      </c>
      <c r="H2087">
        <v>1032.5255</v>
      </c>
      <c r="I2087" t="s">
        <v>130</v>
      </c>
      <c r="J2087">
        <v>0</v>
      </c>
      <c r="K2087">
        <v>1033.0977680000001</v>
      </c>
      <c r="L2087">
        <v>7.1648000000000003E-2</v>
      </c>
      <c r="M2087">
        <v>0</v>
      </c>
      <c r="N2087">
        <v>0</v>
      </c>
      <c r="O2087">
        <v>3.792872</v>
      </c>
      <c r="P2087">
        <v>2.3619000000000001E-2</v>
      </c>
    </row>
    <row r="2088" spans="1:16" x14ac:dyDescent="0.2">
      <c r="A2088" t="s">
        <v>13</v>
      </c>
      <c r="B2088">
        <v>948</v>
      </c>
      <c r="C2088">
        <v>955</v>
      </c>
      <c r="D2088" t="s">
        <v>613</v>
      </c>
      <c r="G2088">
        <v>7</v>
      </c>
      <c r="H2088">
        <v>1032.5255</v>
      </c>
      <c r="I2088" t="s">
        <v>130</v>
      </c>
      <c r="J2088">
        <v>0.05</v>
      </c>
      <c r="K2088">
        <v>1033.6226280000001</v>
      </c>
      <c r="L2088">
        <v>0.183249</v>
      </c>
      <c r="M2088">
        <v>0.52485999999999999</v>
      </c>
      <c r="N2088">
        <v>0.19675799999999999</v>
      </c>
      <c r="O2088">
        <v>3.84015</v>
      </c>
      <c r="P2088">
        <v>9.5790000000000007E-3</v>
      </c>
    </row>
    <row r="2089" spans="1:16" x14ac:dyDescent="0.2">
      <c r="A2089" t="s">
        <v>13</v>
      </c>
      <c r="B2089">
        <v>948</v>
      </c>
      <c r="C2089">
        <v>955</v>
      </c>
      <c r="D2089" t="s">
        <v>613</v>
      </c>
      <c r="G2089">
        <v>7</v>
      </c>
      <c r="H2089">
        <v>1032.5255</v>
      </c>
      <c r="I2089" t="s">
        <v>130</v>
      </c>
      <c r="J2089">
        <v>0.5</v>
      </c>
      <c r="K2089">
        <v>1035.884168</v>
      </c>
      <c r="L2089">
        <v>8.5232000000000002E-2</v>
      </c>
      <c r="M2089">
        <v>2.7864</v>
      </c>
      <c r="N2089">
        <v>0.111346</v>
      </c>
      <c r="O2089">
        <v>3.8262420000000001</v>
      </c>
      <c r="P2089">
        <v>6.2189999999999997E-3</v>
      </c>
    </row>
    <row r="2090" spans="1:16" x14ac:dyDescent="0.2">
      <c r="A2090" t="s">
        <v>13</v>
      </c>
      <c r="B2090">
        <v>948</v>
      </c>
      <c r="C2090">
        <v>955</v>
      </c>
      <c r="D2090" t="s">
        <v>613</v>
      </c>
      <c r="G2090">
        <v>7</v>
      </c>
      <c r="H2090">
        <v>1032.5255</v>
      </c>
      <c r="I2090" t="s">
        <v>130</v>
      </c>
      <c r="J2090">
        <v>5</v>
      </c>
      <c r="K2090">
        <v>1037.074926</v>
      </c>
      <c r="L2090">
        <v>6.6896999999999998E-2</v>
      </c>
      <c r="M2090">
        <v>3.9771580000000002</v>
      </c>
      <c r="N2090">
        <v>9.8024E-2</v>
      </c>
      <c r="O2090">
        <v>3.8368090000000001</v>
      </c>
      <c r="P2090">
        <v>8.2909999999999998E-3</v>
      </c>
    </row>
    <row r="2091" spans="1:16" x14ac:dyDescent="0.2">
      <c r="A2091" t="s">
        <v>13</v>
      </c>
      <c r="B2091">
        <v>948</v>
      </c>
      <c r="C2091">
        <v>955</v>
      </c>
      <c r="D2091" t="s">
        <v>613</v>
      </c>
      <c r="G2091">
        <v>7</v>
      </c>
      <c r="H2091">
        <v>1032.5255</v>
      </c>
      <c r="I2091" t="s">
        <v>130</v>
      </c>
      <c r="J2091">
        <v>50.000003999999997</v>
      </c>
      <c r="K2091">
        <v>1037.013788</v>
      </c>
      <c r="L2091">
        <v>0.34222399999999997</v>
      </c>
      <c r="M2091">
        <v>3.9160200000000001</v>
      </c>
      <c r="N2091">
        <v>0.34964400000000001</v>
      </c>
      <c r="O2091">
        <v>3.8320349999999999</v>
      </c>
      <c r="P2091">
        <v>7.1500000000000003E-4</v>
      </c>
    </row>
    <row r="2092" spans="1:16" x14ac:dyDescent="0.2">
      <c r="A2092" t="s">
        <v>13</v>
      </c>
      <c r="B2092">
        <v>948</v>
      </c>
      <c r="C2092">
        <v>957</v>
      </c>
      <c r="D2092" t="s">
        <v>614</v>
      </c>
      <c r="G2092">
        <v>9</v>
      </c>
      <c r="H2092">
        <v>1217.6054999999999</v>
      </c>
      <c r="I2092" t="s">
        <v>129</v>
      </c>
      <c r="J2092">
        <v>0</v>
      </c>
      <c r="K2092">
        <v>1218.2749610000001</v>
      </c>
      <c r="L2092">
        <v>6.5894999999999995E-2</v>
      </c>
      <c r="M2092">
        <v>0</v>
      </c>
      <c r="N2092">
        <v>0</v>
      </c>
      <c r="O2092">
        <v>3.9875280000000002</v>
      </c>
      <c r="P2092">
        <v>2.094E-2</v>
      </c>
    </row>
    <row r="2093" spans="1:16" x14ac:dyDescent="0.2">
      <c r="A2093" t="s">
        <v>13</v>
      </c>
      <c r="B2093">
        <v>948</v>
      </c>
      <c r="C2093">
        <v>957</v>
      </c>
      <c r="D2093" t="s">
        <v>614</v>
      </c>
      <c r="G2093">
        <v>9</v>
      </c>
      <c r="H2093">
        <v>1217.6054999999999</v>
      </c>
      <c r="I2093" t="s">
        <v>129</v>
      </c>
      <c r="J2093">
        <v>0.05</v>
      </c>
      <c r="K2093">
        <v>1220.1278070000001</v>
      </c>
      <c r="L2093">
        <v>0.119099</v>
      </c>
      <c r="M2093">
        <v>1.852846</v>
      </c>
      <c r="N2093">
        <v>0.13611300000000001</v>
      </c>
      <c r="O2093">
        <v>4.010993</v>
      </c>
      <c r="P2093">
        <v>1.4285000000000001E-2</v>
      </c>
    </row>
    <row r="2094" spans="1:16" x14ac:dyDescent="0.2">
      <c r="A2094" t="s">
        <v>13</v>
      </c>
      <c r="B2094">
        <v>948</v>
      </c>
      <c r="C2094">
        <v>957</v>
      </c>
      <c r="D2094" t="s">
        <v>614</v>
      </c>
      <c r="G2094">
        <v>9</v>
      </c>
      <c r="H2094">
        <v>1217.6054999999999</v>
      </c>
      <c r="I2094" t="s">
        <v>129</v>
      </c>
      <c r="J2094">
        <v>0.5</v>
      </c>
      <c r="K2094">
        <v>1221.9260899999999</v>
      </c>
      <c r="L2094">
        <v>0.115509</v>
      </c>
      <c r="M2094">
        <v>3.6511290000000001</v>
      </c>
      <c r="N2094">
        <v>0.13298299999999999</v>
      </c>
      <c r="O2094">
        <v>4.0125780000000004</v>
      </c>
      <c r="P2094">
        <v>1.4958000000000001E-2</v>
      </c>
    </row>
    <row r="2095" spans="1:16" x14ac:dyDescent="0.2">
      <c r="A2095" t="s">
        <v>13</v>
      </c>
      <c r="B2095">
        <v>948</v>
      </c>
      <c r="C2095">
        <v>957</v>
      </c>
      <c r="D2095" t="s">
        <v>614</v>
      </c>
      <c r="G2095">
        <v>9</v>
      </c>
      <c r="H2095">
        <v>1217.6054999999999</v>
      </c>
      <c r="I2095" t="s">
        <v>129</v>
      </c>
      <c r="J2095">
        <v>5</v>
      </c>
      <c r="K2095">
        <v>1222.9496819999999</v>
      </c>
      <c r="L2095">
        <v>7.5666999999999998E-2</v>
      </c>
      <c r="M2095">
        <v>4.6747209999999999</v>
      </c>
      <c r="N2095">
        <v>0.100338</v>
      </c>
      <c r="O2095">
        <v>4.015911</v>
      </c>
      <c r="P2095">
        <v>8.234E-3</v>
      </c>
    </row>
    <row r="2096" spans="1:16" x14ac:dyDescent="0.2">
      <c r="A2096" t="s">
        <v>13</v>
      </c>
      <c r="B2096">
        <v>948</v>
      </c>
      <c r="C2096">
        <v>957</v>
      </c>
      <c r="D2096" t="s">
        <v>614</v>
      </c>
      <c r="G2096">
        <v>9</v>
      </c>
      <c r="H2096">
        <v>1217.6054999999999</v>
      </c>
      <c r="I2096" t="s">
        <v>129</v>
      </c>
      <c r="J2096">
        <v>50.000003999999997</v>
      </c>
      <c r="K2096">
        <v>1222.7915370000001</v>
      </c>
      <c r="L2096">
        <v>8.9886999999999995E-2</v>
      </c>
      <c r="M2096">
        <v>4.5165749999999996</v>
      </c>
      <c r="N2096">
        <v>0.111454</v>
      </c>
      <c r="O2096">
        <v>4.0105019999999998</v>
      </c>
      <c r="P2096">
        <v>4.4209999999999996E-3</v>
      </c>
    </row>
    <row r="2097" spans="1:16" x14ac:dyDescent="0.2">
      <c r="A2097" t="s">
        <v>13</v>
      </c>
      <c r="B2097">
        <v>948</v>
      </c>
      <c r="C2097">
        <v>957</v>
      </c>
      <c r="D2097" t="s">
        <v>614</v>
      </c>
      <c r="G2097">
        <v>9</v>
      </c>
      <c r="H2097">
        <v>1217.6054999999999</v>
      </c>
      <c r="I2097" t="s">
        <v>130</v>
      </c>
      <c r="J2097">
        <v>0</v>
      </c>
      <c r="K2097">
        <v>1218.2749610000001</v>
      </c>
      <c r="L2097">
        <v>6.5894999999999995E-2</v>
      </c>
      <c r="M2097">
        <v>0</v>
      </c>
      <c r="N2097">
        <v>0</v>
      </c>
      <c r="O2097">
        <v>3.9875280000000002</v>
      </c>
      <c r="P2097">
        <v>2.094E-2</v>
      </c>
    </row>
    <row r="2098" spans="1:16" x14ac:dyDescent="0.2">
      <c r="A2098" t="s">
        <v>13</v>
      </c>
      <c r="B2098">
        <v>948</v>
      </c>
      <c r="C2098">
        <v>957</v>
      </c>
      <c r="D2098" t="s">
        <v>614</v>
      </c>
      <c r="G2098">
        <v>9</v>
      </c>
      <c r="H2098">
        <v>1217.6054999999999</v>
      </c>
      <c r="I2098" t="s">
        <v>130</v>
      </c>
      <c r="J2098">
        <v>0.05</v>
      </c>
      <c r="K2098">
        <v>1220.029405</v>
      </c>
      <c r="L2098">
        <v>0.15668899999999999</v>
      </c>
      <c r="M2098">
        <v>1.7544439999999999</v>
      </c>
      <c r="N2098">
        <v>0.16998099999999999</v>
      </c>
      <c r="O2098">
        <v>4.0295579999999998</v>
      </c>
      <c r="P2098">
        <v>6.4050000000000001E-3</v>
      </c>
    </row>
    <row r="2099" spans="1:16" x14ac:dyDescent="0.2">
      <c r="A2099" t="s">
        <v>13</v>
      </c>
      <c r="B2099">
        <v>948</v>
      </c>
      <c r="C2099">
        <v>957</v>
      </c>
      <c r="D2099" t="s">
        <v>614</v>
      </c>
      <c r="G2099">
        <v>9</v>
      </c>
      <c r="H2099">
        <v>1217.6054999999999</v>
      </c>
      <c r="I2099" t="s">
        <v>130</v>
      </c>
      <c r="J2099">
        <v>0.5</v>
      </c>
      <c r="K2099">
        <v>1221.6280979999999</v>
      </c>
      <c r="L2099">
        <v>8.4222000000000005E-2</v>
      </c>
      <c r="M2099">
        <v>3.3531369999999998</v>
      </c>
      <c r="N2099">
        <v>0.106937</v>
      </c>
      <c r="O2099">
        <v>4.0233020000000002</v>
      </c>
      <c r="P2099">
        <v>6.6990000000000001E-3</v>
      </c>
    </row>
    <row r="2100" spans="1:16" x14ac:dyDescent="0.2">
      <c r="A2100" t="s">
        <v>13</v>
      </c>
      <c r="B2100">
        <v>948</v>
      </c>
      <c r="C2100">
        <v>957</v>
      </c>
      <c r="D2100" t="s">
        <v>614</v>
      </c>
      <c r="G2100">
        <v>9</v>
      </c>
      <c r="H2100">
        <v>1217.6054999999999</v>
      </c>
      <c r="I2100" t="s">
        <v>130</v>
      </c>
      <c r="J2100">
        <v>5</v>
      </c>
      <c r="K2100">
        <v>1222.7183399999999</v>
      </c>
      <c r="L2100">
        <v>8.5685999999999998E-2</v>
      </c>
      <c r="M2100">
        <v>4.4433790000000002</v>
      </c>
      <c r="N2100">
        <v>0.108094</v>
      </c>
      <c r="O2100">
        <v>4.0263669999999996</v>
      </c>
      <c r="P2100">
        <v>8.5830000000000004E-3</v>
      </c>
    </row>
    <row r="2101" spans="1:16" x14ac:dyDescent="0.2">
      <c r="A2101" t="s">
        <v>13</v>
      </c>
      <c r="B2101">
        <v>948</v>
      </c>
      <c r="C2101">
        <v>957</v>
      </c>
      <c r="D2101" t="s">
        <v>614</v>
      </c>
      <c r="G2101">
        <v>9</v>
      </c>
      <c r="H2101">
        <v>1217.6054999999999</v>
      </c>
      <c r="I2101" t="s">
        <v>130</v>
      </c>
      <c r="J2101">
        <v>50.000003999999997</v>
      </c>
      <c r="K2101">
        <v>1222.64011</v>
      </c>
      <c r="L2101">
        <v>3.9868000000000001E-2</v>
      </c>
      <c r="M2101">
        <v>4.3651489999999997</v>
      </c>
      <c r="N2101">
        <v>7.7017000000000002E-2</v>
      </c>
      <c r="O2101">
        <v>4.017004</v>
      </c>
      <c r="P2101">
        <v>4.8199999999999996E-3</v>
      </c>
    </row>
    <row r="2102" spans="1:16" x14ac:dyDescent="0.2">
      <c r="A2102" t="s">
        <v>13</v>
      </c>
      <c r="B2102">
        <v>956</v>
      </c>
      <c r="C2102">
        <v>966</v>
      </c>
      <c r="D2102" t="s">
        <v>615</v>
      </c>
      <c r="G2102">
        <v>10</v>
      </c>
      <c r="H2102">
        <v>1320.6398999999999</v>
      </c>
      <c r="I2102" t="s">
        <v>129</v>
      </c>
      <c r="J2102">
        <v>0.05</v>
      </c>
      <c r="K2102">
        <v>1324.6195230000001</v>
      </c>
      <c r="L2102">
        <v>0</v>
      </c>
      <c r="O2102">
        <v>8.7294839999999994</v>
      </c>
      <c r="P2102">
        <v>0</v>
      </c>
    </row>
    <row r="2103" spans="1:16" x14ac:dyDescent="0.2">
      <c r="A2103" t="s">
        <v>13</v>
      </c>
      <c r="B2103">
        <v>956</v>
      </c>
      <c r="C2103">
        <v>966</v>
      </c>
      <c r="D2103" t="s">
        <v>615</v>
      </c>
      <c r="G2103">
        <v>10</v>
      </c>
      <c r="H2103">
        <v>1320.6398999999999</v>
      </c>
      <c r="I2103" t="s">
        <v>129</v>
      </c>
      <c r="J2103">
        <v>5</v>
      </c>
      <c r="K2103">
        <v>1325.8868179999999</v>
      </c>
      <c r="L2103">
        <v>0</v>
      </c>
      <c r="O2103">
        <v>8.7225429999999999</v>
      </c>
      <c r="P2103">
        <v>0</v>
      </c>
    </row>
    <row r="2104" spans="1:16" x14ac:dyDescent="0.2">
      <c r="A2104" t="s">
        <v>13</v>
      </c>
      <c r="B2104">
        <v>956</v>
      </c>
      <c r="C2104">
        <v>966</v>
      </c>
      <c r="D2104" t="s">
        <v>615</v>
      </c>
      <c r="G2104">
        <v>10</v>
      </c>
      <c r="H2104">
        <v>1320.6398999999999</v>
      </c>
      <c r="I2104" t="s">
        <v>130</v>
      </c>
      <c r="J2104">
        <v>5</v>
      </c>
      <c r="K2104">
        <v>1327.5197559999999</v>
      </c>
      <c r="L2104">
        <v>0</v>
      </c>
      <c r="O2104">
        <v>8.7490279999999991</v>
      </c>
      <c r="P2104">
        <v>0</v>
      </c>
    </row>
    <row r="2105" spans="1:16" x14ac:dyDescent="0.2">
      <c r="A2105" t="s">
        <v>13</v>
      </c>
      <c r="B2105">
        <v>956</v>
      </c>
      <c r="C2105">
        <v>966</v>
      </c>
      <c r="D2105" t="s">
        <v>615</v>
      </c>
      <c r="G2105">
        <v>10</v>
      </c>
      <c r="H2105">
        <v>1320.6398999999999</v>
      </c>
      <c r="I2105" t="s">
        <v>130</v>
      </c>
      <c r="J2105">
        <v>50.000003999999997</v>
      </c>
      <c r="K2105">
        <v>1330.102889</v>
      </c>
      <c r="L2105">
        <v>0</v>
      </c>
      <c r="O2105">
        <v>8.7564130000000002</v>
      </c>
      <c r="P2105">
        <v>0</v>
      </c>
    </row>
    <row r="2106" spans="1:16" x14ac:dyDescent="0.2">
      <c r="A2106" t="s">
        <v>13</v>
      </c>
      <c r="B2106">
        <v>958</v>
      </c>
      <c r="C2106">
        <v>969</v>
      </c>
      <c r="D2106" t="s">
        <v>616</v>
      </c>
      <c r="G2106">
        <v>11</v>
      </c>
      <c r="H2106">
        <v>1449.6824999999999</v>
      </c>
      <c r="I2106" t="s">
        <v>129</v>
      </c>
      <c r="J2106">
        <v>0</v>
      </c>
      <c r="K2106">
        <v>1450.4887269999999</v>
      </c>
      <c r="L2106">
        <v>3.0207999999999999E-2</v>
      </c>
      <c r="M2106">
        <v>0</v>
      </c>
      <c r="N2106">
        <v>0</v>
      </c>
      <c r="O2106">
        <v>7.0893899999999999</v>
      </c>
      <c r="P2106">
        <v>2.6128999999999999E-2</v>
      </c>
    </row>
    <row r="2107" spans="1:16" x14ac:dyDescent="0.2">
      <c r="A2107" t="s">
        <v>13</v>
      </c>
      <c r="B2107">
        <v>958</v>
      </c>
      <c r="C2107">
        <v>969</v>
      </c>
      <c r="D2107" t="s">
        <v>616</v>
      </c>
      <c r="G2107">
        <v>11</v>
      </c>
      <c r="H2107">
        <v>1449.6824999999999</v>
      </c>
      <c r="I2107" t="s">
        <v>129</v>
      </c>
      <c r="J2107">
        <v>0.05</v>
      </c>
      <c r="K2107">
        <v>1456.55907</v>
      </c>
      <c r="L2107">
        <v>6.8337999999999996E-2</v>
      </c>
      <c r="M2107">
        <v>6.0703430000000003</v>
      </c>
      <c r="N2107">
        <v>7.4717000000000006E-2</v>
      </c>
      <c r="O2107">
        <v>7.0221790000000004</v>
      </c>
      <c r="P2107">
        <v>5.5139999999999998E-3</v>
      </c>
    </row>
    <row r="2108" spans="1:16" x14ac:dyDescent="0.2">
      <c r="A2108" t="s">
        <v>13</v>
      </c>
      <c r="B2108">
        <v>958</v>
      </c>
      <c r="C2108">
        <v>969</v>
      </c>
      <c r="D2108" t="s">
        <v>616</v>
      </c>
      <c r="G2108">
        <v>11</v>
      </c>
      <c r="H2108">
        <v>1449.6824999999999</v>
      </c>
      <c r="I2108" t="s">
        <v>129</v>
      </c>
      <c r="J2108">
        <v>0.5</v>
      </c>
      <c r="K2108">
        <v>1457.4070429999999</v>
      </c>
      <c r="L2108">
        <v>7.8821000000000002E-2</v>
      </c>
      <c r="M2108">
        <v>6.9183149999999998</v>
      </c>
      <c r="N2108">
        <v>8.4411E-2</v>
      </c>
      <c r="O2108">
        <v>7.0125029999999997</v>
      </c>
      <c r="P2108">
        <v>4.4600000000000004E-3</v>
      </c>
    </row>
    <row r="2109" spans="1:16" x14ac:dyDescent="0.2">
      <c r="A2109" t="s">
        <v>13</v>
      </c>
      <c r="B2109">
        <v>958</v>
      </c>
      <c r="C2109">
        <v>969</v>
      </c>
      <c r="D2109" t="s">
        <v>616</v>
      </c>
      <c r="G2109">
        <v>11</v>
      </c>
      <c r="H2109">
        <v>1449.6824999999999</v>
      </c>
      <c r="I2109" t="s">
        <v>129</v>
      </c>
      <c r="J2109">
        <v>5</v>
      </c>
      <c r="K2109">
        <v>1457.6056510000001</v>
      </c>
      <c r="L2109">
        <v>2.6582999999999999E-2</v>
      </c>
      <c r="M2109">
        <v>7.116924</v>
      </c>
      <c r="N2109">
        <v>4.0238999999999997E-2</v>
      </c>
      <c r="O2109">
        <v>7.023701</v>
      </c>
      <c r="P2109">
        <v>2.245E-3</v>
      </c>
    </row>
    <row r="2110" spans="1:16" x14ac:dyDescent="0.2">
      <c r="A2110" t="s">
        <v>13</v>
      </c>
      <c r="B2110">
        <v>958</v>
      </c>
      <c r="C2110">
        <v>969</v>
      </c>
      <c r="D2110" t="s">
        <v>616</v>
      </c>
      <c r="G2110">
        <v>11</v>
      </c>
      <c r="H2110">
        <v>1449.6824999999999</v>
      </c>
      <c r="I2110" t="s">
        <v>129</v>
      </c>
      <c r="J2110">
        <v>50.000003999999997</v>
      </c>
      <c r="K2110">
        <v>1457.5686929999999</v>
      </c>
      <c r="L2110">
        <v>1.7277000000000001E-2</v>
      </c>
      <c r="M2110">
        <v>7.0799659999999998</v>
      </c>
      <c r="N2110">
        <v>3.4798999999999997E-2</v>
      </c>
      <c r="O2110">
        <v>7.0035800000000004</v>
      </c>
      <c r="P2110">
        <v>7.0109999999999999E-3</v>
      </c>
    </row>
    <row r="2111" spans="1:16" x14ac:dyDescent="0.2">
      <c r="A2111" t="s">
        <v>13</v>
      </c>
      <c r="B2111">
        <v>958</v>
      </c>
      <c r="C2111">
        <v>969</v>
      </c>
      <c r="D2111" t="s">
        <v>616</v>
      </c>
      <c r="G2111">
        <v>11</v>
      </c>
      <c r="H2111">
        <v>1449.6824999999999</v>
      </c>
      <c r="I2111" t="s">
        <v>130</v>
      </c>
      <c r="J2111">
        <v>0</v>
      </c>
      <c r="K2111">
        <v>1450.4887269999999</v>
      </c>
      <c r="L2111">
        <v>3.0207999999999999E-2</v>
      </c>
      <c r="M2111">
        <v>0</v>
      </c>
      <c r="N2111">
        <v>0</v>
      </c>
      <c r="O2111">
        <v>7.0893899999999999</v>
      </c>
      <c r="P2111">
        <v>2.6128999999999999E-2</v>
      </c>
    </row>
    <row r="2112" spans="1:16" x14ac:dyDescent="0.2">
      <c r="A2112" t="s">
        <v>13</v>
      </c>
      <c r="B2112">
        <v>958</v>
      </c>
      <c r="C2112">
        <v>969</v>
      </c>
      <c r="D2112" t="s">
        <v>616</v>
      </c>
      <c r="G2112">
        <v>11</v>
      </c>
      <c r="H2112">
        <v>1449.6824999999999</v>
      </c>
      <c r="I2112" t="s">
        <v>130</v>
      </c>
      <c r="J2112">
        <v>0.05</v>
      </c>
      <c r="K2112">
        <v>1456.2499110000001</v>
      </c>
      <c r="L2112">
        <v>7.1524000000000004E-2</v>
      </c>
      <c r="M2112">
        <v>5.7611829999999999</v>
      </c>
      <c r="N2112">
        <v>7.7641000000000002E-2</v>
      </c>
      <c r="O2112">
        <v>6.7680160000000003</v>
      </c>
      <c r="P2112">
        <v>1.7528999999999999E-2</v>
      </c>
    </row>
    <row r="2113" spans="1:16" x14ac:dyDescent="0.2">
      <c r="A2113" t="s">
        <v>13</v>
      </c>
      <c r="B2113">
        <v>958</v>
      </c>
      <c r="C2113">
        <v>969</v>
      </c>
      <c r="D2113" t="s">
        <v>616</v>
      </c>
      <c r="G2113">
        <v>11</v>
      </c>
      <c r="H2113">
        <v>1449.6824999999999</v>
      </c>
      <c r="I2113" t="s">
        <v>130</v>
      </c>
      <c r="J2113">
        <v>0.5</v>
      </c>
      <c r="K2113">
        <v>1457.5091910000001</v>
      </c>
      <c r="L2113">
        <v>1.7727E-2</v>
      </c>
      <c r="M2113">
        <v>7.0204639999999996</v>
      </c>
      <c r="N2113">
        <v>3.5025000000000001E-2</v>
      </c>
      <c r="O2113">
        <v>6.7538850000000004</v>
      </c>
      <c r="P2113">
        <v>3.954E-3</v>
      </c>
    </row>
    <row r="2114" spans="1:16" x14ac:dyDescent="0.2">
      <c r="A2114" t="s">
        <v>13</v>
      </c>
      <c r="B2114">
        <v>958</v>
      </c>
      <c r="C2114">
        <v>969</v>
      </c>
      <c r="D2114" t="s">
        <v>616</v>
      </c>
      <c r="G2114">
        <v>11</v>
      </c>
      <c r="H2114">
        <v>1449.6824999999999</v>
      </c>
      <c r="I2114" t="s">
        <v>130</v>
      </c>
      <c r="J2114">
        <v>5</v>
      </c>
      <c r="K2114">
        <v>1457.5336540000001</v>
      </c>
      <c r="L2114">
        <v>2.9853000000000001E-2</v>
      </c>
      <c r="M2114">
        <v>7.0449260000000002</v>
      </c>
      <c r="N2114">
        <v>4.2470000000000001E-2</v>
      </c>
      <c r="O2114">
        <v>6.7553799999999997</v>
      </c>
      <c r="P2114">
        <v>7.4840000000000002E-3</v>
      </c>
    </row>
    <row r="2115" spans="1:16" x14ac:dyDescent="0.2">
      <c r="A2115" t="s">
        <v>13</v>
      </c>
      <c r="B2115">
        <v>958</v>
      </c>
      <c r="C2115">
        <v>969</v>
      </c>
      <c r="D2115" t="s">
        <v>616</v>
      </c>
      <c r="G2115">
        <v>11</v>
      </c>
      <c r="H2115">
        <v>1449.6824999999999</v>
      </c>
      <c r="I2115" t="s">
        <v>130</v>
      </c>
      <c r="J2115">
        <v>50.000003999999997</v>
      </c>
      <c r="K2115">
        <v>1457.5459049999999</v>
      </c>
      <c r="L2115">
        <v>3.5163E-2</v>
      </c>
      <c r="M2115">
        <v>7.0571770000000003</v>
      </c>
      <c r="N2115">
        <v>4.6357000000000002E-2</v>
      </c>
      <c r="O2115">
        <v>6.7377849999999997</v>
      </c>
      <c r="P2115">
        <v>9.724E-3</v>
      </c>
    </row>
    <row r="2116" spans="1:16" x14ac:dyDescent="0.2">
      <c r="A2116" t="s">
        <v>13</v>
      </c>
      <c r="B2116">
        <v>967</v>
      </c>
      <c r="C2116">
        <v>985</v>
      </c>
      <c r="D2116" t="s">
        <v>617</v>
      </c>
      <c r="G2116">
        <v>13</v>
      </c>
      <c r="H2116">
        <v>2159.1396</v>
      </c>
      <c r="I2116" t="s">
        <v>130</v>
      </c>
      <c r="J2116">
        <v>5</v>
      </c>
      <c r="K2116">
        <v>2168.4776729999999</v>
      </c>
      <c r="L2116">
        <v>0</v>
      </c>
      <c r="O2116">
        <v>10.756523</v>
      </c>
      <c r="P2116">
        <v>0</v>
      </c>
    </row>
    <row r="2117" spans="1:16" x14ac:dyDescent="0.2">
      <c r="A2117" t="s">
        <v>13</v>
      </c>
      <c r="B2117">
        <v>970</v>
      </c>
      <c r="C2117">
        <v>985</v>
      </c>
      <c r="D2117" t="s">
        <v>618</v>
      </c>
      <c r="G2117">
        <v>10</v>
      </c>
      <c r="H2117">
        <v>1845.0170000000001</v>
      </c>
      <c r="I2117" t="s">
        <v>129</v>
      </c>
      <c r="J2117">
        <v>0</v>
      </c>
      <c r="K2117">
        <v>1846.201417</v>
      </c>
      <c r="L2117">
        <v>7.1308999999999997E-2</v>
      </c>
      <c r="M2117">
        <v>0</v>
      </c>
      <c r="N2117">
        <v>0</v>
      </c>
      <c r="O2117">
        <v>10.470522000000001</v>
      </c>
      <c r="P2117">
        <v>1.8256999999999999E-2</v>
      </c>
    </row>
    <row r="2118" spans="1:16" x14ac:dyDescent="0.2">
      <c r="A2118" t="s">
        <v>13</v>
      </c>
      <c r="B2118">
        <v>970</v>
      </c>
      <c r="C2118">
        <v>985</v>
      </c>
      <c r="D2118" t="s">
        <v>618</v>
      </c>
      <c r="G2118">
        <v>10</v>
      </c>
      <c r="H2118">
        <v>1845.0170000000001</v>
      </c>
      <c r="I2118" t="s">
        <v>129</v>
      </c>
      <c r="J2118">
        <v>0.05</v>
      </c>
      <c r="K2118">
        <v>1850.802829</v>
      </c>
      <c r="L2118">
        <v>7.3481000000000005E-2</v>
      </c>
      <c r="M2118">
        <v>4.6014119999999998</v>
      </c>
      <c r="N2118">
        <v>0.102393</v>
      </c>
      <c r="O2118">
        <v>10.448276</v>
      </c>
      <c r="P2118">
        <v>2.9323999999999999E-2</v>
      </c>
    </row>
    <row r="2119" spans="1:16" x14ac:dyDescent="0.2">
      <c r="A2119" t="s">
        <v>13</v>
      </c>
      <c r="B2119">
        <v>970</v>
      </c>
      <c r="C2119">
        <v>985</v>
      </c>
      <c r="D2119" t="s">
        <v>618</v>
      </c>
      <c r="G2119">
        <v>10</v>
      </c>
      <c r="H2119">
        <v>1845.0170000000001</v>
      </c>
      <c r="I2119" t="s">
        <v>129</v>
      </c>
      <c r="J2119">
        <v>0.5</v>
      </c>
      <c r="K2119">
        <v>1851.109252</v>
      </c>
      <c r="L2119">
        <v>1.8985999999999999E-2</v>
      </c>
      <c r="M2119">
        <v>4.9078350000000004</v>
      </c>
      <c r="N2119">
        <v>7.3792999999999997E-2</v>
      </c>
      <c r="O2119">
        <v>10.459204</v>
      </c>
      <c r="P2119">
        <v>2.1111000000000001E-2</v>
      </c>
    </row>
    <row r="2120" spans="1:16" x14ac:dyDescent="0.2">
      <c r="A2120" t="s">
        <v>13</v>
      </c>
      <c r="B2120">
        <v>970</v>
      </c>
      <c r="C2120">
        <v>985</v>
      </c>
      <c r="D2120" t="s">
        <v>618</v>
      </c>
      <c r="G2120">
        <v>10</v>
      </c>
      <c r="H2120">
        <v>1845.0170000000001</v>
      </c>
      <c r="I2120" t="s">
        <v>129</v>
      </c>
      <c r="J2120">
        <v>5</v>
      </c>
      <c r="K2120">
        <v>1850.9683319999999</v>
      </c>
      <c r="L2120">
        <v>6.7423999999999998E-2</v>
      </c>
      <c r="M2120">
        <v>4.766915</v>
      </c>
      <c r="N2120">
        <v>9.8137000000000002E-2</v>
      </c>
      <c r="O2120">
        <v>10.435387</v>
      </c>
      <c r="P2120">
        <v>1.0338999999999999E-2</v>
      </c>
    </row>
    <row r="2121" spans="1:16" x14ac:dyDescent="0.2">
      <c r="A2121" t="s">
        <v>13</v>
      </c>
      <c r="B2121">
        <v>970</v>
      </c>
      <c r="C2121">
        <v>985</v>
      </c>
      <c r="D2121" t="s">
        <v>618</v>
      </c>
      <c r="G2121">
        <v>10</v>
      </c>
      <c r="H2121">
        <v>1845.0170000000001</v>
      </c>
      <c r="I2121" t="s">
        <v>129</v>
      </c>
      <c r="J2121">
        <v>50.000003999999997</v>
      </c>
      <c r="K2121">
        <v>1850.9808760000001</v>
      </c>
      <c r="L2121">
        <v>6.5160999999999997E-2</v>
      </c>
      <c r="M2121">
        <v>4.7794590000000001</v>
      </c>
      <c r="N2121">
        <v>9.6597000000000002E-2</v>
      </c>
      <c r="O2121">
        <v>10.423588000000001</v>
      </c>
      <c r="P2121">
        <v>2.3543999999999999E-2</v>
      </c>
    </row>
    <row r="2122" spans="1:16" x14ac:dyDescent="0.2">
      <c r="A2122" t="s">
        <v>13</v>
      </c>
      <c r="B2122">
        <v>970</v>
      </c>
      <c r="C2122">
        <v>985</v>
      </c>
      <c r="D2122" t="s">
        <v>618</v>
      </c>
      <c r="G2122">
        <v>10</v>
      </c>
      <c r="H2122">
        <v>1845.0170000000001</v>
      </c>
      <c r="I2122" t="s">
        <v>130</v>
      </c>
      <c r="J2122">
        <v>0</v>
      </c>
      <c r="K2122">
        <v>1846.201417</v>
      </c>
      <c r="L2122">
        <v>7.1308999999999997E-2</v>
      </c>
      <c r="M2122">
        <v>0</v>
      </c>
      <c r="N2122">
        <v>0</v>
      </c>
      <c r="O2122">
        <v>10.470522000000001</v>
      </c>
      <c r="P2122">
        <v>1.8256999999999999E-2</v>
      </c>
    </row>
    <row r="2123" spans="1:16" x14ac:dyDescent="0.2">
      <c r="A2123" t="s">
        <v>13</v>
      </c>
      <c r="B2123">
        <v>970</v>
      </c>
      <c r="C2123">
        <v>985</v>
      </c>
      <c r="D2123" t="s">
        <v>618</v>
      </c>
      <c r="G2123">
        <v>10</v>
      </c>
      <c r="H2123">
        <v>1845.0170000000001</v>
      </c>
      <c r="I2123" t="s">
        <v>130</v>
      </c>
      <c r="J2123">
        <v>0.05</v>
      </c>
      <c r="K2123">
        <v>1850.655628</v>
      </c>
      <c r="L2123">
        <v>5.0122E-2</v>
      </c>
      <c r="M2123">
        <v>4.4542109999999999</v>
      </c>
      <c r="N2123">
        <v>8.7162000000000003E-2</v>
      </c>
      <c r="O2123">
        <v>10.254797</v>
      </c>
      <c r="P2123">
        <v>2.2133E-2</v>
      </c>
    </row>
    <row r="2124" spans="1:16" x14ac:dyDescent="0.2">
      <c r="A2124" t="s">
        <v>13</v>
      </c>
      <c r="B2124">
        <v>970</v>
      </c>
      <c r="C2124">
        <v>985</v>
      </c>
      <c r="D2124" t="s">
        <v>618</v>
      </c>
      <c r="G2124">
        <v>10</v>
      </c>
      <c r="H2124">
        <v>1845.0170000000001</v>
      </c>
      <c r="I2124" t="s">
        <v>130</v>
      </c>
      <c r="J2124">
        <v>0.5</v>
      </c>
      <c r="K2124">
        <v>1850.7877559999999</v>
      </c>
      <c r="L2124">
        <v>4.7779000000000002E-2</v>
      </c>
      <c r="M2124">
        <v>4.5863389999999997</v>
      </c>
      <c r="N2124">
        <v>8.5835999999999996E-2</v>
      </c>
      <c r="O2124">
        <v>10.241232</v>
      </c>
      <c r="P2124">
        <v>1.4392E-2</v>
      </c>
    </row>
    <row r="2125" spans="1:16" x14ac:dyDescent="0.2">
      <c r="A2125" t="s">
        <v>13</v>
      </c>
      <c r="B2125">
        <v>970</v>
      </c>
      <c r="C2125">
        <v>985</v>
      </c>
      <c r="D2125" t="s">
        <v>618</v>
      </c>
      <c r="G2125">
        <v>10</v>
      </c>
      <c r="H2125">
        <v>1845.0170000000001</v>
      </c>
      <c r="I2125" t="s">
        <v>130</v>
      </c>
      <c r="J2125">
        <v>5</v>
      </c>
      <c r="K2125">
        <v>1850.9961559999999</v>
      </c>
      <c r="L2125">
        <v>0.11583599999999999</v>
      </c>
      <c r="M2125">
        <v>4.7947389999999999</v>
      </c>
      <c r="N2125">
        <v>0.13602600000000001</v>
      </c>
      <c r="O2125">
        <v>10.230663</v>
      </c>
      <c r="P2125">
        <v>1.0218E-2</v>
      </c>
    </row>
    <row r="2126" spans="1:16" x14ac:dyDescent="0.2">
      <c r="A2126" t="s">
        <v>13</v>
      </c>
      <c r="B2126">
        <v>970</v>
      </c>
      <c r="C2126">
        <v>985</v>
      </c>
      <c r="D2126" t="s">
        <v>618</v>
      </c>
      <c r="G2126">
        <v>10</v>
      </c>
      <c r="H2126">
        <v>1845.0170000000001</v>
      </c>
      <c r="I2126" t="s">
        <v>130</v>
      </c>
      <c r="J2126">
        <v>50.000003999999997</v>
      </c>
      <c r="K2126">
        <v>1850.8621900000001</v>
      </c>
      <c r="L2126">
        <v>8.2906999999999995E-2</v>
      </c>
      <c r="M2126">
        <v>4.660774</v>
      </c>
      <c r="N2126">
        <v>0.10935499999999999</v>
      </c>
      <c r="O2126">
        <v>10.224014</v>
      </c>
      <c r="P2126">
        <v>1.7240000000000001E-3</v>
      </c>
    </row>
    <row r="2127" spans="1:16" x14ac:dyDescent="0.2">
      <c r="A2127" t="s">
        <v>13</v>
      </c>
      <c r="B2127">
        <v>972</v>
      </c>
      <c r="C2127">
        <v>983</v>
      </c>
      <c r="D2127" t="s">
        <v>619</v>
      </c>
      <c r="G2127">
        <v>6</v>
      </c>
      <c r="H2127">
        <v>1303.7270000000001</v>
      </c>
      <c r="I2127" t="s">
        <v>129</v>
      </c>
      <c r="J2127">
        <v>50.000003999999997</v>
      </c>
      <c r="K2127">
        <v>1310.0566630000001</v>
      </c>
      <c r="L2127">
        <v>0</v>
      </c>
      <c r="O2127">
        <v>6.7227449999999997</v>
      </c>
      <c r="P2127">
        <v>0</v>
      </c>
    </row>
    <row r="2128" spans="1:16" x14ac:dyDescent="0.2">
      <c r="A2128" t="s">
        <v>13</v>
      </c>
      <c r="B2128">
        <v>986</v>
      </c>
      <c r="C2128">
        <v>1004</v>
      </c>
      <c r="D2128" t="s">
        <v>620</v>
      </c>
      <c r="G2128">
        <v>18</v>
      </c>
      <c r="H2128">
        <v>2197.1585</v>
      </c>
      <c r="I2128" t="s">
        <v>129</v>
      </c>
      <c r="J2128">
        <v>0</v>
      </c>
      <c r="K2128">
        <v>2198.595804</v>
      </c>
      <c r="L2128">
        <v>0.113548</v>
      </c>
      <c r="M2128">
        <v>0</v>
      </c>
      <c r="N2128">
        <v>0</v>
      </c>
      <c r="O2128">
        <v>4.6516859999999998</v>
      </c>
      <c r="P2128">
        <v>1.0576E-2</v>
      </c>
    </row>
    <row r="2129" spans="1:16" x14ac:dyDescent="0.2">
      <c r="A2129" t="s">
        <v>13</v>
      </c>
      <c r="B2129">
        <v>986</v>
      </c>
      <c r="C2129">
        <v>1004</v>
      </c>
      <c r="D2129" t="s">
        <v>620</v>
      </c>
      <c r="G2129">
        <v>18</v>
      </c>
      <c r="H2129">
        <v>2197.1585</v>
      </c>
      <c r="I2129" t="s">
        <v>129</v>
      </c>
      <c r="J2129">
        <v>0.05</v>
      </c>
      <c r="K2129">
        <v>2200.2042879999999</v>
      </c>
      <c r="L2129">
        <v>4.3636000000000001E-2</v>
      </c>
      <c r="M2129">
        <v>1.6084849999999999</v>
      </c>
      <c r="N2129">
        <v>0.121644</v>
      </c>
      <c r="O2129">
        <v>4.659357</v>
      </c>
      <c r="P2129">
        <v>5.2560000000000003E-3</v>
      </c>
    </row>
    <row r="2130" spans="1:16" x14ac:dyDescent="0.2">
      <c r="A2130" t="s">
        <v>13</v>
      </c>
      <c r="B2130">
        <v>986</v>
      </c>
      <c r="C2130">
        <v>1004</v>
      </c>
      <c r="D2130" t="s">
        <v>620</v>
      </c>
      <c r="G2130">
        <v>18</v>
      </c>
      <c r="H2130">
        <v>2197.1585</v>
      </c>
      <c r="I2130" t="s">
        <v>129</v>
      </c>
      <c r="J2130">
        <v>0.5</v>
      </c>
      <c r="K2130">
        <v>2200.4318119999998</v>
      </c>
      <c r="L2130">
        <v>2.6868E-2</v>
      </c>
      <c r="M2130">
        <v>1.8360080000000001</v>
      </c>
      <c r="N2130">
        <v>0.116683</v>
      </c>
      <c r="O2130">
        <v>4.6638580000000003</v>
      </c>
      <c r="P2130">
        <v>1.3264E-2</v>
      </c>
    </row>
    <row r="2131" spans="1:16" x14ac:dyDescent="0.2">
      <c r="A2131" t="s">
        <v>13</v>
      </c>
      <c r="B2131">
        <v>986</v>
      </c>
      <c r="C2131">
        <v>1004</v>
      </c>
      <c r="D2131" t="s">
        <v>620</v>
      </c>
      <c r="G2131">
        <v>18</v>
      </c>
      <c r="H2131">
        <v>2197.1585</v>
      </c>
      <c r="I2131" t="s">
        <v>129</v>
      </c>
      <c r="J2131">
        <v>5</v>
      </c>
      <c r="K2131">
        <v>2200.5297850000002</v>
      </c>
      <c r="L2131">
        <v>2.9086999999999998E-2</v>
      </c>
      <c r="M2131">
        <v>1.9339820000000001</v>
      </c>
      <c r="N2131">
        <v>0.117214</v>
      </c>
      <c r="O2131">
        <v>4.6659499999999996</v>
      </c>
      <c r="P2131">
        <v>4.431E-3</v>
      </c>
    </row>
    <row r="2132" spans="1:16" x14ac:dyDescent="0.2">
      <c r="A2132" t="s">
        <v>13</v>
      </c>
      <c r="B2132">
        <v>986</v>
      </c>
      <c r="C2132">
        <v>1004</v>
      </c>
      <c r="D2132" t="s">
        <v>620</v>
      </c>
      <c r="G2132">
        <v>18</v>
      </c>
      <c r="H2132">
        <v>2197.1585</v>
      </c>
      <c r="I2132" t="s">
        <v>129</v>
      </c>
      <c r="J2132">
        <v>50.000003999999997</v>
      </c>
      <c r="K2132">
        <v>2200.5491769999999</v>
      </c>
      <c r="L2132">
        <v>3.3167000000000002E-2</v>
      </c>
      <c r="M2132">
        <v>1.953373</v>
      </c>
      <c r="N2132">
        <v>0.118293</v>
      </c>
      <c r="O2132">
        <v>4.6640329999999999</v>
      </c>
      <c r="P2132">
        <v>3.7069999999999998E-3</v>
      </c>
    </row>
    <row r="2133" spans="1:16" x14ac:dyDescent="0.2">
      <c r="A2133" t="s">
        <v>13</v>
      </c>
      <c r="B2133">
        <v>986</v>
      </c>
      <c r="C2133">
        <v>1004</v>
      </c>
      <c r="D2133" t="s">
        <v>620</v>
      </c>
      <c r="G2133">
        <v>18</v>
      </c>
      <c r="H2133">
        <v>2197.1585</v>
      </c>
      <c r="I2133" t="s">
        <v>130</v>
      </c>
      <c r="J2133">
        <v>0</v>
      </c>
      <c r="K2133">
        <v>2198.595804</v>
      </c>
      <c r="L2133">
        <v>0.113548</v>
      </c>
      <c r="M2133">
        <v>0</v>
      </c>
      <c r="N2133">
        <v>0</v>
      </c>
      <c r="O2133">
        <v>4.6516859999999998</v>
      </c>
      <c r="P2133">
        <v>1.0576E-2</v>
      </c>
    </row>
    <row r="2134" spans="1:16" x14ac:dyDescent="0.2">
      <c r="A2134" t="s">
        <v>13</v>
      </c>
      <c r="B2134">
        <v>986</v>
      </c>
      <c r="C2134">
        <v>1004</v>
      </c>
      <c r="D2134" t="s">
        <v>620</v>
      </c>
      <c r="G2134">
        <v>18</v>
      </c>
      <c r="H2134">
        <v>2197.1585</v>
      </c>
      <c r="I2134" t="s">
        <v>130</v>
      </c>
      <c r="J2134">
        <v>0.05</v>
      </c>
      <c r="K2134">
        <v>2199.9766869999999</v>
      </c>
      <c r="L2134">
        <v>5.5641999999999997E-2</v>
      </c>
      <c r="M2134">
        <v>1.3808830000000001</v>
      </c>
      <c r="N2134">
        <v>0.126448</v>
      </c>
      <c r="O2134">
        <v>4.6555530000000003</v>
      </c>
      <c r="P2134">
        <v>1.2137E-2</v>
      </c>
    </row>
    <row r="2135" spans="1:16" x14ac:dyDescent="0.2">
      <c r="A2135" t="s">
        <v>13</v>
      </c>
      <c r="B2135">
        <v>986</v>
      </c>
      <c r="C2135">
        <v>1004</v>
      </c>
      <c r="D2135" t="s">
        <v>620</v>
      </c>
      <c r="G2135">
        <v>18</v>
      </c>
      <c r="H2135">
        <v>2197.1585</v>
      </c>
      <c r="I2135" t="s">
        <v>130</v>
      </c>
      <c r="J2135">
        <v>0.5</v>
      </c>
      <c r="K2135">
        <v>2200.1426029999998</v>
      </c>
      <c r="L2135">
        <v>6.1171999999999997E-2</v>
      </c>
      <c r="M2135">
        <v>1.546799</v>
      </c>
      <c r="N2135">
        <v>0.12897800000000001</v>
      </c>
      <c r="O2135">
        <v>4.6327400000000001</v>
      </c>
      <c r="P2135">
        <v>7.6750000000000004E-3</v>
      </c>
    </row>
    <row r="2136" spans="1:16" x14ac:dyDescent="0.2">
      <c r="A2136" t="s">
        <v>13</v>
      </c>
      <c r="B2136">
        <v>986</v>
      </c>
      <c r="C2136">
        <v>1004</v>
      </c>
      <c r="D2136" t="s">
        <v>620</v>
      </c>
      <c r="G2136">
        <v>18</v>
      </c>
      <c r="H2136">
        <v>2197.1585</v>
      </c>
      <c r="I2136" t="s">
        <v>130</v>
      </c>
      <c r="J2136">
        <v>5</v>
      </c>
      <c r="K2136">
        <v>2200.3172439999998</v>
      </c>
      <c r="L2136">
        <v>6.8153000000000005E-2</v>
      </c>
      <c r="M2136">
        <v>1.7214400000000001</v>
      </c>
      <c r="N2136">
        <v>0.13243099999999999</v>
      </c>
      <c r="O2136">
        <v>4.6446990000000001</v>
      </c>
      <c r="P2136">
        <v>9.5139999999999999E-3</v>
      </c>
    </row>
    <row r="2137" spans="1:16" x14ac:dyDescent="0.2">
      <c r="A2137" t="s">
        <v>13</v>
      </c>
      <c r="B2137">
        <v>986</v>
      </c>
      <c r="C2137">
        <v>1004</v>
      </c>
      <c r="D2137" t="s">
        <v>620</v>
      </c>
      <c r="G2137">
        <v>18</v>
      </c>
      <c r="H2137">
        <v>2197.1585</v>
      </c>
      <c r="I2137" t="s">
        <v>130</v>
      </c>
      <c r="J2137">
        <v>50.000003999999997</v>
      </c>
      <c r="K2137">
        <v>2200.4257790000001</v>
      </c>
      <c r="L2137">
        <v>4.1804000000000001E-2</v>
      </c>
      <c r="M2137">
        <v>1.829976</v>
      </c>
      <c r="N2137">
        <v>0.120999</v>
      </c>
      <c r="O2137">
        <v>4.6376210000000002</v>
      </c>
      <c r="P2137">
        <v>2.5360000000000001E-3</v>
      </c>
    </row>
    <row r="2138" spans="1:16" x14ac:dyDescent="0.2">
      <c r="A2138" t="s">
        <v>13</v>
      </c>
      <c r="B2138">
        <v>1009</v>
      </c>
      <c r="C2138">
        <v>1036</v>
      </c>
      <c r="D2138" t="s">
        <v>621</v>
      </c>
      <c r="G2138">
        <v>27</v>
      </c>
      <c r="H2138">
        <v>3070.5295999999998</v>
      </c>
      <c r="I2138" t="s">
        <v>129</v>
      </c>
      <c r="J2138">
        <v>0</v>
      </c>
      <c r="K2138">
        <v>3072.2903390000001</v>
      </c>
      <c r="L2138">
        <v>8.4263000000000005E-2</v>
      </c>
      <c r="M2138">
        <v>0</v>
      </c>
      <c r="N2138">
        <v>0</v>
      </c>
      <c r="O2138">
        <v>9.6911380000000005</v>
      </c>
      <c r="P2138">
        <v>3.0346999999999999E-2</v>
      </c>
    </row>
    <row r="2139" spans="1:16" x14ac:dyDescent="0.2">
      <c r="A2139" t="s">
        <v>13</v>
      </c>
      <c r="B2139">
        <v>1009</v>
      </c>
      <c r="C2139">
        <v>1036</v>
      </c>
      <c r="D2139" t="s">
        <v>621</v>
      </c>
      <c r="G2139">
        <v>27</v>
      </c>
      <c r="H2139">
        <v>3070.5295999999998</v>
      </c>
      <c r="I2139" t="s">
        <v>129</v>
      </c>
      <c r="J2139">
        <v>50.000003999999997</v>
      </c>
      <c r="K2139">
        <v>3079.9038289999999</v>
      </c>
      <c r="L2139">
        <v>6.54E-2</v>
      </c>
      <c r="M2139">
        <v>7.6134899999999996</v>
      </c>
      <c r="N2139">
        <v>0.106665</v>
      </c>
      <c r="O2139">
        <v>9.6847720000000006</v>
      </c>
      <c r="P2139">
        <v>7.9549939999999995E-6</v>
      </c>
    </row>
    <row r="2140" spans="1:16" x14ac:dyDescent="0.2">
      <c r="A2140" t="s">
        <v>13</v>
      </c>
      <c r="B2140">
        <v>1009</v>
      </c>
      <c r="C2140">
        <v>1036</v>
      </c>
      <c r="D2140" t="s">
        <v>621</v>
      </c>
      <c r="G2140">
        <v>27</v>
      </c>
      <c r="H2140">
        <v>3070.5295999999998</v>
      </c>
      <c r="I2140" t="s">
        <v>130</v>
      </c>
      <c r="J2140">
        <v>0</v>
      </c>
      <c r="K2140">
        <v>3072.2903390000001</v>
      </c>
      <c r="L2140">
        <v>8.4263000000000005E-2</v>
      </c>
      <c r="M2140">
        <v>0</v>
      </c>
      <c r="N2140">
        <v>0</v>
      </c>
      <c r="O2140">
        <v>9.6911380000000005</v>
      </c>
      <c r="P2140">
        <v>3.0346999999999999E-2</v>
      </c>
    </row>
    <row r="2141" spans="1:16" x14ac:dyDescent="0.2">
      <c r="A2141" t="s">
        <v>13</v>
      </c>
      <c r="B2141">
        <v>1030</v>
      </c>
      <c r="C2141">
        <v>1044</v>
      </c>
      <c r="D2141" t="s">
        <v>622</v>
      </c>
      <c r="G2141">
        <v>14</v>
      </c>
      <c r="H2141">
        <v>1681.9344000000001</v>
      </c>
      <c r="I2141" t="s">
        <v>129</v>
      </c>
      <c r="J2141">
        <v>0</v>
      </c>
      <c r="K2141">
        <v>1682.788129</v>
      </c>
      <c r="L2141">
        <v>6.0641E-2</v>
      </c>
      <c r="M2141">
        <v>0</v>
      </c>
      <c r="N2141">
        <v>0</v>
      </c>
      <c r="O2141">
        <v>5.46373</v>
      </c>
      <c r="P2141">
        <v>2.4865000000000002E-2</v>
      </c>
    </row>
    <row r="2142" spans="1:16" x14ac:dyDescent="0.2">
      <c r="A2142" t="s">
        <v>13</v>
      </c>
      <c r="B2142">
        <v>1030</v>
      </c>
      <c r="C2142">
        <v>1044</v>
      </c>
      <c r="D2142" t="s">
        <v>622</v>
      </c>
      <c r="G2142">
        <v>14</v>
      </c>
      <c r="H2142">
        <v>1681.9344000000001</v>
      </c>
      <c r="I2142" t="s">
        <v>129</v>
      </c>
      <c r="J2142">
        <v>0.05</v>
      </c>
      <c r="K2142">
        <v>1683.0804619999999</v>
      </c>
      <c r="L2142">
        <v>2.6254E-2</v>
      </c>
      <c r="M2142">
        <v>0.29233300000000001</v>
      </c>
      <c r="N2142">
        <v>6.6081000000000001E-2</v>
      </c>
      <c r="O2142">
        <v>5.4813900000000002</v>
      </c>
      <c r="P2142">
        <v>1.7829000000000001E-2</v>
      </c>
    </row>
    <row r="2143" spans="1:16" x14ac:dyDescent="0.2">
      <c r="A2143" t="s">
        <v>13</v>
      </c>
      <c r="B2143">
        <v>1030</v>
      </c>
      <c r="C2143">
        <v>1044</v>
      </c>
      <c r="D2143" t="s">
        <v>622</v>
      </c>
      <c r="G2143">
        <v>14</v>
      </c>
      <c r="H2143">
        <v>1681.9344000000001</v>
      </c>
      <c r="I2143" t="s">
        <v>129</v>
      </c>
      <c r="J2143">
        <v>0.5</v>
      </c>
      <c r="K2143">
        <v>1682.9754109999999</v>
      </c>
      <c r="L2143">
        <v>5.9214000000000003E-2</v>
      </c>
      <c r="M2143">
        <v>0.187282</v>
      </c>
      <c r="N2143">
        <v>8.4756999999999999E-2</v>
      </c>
      <c r="O2143">
        <v>5.473732</v>
      </c>
      <c r="P2143">
        <v>1.9341000000000001E-2</v>
      </c>
    </row>
    <row r="2144" spans="1:16" x14ac:dyDescent="0.2">
      <c r="A2144" t="s">
        <v>13</v>
      </c>
      <c r="B2144">
        <v>1030</v>
      </c>
      <c r="C2144">
        <v>1044</v>
      </c>
      <c r="D2144" t="s">
        <v>622</v>
      </c>
      <c r="G2144">
        <v>14</v>
      </c>
      <c r="H2144">
        <v>1681.9344000000001</v>
      </c>
      <c r="I2144" t="s">
        <v>129</v>
      </c>
      <c r="J2144">
        <v>5</v>
      </c>
      <c r="K2144">
        <v>1684.42524</v>
      </c>
      <c r="L2144">
        <v>0.119728</v>
      </c>
      <c r="M2144">
        <v>1.637111</v>
      </c>
      <c r="N2144">
        <v>0.13421</v>
      </c>
      <c r="O2144">
        <v>5.4729770000000002</v>
      </c>
      <c r="P2144">
        <v>2.7550000000000001E-3</v>
      </c>
    </row>
    <row r="2145" spans="1:16" x14ac:dyDescent="0.2">
      <c r="A2145" t="s">
        <v>13</v>
      </c>
      <c r="B2145">
        <v>1030</v>
      </c>
      <c r="C2145">
        <v>1044</v>
      </c>
      <c r="D2145" t="s">
        <v>622</v>
      </c>
      <c r="G2145">
        <v>14</v>
      </c>
      <c r="H2145">
        <v>1681.9344000000001</v>
      </c>
      <c r="I2145" t="s">
        <v>129</v>
      </c>
      <c r="J2145">
        <v>50.000003999999997</v>
      </c>
      <c r="K2145">
        <v>1686.169539</v>
      </c>
      <c r="L2145">
        <v>0.119643</v>
      </c>
      <c r="M2145">
        <v>3.3814099999999998</v>
      </c>
      <c r="N2145">
        <v>0.134134</v>
      </c>
      <c r="O2145">
        <v>5.4372049999999996</v>
      </c>
      <c r="P2145">
        <v>4.0080000000000003E-3</v>
      </c>
    </row>
    <row r="2146" spans="1:16" x14ac:dyDescent="0.2">
      <c r="A2146" t="s">
        <v>13</v>
      </c>
      <c r="B2146">
        <v>1030</v>
      </c>
      <c r="C2146">
        <v>1044</v>
      </c>
      <c r="D2146" t="s">
        <v>622</v>
      </c>
      <c r="G2146">
        <v>14</v>
      </c>
      <c r="H2146">
        <v>1681.9344000000001</v>
      </c>
      <c r="I2146" t="s">
        <v>130</v>
      </c>
      <c r="J2146">
        <v>0</v>
      </c>
      <c r="K2146">
        <v>1682.8497749999999</v>
      </c>
      <c r="L2146">
        <v>5.3329000000000001E-2</v>
      </c>
      <c r="M2146">
        <v>0</v>
      </c>
      <c r="N2146">
        <v>0</v>
      </c>
      <c r="O2146">
        <v>5.463743</v>
      </c>
      <c r="P2146">
        <v>2.4544E-2</v>
      </c>
    </row>
    <row r="2147" spans="1:16" x14ac:dyDescent="0.2">
      <c r="A2147" t="s">
        <v>13</v>
      </c>
      <c r="B2147">
        <v>1030</v>
      </c>
      <c r="C2147">
        <v>1044</v>
      </c>
      <c r="D2147" t="s">
        <v>622</v>
      </c>
      <c r="G2147">
        <v>14</v>
      </c>
      <c r="H2147">
        <v>1681.9344000000001</v>
      </c>
      <c r="I2147" t="s">
        <v>130</v>
      </c>
      <c r="J2147">
        <v>0.05</v>
      </c>
      <c r="K2147">
        <v>1682.8515970000001</v>
      </c>
      <c r="L2147">
        <v>0.138629</v>
      </c>
      <c r="M2147">
        <v>1.8220000000000001E-3</v>
      </c>
      <c r="N2147">
        <v>0.148533</v>
      </c>
      <c r="O2147">
        <v>5.389221</v>
      </c>
      <c r="P2147">
        <v>1.2023000000000001E-2</v>
      </c>
    </row>
    <row r="2148" spans="1:16" x14ac:dyDescent="0.2">
      <c r="A2148" t="s">
        <v>13</v>
      </c>
      <c r="B2148">
        <v>1030</v>
      </c>
      <c r="C2148">
        <v>1044</v>
      </c>
      <c r="D2148" t="s">
        <v>622</v>
      </c>
      <c r="G2148">
        <v>14</v>
      </c>
      <c r="H2148">
        <v>1681.9344000000001</v>
      </c>
      <c r="I2148" t="s">
        <v>130</v>
      </c>
      <c r="J2148">
        <v>0.5</v>
      </c>
      <c r="K2148">
        <v>1683.0358369999999</v>
      </c>
      <c r="L2148">
        <v>0.16059499999999999</v>
      </c>
      <c r="M2148">
        <v>0.18606300000000001</v>
      </c>
      <c r="N2148">
        <v>0.16921800000000001</v>
      </c>
      <c r="O2148">
        <v>5.3710250000000004</v>
      </c>
      <c r="P2148">
        <v>3.0109999999999998E-3</v>
      </c>
    </row>
    <row r="2149" spans="1:16" x14ac:dyDescent="0.2">
      <c r="A2149" t="s">
        <v>13</v>
      </c>
      <c r="B2149">
        <v>1030</v>
      </c>
      <c r="C2149">
        <v>1044</v>
      </c>
      <c r="D2149" t="s">
        <v>622</v>
      </c>
      <c r="G2149">
        <v>14</v>
      </c>
      <c r="H2149">
        <v>1681.9344000000001</v>
      </c>
      <c r="I2149" t="s">
        <v>130</v>
      </c>
      <c r="J2149">
        <v>5</v>
      </c>
      <c r="K2149">
        <v>1684.066842</v>
      </c>
      <c r="L2149">
        <v>5.4794000000000002E-2</v>
      </c>
      <c r="M2149">
        <v>1.2170669999999999</v>
      </c>
      <c r="N2149">
        <v>7.6461000000000001E-2</v>
      </c>
      <c r="O2149">
        <v>5.3681729999999996</v>
      </c>
      <c r="P2149">
        <v>8.0000000000000002E-3</v>
      </c>
    </row>
    <row r="2150" spans="1:16" x14ac:dyDescent="0.2">
      <c r="A2150" t="s">
        <v>13</v>
      </c>
      <c r="B2150">
        <v>1030</v>
      </c>
      <c r="C2150">
        <v>1044</v>
      </c>
      <c r="D2150" t="s">
        <v>622</v>
      </c>
      <c r="G2150">
        <v>14</v>
      </c>
      <c r="H2150">
        <v>1681.9344000000001</v>
      </c>
      <c r="I2150" t="s">
        <v>130</v>
      </c>
      <c r="J2150">
        <v>50.000003999999997</v>
      </c>
      <c r="K2150">
        <v>1685.6100080000001</v>
      </c>
      <c r="L2150">
        <v>0.25676199999999999</v>
      </c>
      <c r="M2150">
        <v>2.7602329999999999</v>
      </c>
      <c r="N2150">
        <v>0.262241</v>
      </c>
      <c r="O2150">
        <v>5.3168499999999996</v>
      </c>
      <c r="P2150">
        <v>1.0532E-2</v>
      </c>
    </row>
    <row r="2151" spans="1:16" x14ac:dyDescent="0.2">
      <c r="A2151" t="s">
        <v>13</v>
      </c>
      <c r="B2151">
        <v>1037</v>
      </c>
      <c r="C2151">
        <v>1050</v>
      </c>
      <c r="D2151" t="s">
        <v>623</v>
      </c>
      <c r="G2151">
        <v>13</v>
      </c>
      <c r="H2151">
        <v>1598.9013</v>
      </c>
      <c r="I2151" t="s">
        <v>129</v>
      </c>
      <c r="J2151">
        <v>0</v>
      </c>
      <c r="K2151">
        <v>1599.7183010000001</v>
      </c>
      <c r="L2151">
        <v>6.1008E-2</v>
      </c>
      <c r="M2151">
        <v>0</v>
      </c>
      <c r="N2151">
        <v>0</v>
      </c>
      <c r="O2151">
        <v>9.4076730000000008</v>
      </c>
      <c r="P2151">
        <v>2.2273999999999999E-2</v>
      </c>
    </row>
    <row r="2152" spans="1:16" x14ac:dyDescent="0.2">
      <c r="A2152" t="s">
        <v>13</v>
      </c>
      <c r="B2152">
        <v>1037</v>
      </c>
      <c r="C2152">
        <v>1050</v>
      </c>
      <c r="D2152" t="s">
        <v>623</v>
      </c>
      <c r="G2152">
        <v>13</v>
      </c>
      <c r="H2152">
        <v>1598.9013</v>
      </c>
      <c r="I2152" t="s">
        <v>129</v>
      </c>
      <c r="J2152">
        <v>0.05</v>
      </c>
      <c r="K2152">
        <v>1602.2557019999999</v>
      </c>
      <c r="L2152">
        <v>7.1357000000000004E-2</v>
      </c>
      <c r="M2152">
        <v>2.537401</v>
      </c>
      <c r="N2152">
        <v>9.3881000000000006E-2</v>
      </c>
      <c r="O2152">
        <v>9.3722130000000003</v>
      </c>
      <c r="P2152">
        <v>1.4343E-2</v>
      </c>
    </row>
    <row r="2153" spans="1:16" x14ac:dyDescent="0.2">
      <c r="A2153" t="s">
        <v>13</v>
      </c>
      <c r="B2153">
        <v>1037</v>
      </c>
      <c r="C2153">
        <v>1050</v>
      </c>
      <c r="D2153" t="s">
        <v>623</v>
      </c>
      <c r="G2153">
        <v>13</v>
      </c>
      <c r="H2153">
        <v>1598.9013</v>
      </c>
      <c r="I2153" t="s">
        <v>129</v>
      </c>
      <c r="J2153">
        <v>0.5</v>
      </c>
      <c r="K2153">
        <v>1602.642971</v>
      </c>
      <c r="L2153">
        <v>0.233234</v>
      </c>
      <c r="M2153">
        <v>2.9246699999999999</v>
      </c>
      <c r="N2153">
        <v>0.24108099999999999</v>
      </c>
      <c r="O2153">
        <v>9.3747170000000004</v>
      </c>
      <c r="P2153">
        <v>1.8440000000000002E-2</v>
      </c>
    </row>
    <row r="2154" spans="1:16" x14ac:dyDescent="0.2">
      <c r="A2154" t="s">
        <v>13</v>
      </c>
      <c r="B2154">
        <v>1037</v>
      </c>
      <c r="C2154">
        <v>1050</v>
      </c>
      <c r="D2154" t="s">
        <v>623</v>
      </c>
      <c r="G2154">
        <v>13</v>
      </c>
      <c r="H2154">
        <v>1598.9013</v>
      </c>
      <c r="I2154" t="s">
        <v>129</v>
      </c>
      <c r="J2154">
        <v>5</v>
      </c>
      <c r="K2154">
        <v>1603.4156760000001</v>
      </c>
      <c r="L2154">
        <v>0.21756</v>
      </c>
      <c r="M2154">
        <v>3.6973750000000001</v>
      </c>
      <c r="N2154">
        <v>0.22595199999999999</v>
      </c>
      <c r="O2154">
        <v>9.3708620000000007</v>
      </c>
      <c r="P2154">
        <v>9.9679999999999994E-3</v>
      </c>
    </row>
    <row r="2155" spans="1:16" x14ac:dyDescent="0.2">
      <c r="A2155" t="s">
        <v>13</v>
      </c>
      <c r="B2155">
        <v>1037</v>
      </c>
      <c r="C2155">
        <v>1050</v>
      </c>
      <c r="D2155" t="s">
        <v>623</v>
      </c>
      <c r="G2155">
        <v>13</v>
      </c>
      <c r="H2155">
        <v>1598.9013</v>
      </c>
      <c r="I2155" t="s">
        <v>129</v>
      </c>
      <c r="J2155">
        <v>50.000003999999997</v>
      </c>
      <c r="K2155">
        <v>1603.7082829999999</v>
      </c>
      <c r="L2155">
        <v>7.1438000000000001E-2</v>
      </c>
      <c r="M2155">
        <v>3.9899819999999999</v>
      </c>
      <c r="N2155">
        <v>9.3942999999999999E-2</v>
      </c>
      <c r="O2155">
        <v>9.3554010000000005</v>
      </c>
      <c r="P2155">
        <v>1.1355000000000001E-2</v>
      </c>
    </row>
    <row r="2156" spans="1:16" x14ac:dyDescent="0.2">
      <c r="A2156" t="s">
        <v>13</v>
      </c>
      <c r="B2156">
        <v>1037</v>
      </c>
      <c r="C2156">
        <v>1050</v>
      </c>
      <c r="D2156" t="s">
        <v>623</v>
      </c>
      <c r="G2156">
        <v>13</v>
      </c>
      <c r="H2156">
        <v>1598.9013</v>
      </c>
      <c r="I2156" t="s">
        <v>130</v>
      </c>
      <c r="J2156">
        <v>0</v>
      </c>
      <c r="K2156">
        <v>1599.719386</v>
      </c>
      <c r="L2156">
        <v>4.1952999999999997E-2</v>
      </c>
      <c r="M2156">
        <v>0</v>
      </c>
      <c r="N2156">
        <v>0</v>
      </c>
      <c r="O2156">
        <v>9.4079239999999995</v>
      </c>
      <c r="P2156">
        <v>2.2186999999999998E-2</v>
      </c>
    </row>
    <row r="2157" spans="1:16" x14ac:dyDescent="0.2">
      <c r="A2157" t="s">
        <v>13</v>
      </c>
      <c r="B2157">
        <v>1037</v>
      </c>
      <c r="C2157">
        <v>1050</v>
      </c>
      <c r="D2157" t="s">
        <v>623</v>
      </c>
      <c r="G2157">
        <v>13</v>
      </c>
      <c r="H2157">
        <v>1598.9013</v>
      </c>
      <c r="I2157" t="s">
        <v>130</v>
      </c>
      <c r="J2157">
        <v>0.05</v>
      </c>
      <c r="K2157">
        <v>1602.105161</v>
      </c>
      <c r="L2157">
        <v>0.11371299999999999</v>
      </c>
      <c r="M2157">
        <v>2.3857750000000002</v>
      </c>
      <c r="N2157">
        <v>0.12120499999999999</v>
      </c>
      <c r="O2157">
        <v>9.0257179999999995</v>
      </c>
      <c r="P2157">
        <v>3.1563000000000001E-2</v>
      </c>
    </row>
    <row r="2158" spans="1:16" x14ac:dyDescent="0.2">
      <c r="A2158" t="s">
        <v>13</v>
      </c>
      <c r="B2158">
        <v>1037</v>
      </c>
      <c r="C2158">
        <v>1050</v>
      </c>
      <c r="D2158" t="s">
        <v>623</v>
      </c>
      <c r="G2158">
        <v>13</v>
      </c>
      <c r="H2158">
        <v>1598.9013</v>
      </c>
      <c r="I2158" t="s">
        <v>130</v>
      </c>
      <c r="J2158">
        <v>0.5</v>
      </c>
      <c r="K2158">
        <v>1602.7935930000001</v>
      </c>
      <c r="L2158">
        <v>8.8893E-2</v>
      </c>
      <c r="M2158">
        <v>3.0742069999999999</v>
      </c>
      <c r="N2158">
        <v>9.8294999999999993E-2</v>
      </c>
      <c r="O2158">
        <v>9.0313599999999994</v>
      </c>
      <c r="P2158">
        <v>6.0540000000000004E-3</v>
      </c>
    </row>
    <row r="2159" spans="1:16" x14ac:dyDescent="0.2">
      <c r="A2159" t="s">
        <v>13</v>
      </c>
      <c r="B2159">
        <v>1037</v>
      </c>
      <c r="C2159">
        <v>1050</v>
      </c>
      <c r="D2159" t="s">
        <v>623</v>
      </c>
      <c r="G2159">
        <v>13</v>
      </c>
      <c r="H2159">
        <v>1598.9013</v>
      </c>
      <c r="I2159" t="s">
        <v>130</v>
      </c>
      <c r="J2159">
        <v>5</v>
      </c>
      <c r="K2159">
        <v>1603.423225</v>
      </c>
      <c r="L2159">
        <v>8.0120999999999998E-2</v>
      </c>
      <c r="M2159">
        <v>3.7038389999999999</v>
      </c>
      <c r="N2159">
        <v>9.0440000000000006E-2</v>
      </c>
      <c r="O2159">
        <v>9.0206169999999997</v>
      </c>
      <c r="P2159">
        <v>4.1989999999999996E-3</v>
      </c>
    </row>
    <row r="2160" spans="1:16" x14ac:dyDescent="0.2">
      <c r="A2160" t="s">
        <v>13</v>
      </c>
      <c r="B2160">
        <v>1037</v>
      </c>
      <c r="C2160">
        <v>1050</v>
      </c>
      <c r="D2160" t="s">
        <v>623</v>
      </c>
      <c r="G2160">
        <v>13</v>
      </c>
      <c r="H2160">
        <v>1598.9013</v>
      </c>
      <c r="I2160" t="s">
        <v>130</v>
      </c>
      <c r="J2160">
        <v>50.000003999999997</v>
      </c>
      <c r="K2160">
        <v>1603.6591229999999</v>
      </c>
      <c r="L2160">
        <v>0.10337399999999999</v>
      </c>
      <c r="M2160">
        <v>3.939737</v>
      </c>
      <c r="N2160">
        <v>0.11156199999999999</v>
      </c>
      <c r="O2160">
        <v>9.0082959999999996</v>
      </c>
      <c r="P2160">
        <v>1.1091E-2</v>
      </c>
    </row>
    <row r="2161" spans="1:16" x14ac:dyDescent="0.2">
      <c r="A2161" t="s">
        <v>13</v>
      </c>
      <c r="B2161">
        <v>1038</v>
      </c>
      <c r="C2161">
        <v>1050</v>
      </c>
      <c r="D2161" t="s">
        <v>624</v>
      </c>
      <c r="G2161">
        <v>12</v>
      </c>
      <c r="H2161">
        <v>1497.8535999999999</v>
      </c>
      <c r="I2161" t="s">
        <v>129</v>
      </c>
      <c r="J2161">
        <v>0</v>
      </c>
      <c r="K2161">
        <v>1498.5308950000001</v>
      </c>
      <c r="L2161">
        <v>2.8511999999999999E-2</v>
      </c>
      <c r="M2161">
        <v>0</v>
      </c>
      <c r="N2161">
        <v>0</v>
      </c>
      <c r="O2161">
        <v>9.2608010000000007</v>
      </c>
      <c r="P2161">
        <v>2.6329999999999999E-2</v>
      </c>
    </row>
    <row r="2162" spans="1:16" x14ac:dyDescent="0.2">
      <c r="A2162" t="s">
        <v>13</v>
      </c>
      <c r="B2162">
        <v>1038</v>
      </c>
      <c r="C2162">
        <v>1050</v>
      </c>
      <c r="D2162" t="s">
        <v>624</v>
      </c>
      <c r="G2162">
        <v>12</v>
      </c>
      <c r="H2162">
        <v>1497.8535999999999</v>
      </c>
      <c r="I2162" t="s">
        <v>129</v>
      </c>
      <c r="J2162">
        <v>0.05</v>
      </c>
      <c r="K2162">
        <v>1500.957017</v>
      </c>
      <c r="L2162">
        <v>5.7148999999999998E-2</v>
      </c>
      <c r="M2162">
        <v>2.4261219999999999</v>
      </c>
      <c r="N2162">
        <v>6.3866000000000006E-2</v>
      </c>
      <c r="O2162">
        <v>9.2316570000000002</v>
      </c>
      <c r="P2162">
        <v>1.8370999999999998E-2</v>
      </c>
    </row>
    <row r="2163" spans="1:16" x14ac:dyDescent="0.2">
      <c r="A2163" t="s">
        <v>13</v>
      </c>
      <c r="B2163">
        <v>1038</v>
      </c>
      <c r="C2163">
        <v>1050</v>
      </c>
      <c r="D2163" t="s">
        <v>624</v>
      </c>
      <c r="G2163">
        <v>12</v>
      </c>
      <c r="H2163">
        <v>1497.8535999999999</v>
      </c>
      <c r="I2163" t="s">
        <v>129</v>
      </c>
      <c r="J2163">
        <v>0.5</v>
      </c>
      <c r="K2163">
        <v>1501.497388</v>
      </c>
      <c r="L2163">
        <v>8.2305000000000003E-2</v>
      </c>
      <c r="M2163">
        <v>2.966494</v>
      </c>
      <c r="N2163">
        <v>8.7104000000000001E-2</v>
      </c>
      <c r="O2163">
        <v>9.2516610000000004</v>
      </c>
      <c r="P2163">
        <v>5.986E-3</v>
      </c>
    </row>
    <row r="2164" spans="1:16" x14ac:dyDescent="0.2">
      <c r="A2164" t="s">
        <v>13</v>
      </c>
      <c r="B2164">
        <v>1038</v>
      </c>
      <c r="C2164">
        <v>1050</v>
      </c>
      <c r="D2164" t="s">
        <v>624</v>
      </c>
      <c r="G2164">
        <v>12</v>
      </c>
      <c r="H2164">
        <v>1497.8535999999999</v>
      </c>
      <c r="I2164" t="s">
        <v>129</v>
      </c>
      <c r="J2164">
        <v>5</v>
      </c>
      <c r="K2164">
        <v>1502.0745019999999</v>
      </c>
      <c r="L2164">
        <v>1.5563E-2</v>
      </c>
      <c r="M2164">
        <v>3.5436079999999999</v>
      </c>
      <c r="N2164">
        <v>3.2482999999999998E-2</v>
      </c>
      <c r="O2164">
        <v>9.2428129999999999</v>
      </c>
      <c r="P2164">
        <v>1.5386E-2</v>
      </c>
    </row>
    <row r="2165" spans="1:16" x14ac:dyDescent="0.2">
      <c r="A2165" t="s">
        <v>13</v>
      </c>
      <c r="B2165">
        <v>1038</v>
      </c>
      <c r="C2165">
        <v>1050</v>
      </c>
      <c r="D2165" t="s">
        <v>624</v>
      </c>
      <c r="G2165">
        <v>12</v>
      </c>
      <c r="H2165">
        <v>1497.8535999999999</v>
      </c>
      <c r="I2165" t="s">
        <v>129</v>
      </c>
      <c r="J2165">
        <v>50.000003999999997</v>
      </c>
      <c r="K2165">
        <v>1502.4449099999999</v>
      </c>
      <c r="L2165">
        <v>4.3775000000000001E-2</v>
      </c>
      <c r="M2165">
        <v>3.914015</v>
      </c>
      <c r="N2165">
        <v>5.2241999999999997E-2</v>
      </c>
      <c r="O2165">
        <v>9.2268779999999992</v>
      </c>
      <c r="P2165">
        <v>1.2012E-2</v>
      </c>
    </row>
    <row r="2166" spans="1:16" x14ac:dyDescent="0.2">
      <c r="A2166" t="s">
        <v>13</v>
      </c>
      <c r="B2166">
        <v>1038</v>
      </c>
      <c r="C2166">
        <v>1050</v>
      </c>
      <c r="D2166" t="s">
        <v>624</v>
      </c>
      <c r="G2166">
        <v>12</v>
      </c>
      <c r="H2166">
        <v>1497.8535999999999</v>
      </c>
      <c r="I2166" t="s">
        <v>130</v>
      </c>
      <c r="J2166">
        <v>0</v>
      </c>
      <c r="K2166">
        <v>1498.5308950000001</v>
      </c>
      <c r="L2166">
        <v>2.8511999999999999E-2</v>
      </c>
      <c r="M2166">
        <v>0</v>
      </c>
      <c r="N2166">
        <v>0</v>
      </c>
      <c r="O2166">
        <v>9.2608010000000007</v>
      </c>
      <c r="P2166">
        <v>2.6329999999999999E-2</v>
      </c>
    </row>
    <row r="2167" spans="1:16" x14ac:dyDescent="0.2">
      <c r="A2167" t="s">
        <v>13</v>
      </c>
      <c r="B2167">
        <v>1038</v>
      </c>
      <c r="C2167">
        <v>1050</v>
      </c>
      <c r="D2167" t="s">
        <v>624</v>
      </c>
      <c r="G2167">
        <v>12</v>
      </c>
      <c r="H2167">
        <v>1497.8535999999999</v>
      </c>
      <c r="I2167" t="s">
        <v>130</v>
      </c>
      <c r="J2167">
        <v>0.05</v>
      </c>
      <c r="K2167">
        <v>1500.8584060000001</v>
      </c>
      <c r="L2167">
        <v>9.8476999999999995E-2</v>
      </c>
      <c r="M2167">
        <v>2.327512</v>
      </c>
      <c r="N2167">
        <v>0.102521</v>
      </c>
      <c r="O2167">
        <v>8.9606999999999992</v>
      </c>
      <c r="P2167">
        <v>1.7682E-2</v>
      </c>
    </row>
    <row r="2168" spans="1:16" x14ac:dyDescent="0.2">
      <c r="A2168" t="s">
        <v>13</v>
      </c>
      <c r="B2168">
        <v>1038</v>
      </c>
      <c r="C2168">
        <v>1050</v>
      </c>
      <c r="D2168" t="s">
        <v>624</v>
      </c>
      <c r="G2168">
        <v>12</v>
      </c>
      <c r="H2168">
        <v>1497.8535999999999</v>
      </c>
      <c r="I2168" t="s">
        <v>130</v>
      </c>
      <c r="J2168">
        <v>0.5</v>
      </c>
      <c r="K2168">
        <v>1501.4102660000001</v>
      </c>
      <c r="L2168">
        <v>7.1836999999999998E-2</v>
      </c>
      <c r="M2168">
        <v>2.879372</v>
      </c>
      <c r="N2168">
        <v>7.7287999999999996E-2</v>
      </c>
      <c r="O2168">
        <v>8.9679129999999994</v>
      </c>
      <c r="P2168">
        <v>1.9419999999999999E-3</v>
      </c>
    </row>
    <row r="2169" spans="1:16" x14ac:dyDescent="0.2">
      <c r="A2169" t="s">
        <v>13</v>
      </c>
      <c r="B2169">
        <v>1038</v>
      </c>
      <c r="C2169">
        <v>1050</v>
      </c>
      <c r="D2169" t="s">
        <v>624</v>
      </c>
      <c r="G2169">
        <v>12</v>
      </c>
      <c r="H2169">
        <v>1497.8535999999999</v>
      </c>
      <c r="I2169" t="s">
        <v>130</v>
      </c>
      <c r="J2169">
        <v>5</v>
      </c>
      <c r="K2169">
        <v>1501.949271</v>
      </c>
      <c r="L2169">
        <v>0.12984200000000001</v>
      </c>
      <c r="M2169">
        <v>3.4183759999999999</v>
      </c>
      <c r="N2169">
        <v>0.132935</v>
      </c>
      <c r="O2169">
        <v>8.9598010000000006</v>
      </c>
      <c r="P2169">
        <v>2.3379999999999998E-3</v>
      </c>
    </row>
    <row r="2170" spans="1:16" x14ac:dyDescent="0.2">
      <c r="A2170" t="s">
        <v>13</v>
      </c>
      <c r="B2170">
        <v>1038</v>
      </c>
      <c r="C2170">
        <v>1050</v>
      </c>
      <c r="D2170" t="s">
        <v>624</v>
      </c>
      <c r="G2170">
        <v>12</v>
      </c>
      <c r="H2170">
        <v>1497.8535999999999</v>
      </c>
      <c r="I2170" t="s">
        <v>130</v>
      </c>
      <c r="J2170">
        <v>50.000003999999997</v>
      </c>
      <c r="K2170">
        <v>1502.2062920000001</v>
      </c>
      <c r="L2170">
        <v>5.4396E-2</v>
      </c>
      <c r="M2170">
        <v>3.6753969999999998</v>
      </c>
      <c r="N2170">
        <v>6.1414999999999997E-2</v>
      </c>
      <c r="O2170">
        <v>8.9507189999999994</v>
      </c>
      <c r="P2170">
        <v>7.8390000000000005E-3</v>
      </c>
    </row>
    <row r="2171" spans="1:16" x14ac:dyDescent="0.2">
      <c r="A2171" t="s">
        <v>13</v>
      </c>
      <c r="B2171">
        <v>1046</v>
      </c>
      <c r="C2171">
        <v>1052</v>
      </c>
      <c r="D2171" t="s">
        <v>625</v>
      </c>
      <c r="G2171">
        <v>6</v>
      </c>
      <c r="H2171">
        <v>840.42840000000001</v>
      </c>
      <c r="I2171" t="s">
        <v>129</v>
      </c>
      <c r="J2171">
        <v>0</v>
      </c>
      <c r="K2171">
        <v>840.89991999999995</v>
      </c>
      <c r="L2171">
        <v>1.1504E-2</v>
      </c>
      <c r="M2171">
        <v>0</v>
      </c>
      <c r="N2171">
        <v>0</v>
      </c>
      <c r="O2171">
        <v>6.2512650000000001</v>
      </c>
      <c r="P2171">
        <v>2.6769000000000001E-2</v>
      </c>
    </row>
    <row r="2172" spans="1:16" x14ac:dyDescent="0.2">
      <c r="A2172" t="s">
        <v>13</v>
      </c>
      <c r="B2172">
        <v>1046</v>
      </c>
      <c r="C2172">
        <v>1052</v>
      </c>
      <c r="D2172" t="s">
        <v>625</v>
      </c>
      <c r="G2172">
        <v>6</v>
      </c>
      <c r="H2172">
        <v>840.42840000000001</v>
      </c>
      <c r="I2172" t="s">
        <v>129</v>
      </c>
      <c r="J2172">
        <v>0.05</v>
      </c>
      <c r="K2172">
        <v>840.94025599999998</v>
      </c>
      <c r="L2172">
        <v>5.1941000000000001E-2</v>
      </c>
      <c r="M2172">
        <v>4.0335999999999997E-2</v>
      </c>
      <c r="N2172">
        <v>5.3199999999999997E-2</v>
      </c>
      <c r="O2172">
        <v>6.2702439999999999</v>
      </c>
      <c r="P2172">
        <v>1.1904E-2</v>
      </c>
    </row>
    <row r="2173" spans="1:16" x14ac:dyDescent="0.2">
      <c r="A2173" t="s">
        <v>13</v>
      </c>
      <c r="B2173">
        <v>1046</v>
      </c>
      <c r="C2173">
        <v>1052</v>
      </c>
      <c r="D2173" t="s">
        <v>625</v>
      </c>
      <c r="G2173">
        <v>6</v>
      </c>
      <c r="H2173">
        <v>840.42840000000001</v>
      </c>
      <c r="I2173" t="s">
        <v>129</v>
      </c>
      <c r="J2173">
        <v>0.5</v>
      </c>
      <c r="K2173">
        <v>840.93174599999998</v>
      </c>
      <c r="L2173">
        <v>7.8052999999999997E-2</v>
      </c>
      <c r="M2173">
        <v>3.1826E-2</v>
      </c>
      <c r="N2173">
        <v>7.8896999999999995E-2</v>
      </c>
      <c r="O2173">
        <v>6.2841690000000003</v>
      </c>
      <c r="P2173">
        <v>1.4048E-2</v>
      </c>
    </row>
    <row r="2174" spans="1:16" x14ac:dyDescent="0.2">
      <c r="A2174" t="s">
        <v>13</v>
      </c>
      <c r="B2174">
        <v>1046</v>
      </c>
      <c r="C2174">
        <v>1052</v>
      </c>
      <c r="D2174" t="s">
        <v>625</v>
      </c>
      <c r="G2174">
        <v>6</v>
      </c>
      <c r="H2174">
        <v>840.42840000000001</v>
      </c>
      <c r="I2174" t="s">
        <v>129</v>
      </c>
      <c r="J2174">
        <v>5</v>
      </c>
      <c r="K2174">
        <v>840.96462499999996</v>
      </c>
      <c r="L2174">
        <v>6.1534999999999999E-2</v>
      </c>
      <c r="M2174">
        <v>6.4704999999999999E-2</v>
      </c>
      <c r="N2174">
        <v>6.2601000000000004E-2</v>
      </c>
      <c r="O2174">
        <v>6.2826820000000003</v>
      </c>
      <c r="P2174">
        <v>4.7159999999999997E-3</v>
      </c>
    </row>
    <row r="2175" spans="1:16" x14ac:dyDescent="0.2">
      <c r="A2175" t="s">
        <v>13</v>
      </c>
      <c r="B2175">
        <v>1046</v>
      </c>
      <c r="C2175">
        <v>1052</v>
      </c>
      <c r="D2175" t="s">
        <v>625</v>
      </c>
      <c r="G2175">
        <v>6</v>
      </c>
      <c r="H2175">
        <v>840.42840000000001</v>
      </c>
      <c r="I2175" t="s">
        <v>129</v>
      </c>
      <c r="J2175">
        <v>50.000003999999997</v>
      </c>
      <c r="K2175">
        <v>841.14866199999994</v>
      </c>
      <c r="L2175">
        <v>3.0519999999999999E-2</v>
      </c>
      <c r="M2175">
        <v>0.24874199999999999</v>
      </c>
      <c r="N2175">
        <v>3.2615999999999999E-2</v>
      </c>
      <c r="O2175">
        <v>6.2669870000000003</v>
      </c>
      <c r="P2175">
        <v>9.9010000000000001E-3</v>
      </c>
    </row>
    <row r="2176" spans="1:16" x14ac:dyDescent="0.2">
      <c r="A2176" t="s">
        <v>13</v>
      </c>
      <c r="B2176">
        <v>1046</v>
      </c>
      <c r="C2176">
        <v>1052</v>
      </c>
      <c r="D2176" t="s">
        <v>625</v>
      </c>
      <c r="G2176">
        <v>6</v>
      </c>
      <c r="H2176">
        <v>840.42840000000001</v>
      </c>
      <c r="I2176" t="s">
        <v>130</v>
      </c>
      <c r="J2176">
        <v>0</v>
      </c>
      <c r="K2176">
        <v>840.89991999999995</v>
      </c>
      <c r="L2176">
        <v>1.1504E-2</v>
      </c>
      <c r="M2176">
        <v>0</v>
      </c>
      <c r="N2176">
        <v>0</v>
      </c>
      <c r="O2176">
        <v>6.2512650000000001</v>
      </c>
      <c r="P2176">
        <v>2.6769000000000001E-2</v>
      </c>
    </row>
    <row r="2177" spans="1:16" x14ac:dyDescent="0.2">
      <c r="A2177" t="s">
        <v>13</v>
      </c>
      <c r="B2177">
        <v>1046</v>
      </c>
      <c r="C2177">
        <v>1052</v>
      </c>
      <c r="D2177" t="s">
        <v>625</v>
      </c>
      <c r="G2177">
        <v>6</v>
      </c>
      <c r="H2177">
        <v>840.42840000000001</v>
      </c>
      <c r="I2177" t="s">
        <v>130</v>
      </c>
      <c r="J2177">
        <v>0.05</v>
      </c>
      <c r="K2177">
        <v>840.90254500000003</v>
      </c>
      <c r="L2177">
        <v>1.9352999999999999E-2</v>
      </c>
      <c r="M2177">
        <v>2.6250000000000002E-3</v>
      </c>
      <c r="N2177">
        <v>2.2513999999999999E-2</v>
      </c>
      <c r="O2177">
        <v>6.0532190000000003</v>
      </c>
      <c r="P2177">
        <v>6.1910000000000003E-3</v>
      </c>
    </row>
    <row r="2178" spans="1:16" x14ac:dyDescent="0.2">
      <c r="A2178" t="s">
        <v>13</v>
      </c>
      <c r="B2178">
        <v>1046</v>
      </c>
      <c r="C2178">
        <v>1052</v>
      </c>
      <c r="D2178" t="s">
        <v>625</v>
      </c>
      <c r="G2178">
        <v>6</v>
      </c>
      <c r="H2178">
        <v>840.42840000000001</v>
      </c>
      <c r="I2178" t="s">
        <v>130</v>
      </c>
      <c r="J2178">
        <v>0.5</v>
      </c>
      <c r="K2178">
        <v>840.94726100000003</v>
      </c>
      <c r="L2178">
        <v>9.4181000000000001E-2</v>
      </c>
      <c r="M2178">
        <v>4.7341000000000001E-2</v>
      </c>
      <c r="N2178">
        <v>9.4880999999999993E-2</v>
      </c>
      <c r="O2178">
        <v>6.0400840000000002</v>
      </c>
      <c r="P2178">
        <v>8.9589999999999999E-3</v>
      </c>
    </row>
    <row r="2179" spans="1:16" x14ac:dyDescent="0.2">
      <c r="A2179" t="s">
        <v>13</v>
      </c>
      <c r="B2179">
        <v>1046</v>
      </c>
      <c r="C2179">
        <v>1052</v>
      </c>
      <c r="D2179" t="s">
        <v>625</v>
      </c>
      <c r="G2179">
        <v>6</v>
      </c>
      <c r="H2179">
        <v>840.42840000000001</v>
      </c>
      <c r="I2179" t="s">
        <v>130</v>
      </c>
      <c r="J2179">
        <v>5</v>
      </c>
      <c r="K2179">
        <v>840.92472499999997</v>
      </c>
      <c r="L2179">
        <v>6.2189000000000001E-2</v>
      </c>
      <c r="M2179">
        <v>2.4805000000000001E-2</v>
      </c>
      <c r="N2179">
        <v>6.3243999999999995E-2</v>
      </c>
      <c r="O2179">
        <v>6.041131</v>
      </c>
      <c r="P2179">
        <v>5.8180000000000003E-3</v>
      </c>
    </row>
    <row r="2180" spans="1:16" x14ac:dyDescent="0.2">
      <c r="A2180" t="s">
        <v>13</v>
      </c>
      <c r="B2180">
        <v>1046</v>
      </c>
      <c r="C2180">
        <v>1052</v>
      </c>
      <c r="D2180" t="s">
        <v>625</v>
      </c>
      <c r="G2180">
        <v>6</v>
      </c>
      <c r="H2180">
        <v>840.42840000000001</v>
      </c>
      <c r="I2180" t="s">
        <v>130</v>
      </c>
      <c r="J2180">
        <v>50.000003999999997</v>
      </c>
      <c r="K2180">
        <v>841.04321100000004</v>
      </c>
      <c r="L2180">
        <v>2.6017999999999999E-2</v>
      </c>
      <c r="M2180">
        <v>0.143291</v>
      </c>
      <c r="N2180">
        <v>2.8448000000000001E-2</v>
      </c>
      <c r="O2180">
        <v>6.0205349999999997</v>
      </c>
      <c r="P2180">
        <v>5.3299999999999997E-3</v>
      </c>
    </row>
    <row r="2181" spans="1:16" x14ac:dyDescent="0.2">
      <c r="A2181" t="s">
        <v>13</v>
      </c>
      <c r="B2181">
        <v>1050</v>
      </c>
      <c r="C2181">
        <v>1056</v>
      </c>
      <c r="D2181" t="s">
        <v>626</v>
      </c>
      <c r="G2181">
        <v>6</v>
      </c>
      <c r="H2181">
        <v>841.3297</v>
      </c>
      <c r="I2181" t="s">
        <v>129</v>
      </c>
      <c r="J2181">
        <v>0</v>
      </c>
      <c r="K2181">
        <v>841.78812900000003</v>
      </c>
      <c r="L2181">
        <v>6.7488000000000006E-2</v>
      </c>
      <c r="M2181">
        <v>0</v>
      </c>
      <c r="N2181">
        <v>0</v>
      </c>
      <c r="O2181">
        <v>6.1195680000000001</v>
      </c>
      <c r="P2181">
        <v>3.5119999999999998E-2</v>
      </c>
    </row>
    <row r="2182" spans="1:16" x14ac:dyDescent="0.2">
      <c r="A2182" t="s">
        <v>13</v>
      </c>
      <c r="B2182">
        <v>1050</v>
      </c>
      <c r="C2182">
        <v>1056</v>
      </c>
      <c r="D2182" t="s">
        <v>626</v>
      </c>
      <c r="G2182">
        <v>6</v>
      </c>
      <c r="H2182">
        <v>841.3297</v>
      </c>
      <c r="I2182" t="s">
        <v>129</v>
      </c>
      <c r="J2182">
        <v>0.05</v>
      </c>
      <c r="K2182">
        <v>842.91003599999999</v>
      </c>
      <c r="L2182">
        <v>3.9975999999999998E-2</v>
      </c>
      <c r="M2182">
        <v>1.121907</v>
      </c>
      <c r="N2182">
        <v>7.8438999999999995E-2</v>
      </c>
      <c r="O2182">
        <v>6.1302849999999998</v>
      </c>
      <c r="P2182">
        <v>2.0822E-2</v>
      </c>
    </row>
    <row r="2183" spans="1:16" x14ac:dyDescent="0.2">
      <c r="A2183" t="s">
        <v>13</v>
      </c>
      <c r="B2183">
        <v>1050</v>
      </c>
      <c r="C2183">
        <v>1056</v>
      </c>
      <c r="D2183" t="s">
        <v>626</v>
      </c>
      <c r="G2183">
        <v>6</v>
      </c>
      <c r="H2183">
        <v>841.3297</v>
      </c>
      <c r="I2183" t="s">
        <v>129</v>
      </c>
      <c r="J2183">
        <v>0.5</v>
      </c>
      <c r="K2183">
        <v>842.93948599999999</v>
      </c>
      <c r="L2183">
        <v>5.2694999999999999E-2</v>
      </c>
      <c r="M2183">
        <v>1.151357</v>
      </c>
      <c r="N2183">
        <v>8.5623000000000005E-2</v>
      </c>
      <c r="O2183">
        <v>6.1347649999999998</v>
      </c>
      <c r="P2183">
        <v>2.1444999999999999E-2</v>
      </c>
    </row>
    <row r="2184" spans="1:16" x14ac:dyDescent="0.2">
      <c r="A2184" t="s">
        <v>13</v>
      </c>
      <c r="B2184">
        <v>1050</v>
      </c>
      <c r="C2184">
        <v>1056</v>
      </c>
      <c r="D2184" t="s">
        <v>626</v>
      </c>
      <c r="G2184">
        <v>6</v>
      </c>
      <c r="H2184">
        <v>841.3297</v>
      </c>
      <c r="I2184" t="s">
        <v>129</v>
      </c>
      <c r="J2184">
        <v>5</v>
      </c>
      <c r="K2184">
        <v>843.19522099999995</v>
      </c>
      <c r="L2184">
        <v>5.7389999999999997E-2</v>
      </c>
      <c r="M2184">
        <v>1.407092</v>
      </c>
      <c r="N2184">
        <v>8.8590000000000002E-2</v>
      </c>
      <c r="O2184">
        <v>6.1446779999999999</v>
      </c>
      <c r="P2184">
        <v>1.3722E-2</v>
      </c>
    </row>
    <row r="2185" spans="1:16" x14ac:dyDescent="0.2">
      <c r="A2185" t="s">
        <v>13</v>
      </c>
      <c r="B2185">
        <v>1050</v>
      </c>
      <c r="C2185">
        <v>1056</v>
      </c>
      <c r="D2185" t="s">
        <v>626</v>
      </c>
      <c r="G2185">
        <v>6</v>
      </c>
      <c r="H2185">
        <v>841.3297</v>
      </c>
      <c r="I2185" t="s">
        <v>129</v>
      </c>
      <c r="J2185">
        <v>50.000003999999997</v>
      </c>
      <c r="K2185">
        <v>843.32454800000005</v>
      </c>
      <c r="L2185">
        <v>3.7970999999999998E-2</v>
      </c>
      <c r="M2185">
        <v>1.536419</v>
      </c>
      <c r="N2185">
        <v>7.7436000000000005E-2</v>
      </c>
      <c r="O2185">
        <v>6.1180310000000002</v>
      </c>
      <c r="P2185">
        <v>9.7129999999999994E-3</v>
      </c>
    </row>
    <row r="2186" spans="1:16" x14ac:dyDescent="0.2">
      <c r="A2186" t="s">
        <v>13</v>
      </c>
      <c r="B2186">
        <v>1050</v>
      </c>
      <c r="C2186">
        <v>1056</v>
      </c>
      <c r="D2186" t="s">
        <v>626</v>
      </c>
      <c r="G2186">
        <v>6</v>
      </c>
      <c r="H2186">
        <v>841.3297</v>
      </c>
      <c r="I2186" t="s">
        <v>130</v>
      </c>
      <c r="J2186">
        <v>0</v>
      </c>
      <c r="K2186">
        <v>841.78812900000003</v>
      </c>
      <c r="L2186">
        <v>6.7488000000000006E-2</v>
      </c>
      <c r="M2186">
        <v>0</v>
      </c>
      <c r="N2186">
        <v>0</v>
      </c>
      <c r="O2186">
        <v>6.1195680000000001</v>
      </c>
      <c r="P2186">
        <v>3.5119999999999998E-2</v>
      </c>
    </row>
    <row r="2187" spans="1:16" x14ac:dyDescent="0.2">
      <c r="A2187" t="s">
        <v>13</v>
      </c>
      <c r="B2187">
        <v>1050</v>
      </c>
      <c r="C2187">
        <v>1056</v>
      </c>
      <c r="D2187" t="s">
        <v>626</v>
      </c>
      <c r="G2187">
        <v>6</v>
      </c>
      <c r="H2187">
        <v>841.3297</v>
      </c>
      <c r="I2187" t="s">
        <v>130</v>
      </c>
      <c r="J2187">
        <v>0.05</v>
      </c>
      <c r="K2187">
        <v>842.716453</v>
      </c>
      <c r="L2187">
        <v>3.5436000000000002E-2</v>
      </c>
      <c r="M2187">
        <v>0.92832400000000004</v>
      </c>
      <c r="N2187">
        <v>7.6226000000000002E-2</v>
      </c>
      <c r="O2187">
        <v>5.9931850000000004</v>
      </c>
      <c r="P2187">
        <v>7.3400000000000002E-3</v>
      </c>
    </row>
    <row r="2188" spans="1:16" x14ac:dyDescent="0.2">
      <c r="A2188" t="s">
        <v>13</v>
      </c>
      <c r="B2188">
        <v>1050</v>
      </c>
      <c r="C2188">
        <v>1056</v>
      </c>
      <c r="D2188" t="s">
        <v>626</v>
      </c>
      <c r="G2188">
        <v>6</v>
      </c>
      <c r="H2188">
        <v>841.3297</v>
      </c>
      <c r="I2188" t="s">
        <v>130</v>
      </c>
      <c r="J2188">
        <v>0.5</v>
      </c>
      <c r="K2188">
        <v>842.77293899999995</v>
      </c>
      <c r="L2188">
        <v>2.6141000000000001E-2</v>
      </c>
      <c r="M2188">
        <v>0.98480999999999996</v>
      </c>
      <c r="N2188">
        <v>7.2373999999999994E-2</v>
      </c>
      <c r="O2188">
        <v>5.9859229999999997</v>
      </c>
      <c r="P2188">
        <v>3.9439999999999996E-3</v>
      </c>
    </row>
    <row r="2189" spans="1:16" x14ac:dyDescent="0.2">
      <c r="A2189" t="s">
        <v>13</v>
      </c>
      <c r="B2189">
        <v>1050</v>
      </c>
      <c r="C2189">
        <v>1056</v>
      </c>
      <c r="D2189" t="s">
        <v>626</v>
      </c>
      <c r="G2189">
        <v>6</v>
      </c>
      <c r="H2189">
        <v>841.3297</v>
      </c>
      <c r="I2189" t="s">
        <v>130</v>
      </c>
      <c r="J2189">
        <v>5</v>
      </c>
      <c r="K2189">
        <v>842.99080900000001</v>
      </c>
      <c r="L2189">
        <v>4.6307000000000001E-2</v>
      </c>
      <c r="M2189">
        <v>1.20268</v>
      </c>
      <c r="N2189">
        <v>8.1847000000000003E-2</v>
      </c>
      <c r="O2189">
        <v>5.9974189999999998</v>
      </c>
      <c r="P2189">
        <v>3.7320000000000001E-3</v>
      </c>
    </row>
    <row r="2190" spans="1:16" x14ac:dyDescent="0.2">
      <c r="A2190" t="s">
        <v>13</v>
      </c>
      <c r="B2190">
        <v>1050</v>
      </c>
      <c r="C2190">
        <v>1056</v>
      </c>
      <c r="D2190" t="s">
        <v>626</v>
      </c>
      <c r="G2190">
        <v>6</v>
      </c>
      <c r="H2190">
        <v>841.3297</v>
      </c>
      <c r="I2190" t="s">
        <v>130</v>
      </c>
      <c r="J2190">
        <v>50.000003999999997</v>
      </c>
      <c r="K2190">
        <v>843.15624300000002</v>
      </c>
      <c r="L2190">
        <v>4.2412999999999999E-2</v>
      </c>
      <c r="M2190">
        <v>1.3681140000000001</v>
      </c>
      <c r="N2190">
        <v>7.9709000000000002E-2</v>
      </c>
      <c r="O2190">
        <v>5.9671700000000003</v>
      </c>
      <c r="P2190">
        <v>4.2160000000000001E-3</v>
      </c>
    </row>
    <row r="2191" spans="1:16" x14ac:dyDescent="0.2">
      <c r="A2191" t="s">
        <v>13</v>
      </c>
      <c r="B2191">
        <v>1057</v>
      </c>
      <c r="C2191">
        <v>1064</v>
      </c>
      <c r="D2191" t="s">
        <v>627</v>
      </c>
      <c r="G2191">
        <v>7</v>
      </c>
      <c r="H2191">
        <v>760.3836</v>
      </c>
      <c r="I2191" t="s">
        <v>129</v>
      </c>
      <c r="J2191">
        <v>0</v>
      </c>
      <c r="K2191">
        <v>760.75857099999996</v>
      </c>
      <c r="L2191">
        <v>1.6573000000000001E-2</v>
      </c>
      <c r="M2191">
        <v>0</v>
      </c>
      <c r="N2191">
        <v>0</v>
      </c>
      <c r="O2191">
        <v>6.3627560000000001</v>
      </c>
      <c r="P2191">
        <v>1.5532000000000001E-2</v>
      </c>
    </row>
    <row r="2192" spans="1:16" x14ac:dyDescent="0.2">
      <c r="A2192" t="s">
        <v>13</v>
      </c>
      <c r="B2192">
        <v>1057</v>
      </c>
      <c r="C2192">
        <v>1064</v>
      </c>
      <c r="D2192" t="s">
        <v>627</v>
      </c>
      <c r="G2192">
        <v>7</v>
      </c>
      <c r="H2192">
        <v>760.3836</v>
      </c>
      <c r="I2192" t="s">
        <v>129</v>
      </c>
      <c r="J2192">
        <v>0.05</v>
      </c>
      <c r="K2192">
        <v>761.17264999999998</v>
      </c>
      <c r="L2192">
        <v>3.9254999999999998E-2</v>
      </c>
      <c r="M2192">
        <v>0.41407899999999997</v>
      </c>
      <c r="N2192">
        <v>4.2610000000000002E-2</v>
      </c>
      <c r="O2192">
        <v>6.3513539999999997</v>
      </c>
      <c r="P2192">
        <v>1.3023E-2</v>
      </c>
    </row>
    <row r="2193" spans="1:16" x14ac:dyDescent="0.2">
      <c r="A2193" t="s">
        <v>13</v>
      </c>
      <c r="B2193">
        <v>1057</v>
      </c>
      <c r="C2193">
        <v>1064</v>
      </c>
      <c r="D2193" t="s">
        <v>627</v>
      </c>
      <c r="G2193">
        <v>7</v>
      </c>
      <c r="H2193">
        <v>760.3836</v>
      </c>
      <c r="I2193" t="s">
        <v>129</v>
      </c>
      <c r="J2193">
        <v>0.5</v>
      </c>
      <c r="K2193">
        <v>761.501487</v>
      </c>
      <c r="L2193">
        <v>4.0514000000000001E-2</v>
      </c>
      <c r="M2193">
        <v>0.74291600000000002</v>
      </c>
      <c r="N2193">
        <v>4.3772999999999999E-2</v>
      </c>
      <c r="O2193">
        <v>6.3629879999999996</v>
      </c>
      <c r="P2193">
        <v>2.317E-3</v>
      </c>
    </row>
    <row r="2194" spans="1:16" x14ac:dyDescent="0.2">
      <c r="A2194" t="s">
        <v>13</v>
      </c>
      <c r="B2194">
        <v>1057</v>
      </c>
      <c r="C2194">
        <v>1064</v>
      </c>
      <c r="D2194" t="s">
        <v>627</v>
      </c>
      <c r="G2194">
        <v>7</v>
      </c>
      <c r="H2194">
        <v>760.3836</v>
      </c>
      <c r="I2194" t="s">
        <v>129</v>
      </c>
      <c r="J2194">
        <v>5</v>
      </c>
      <c r="K2194">
        <v>762.11969899999997</v>
      </c>
      <c r="L2194">
        <v>3.4861999999999997E-2</v>
      </c>
      <c r="M2194">
        <v>1.361129</v>
      </c>
      <c r="N2194">
        <v>3.8601000000000003E-2</v>
      </c>
      <c r="O2194">
        <v>6.3592060000000004</v>
      </c>
      <c r="P2194">
        <v>1.2951000000000001E-2</v>
      </c>
    </row>
    <row r="2195" spans="1:16" x14ac:dyDescent="0.2">
      <c r="A2195" t="s">
        <v>13</v>
      </c>
      <c r="B2195">
        <v>1057</v>
      </c>
      <c r="C2195">
        <v>1064</v>
      </c>
      <c r="D2195" t="s">
        <v>627</v>
      </c>
      <c r="G2195">
        <v>7</v>
      </c>
      <c r="H2195">
        <v>760.3836</v>
      </c>
      <c r="I2195" t="s">
        <v>129</v>
      </c>
      <c r="J2195">
        <v>50.000003999999997</v>
      </c>
      <c r="K2195">
        <v>762.29976299999998</v>
      </c>
      <c r="L2195">
        <v>3.7608999999999997E-2</v>
      </c>
      <c r="M2195">
        <v>1.5411919999999999</v>
      </c>
      <c r="N2195">
        <v>4.1098999999999997E-2</v>
      </c>
      <c r="O2195">
        <v>6.3613390000000001</v>
      </c>
      <c r="P2195">
        <v>1.6951999999999998E-2</v>
      </c>
    </row>
    <row r="2196" spans="1:16" x14ac:dyDescent="0.2">
      <c r="A2196" t="s">
        <v>13</v>
      </c>
      <c r="B2196">
        <v>1057</v>
      </c>
      <c r="C2196">
        <v>1064</v>
      </c>
      <c r="D2196" t="s">
        <v>627</v>
      </c>
      <c r="G2196">
        <v>7</v>
      </c>
      <c r="H2196">
        <v>760.3836</v>
      </c>
      <c r="I2196" t="s">
        <v>130</v>
      </c>
      <c r="J2196">
        <v>0</v>
      </c>
      <c r="K2196">
        <v>760.79486399999996</v>
      </c>
      <c r="L2196">
        <v>1.0551E-2</v>
      </c>
      <c r="M2196">
        <v>0</v>
      </c>
      <c r="N2196">
        <v>0</v>
      </c>
      <c r="O2196">
        <v>6.3626069999999997</v>
      </c>
      <c r="P2196">
        <v>1.5131E-2</v>
      </c>
    </row>
    <row r="2197" spans="1:16" x14ac:dyDescent="0.2">
      <c r="A2197" t="s">
        <v>13</v>
      </c>
      <c r="B2197">
        <v>1057</v>
      </c>
      <c r="C2197">
        <v>1064</v>
      </c>
      <c r="D2197" t="s">
        <v>627</v>
      </c>
      <c r="G2197">
        <v>7</v>
      </c>
      <c r="H2197">
        <v>760.3836</v>
      </c>
      <c r="I2197" t="s">
        <v>130</v>
      </c>
      <c r="J2197">
        <v>0.05</v>
      </c>
      <c r="K2197">
        <v>761.11552300000005</v>
      </c>
      <c r="L2197">
        <v>2.3290999999999999E-2</v>
      </c>
      <c r="M2197">
        <v>0.32065900000000003</v>
      </c>
      <c r="N2197">
        <v>2.5569000000000001E-2</v>
      </c>
      <c r="O2197">
        <v>6.3091410000000003</v>
      </c>
      <c r="P2197">
        <v>9.9939999999999994E-3</v>
      </c>
    </row>
    <row r="2198" spans="1:16" x14ac:dyDescent="0.2">
      <c r="A2198" t="s">
        <v>13</v>
      </c>
      <c r="B2198">
        <v>1057</v>
      </c>
      <c r="C2198">
        <v>1064</v>
      </c>
      <c r="D2198" t="s">
        <v>627</v>
      </c>
      <c r="G2198">
        <v>7</v>
      </c>
      <c r="H2198">
        <v>760.3836</v>
      </c>
      <c r="I2198" t="s">
        <v>130</v>
      </c>
      <c r="J2198">
        <v>0.5</v>
      </c>
      <c r="K2198">
        <v>761.49010499999997</v>
      </c>
      <c r="L2198">
        <v>3.209E-2</v>
      </c>
      <c r="M2198">
        <v>0.69524200000000003</v>
      </c>
      <c r="N2198">
        <v>3.3779999999999998E-2</v>
      </c>
      <c r="O2198">
        <v>6.3072850000000003</v>
      </c>
      <c r="P2198">
        <v>2.49E-3</v>
      </c>
    </row>
    <row r="2199" spans="1:16" x14ac:dyDescent="0.2">
      <c r="A2199" t="s">
        <v>13</v>
      </c>
      <c r="B2199">
        <v>1057</v>
      </c>
      <c r="C2199">
        <v>1064</v>
      </c>
      <c r="D2199" t="s">
        <v>627</v>
      </c>
      <c r="G2199">
        <v>7</v>
      </c>
      <c r="H2199">
        <v>760.3836</v>
      </c>
      <c r="I2199" t="s">
        <v>130</v>
      </c>
      <c r="J2199">
        <v>5</v>
      </c>
      <c r="K2199">
        <v>761.90135899999996</v>
      </c>
      <c r="L2199">
        <v>4.352E-3</v>
      </c>
      <c r="M2199">
        <v>1.106495</v>
      </c>
      <c r="N2199">
        <v>1.1413E-2</v>
      </c>
      <c r="O2199">
        <v>6.308605</v>
      </c>
      <c r="P2199">
        <v>5.313E-3</v>
      </c>
    </row>
    <row r="2200" spans="1:16" x14ac:dyDescent="0.2">
      <c r="A2200" t="s">
        <v>13</v>
      </c>
      <c r="B2200">
        <v>1057</v>
      </c>
      <c r="C2200">
        <v>1064</v>
      </c>
      <c r="D2200" t="s">
        <v>627</v>
      </c>
      <c r="G2200">
        <v>7</v>
      </c>
      <c r="H2200">
        <v>760.3836</v>
      </c>
      <c r="I2200" t="s">
        <v>130</v>
      </c>
      <c r="J2200">
        <v>50.000003999999997</v>
      </c>
      <c r="K2200">
        <v>762.05536199999995</v>
      </c>
      <c r="L2200">
        <v>2.2761E-2</v>
      </c>
      <c r="M2200">
        <v>1.2604979999999999</v>
      </c>
      <c r="N2200">
        <v>2.5087999999999999E-2</v>
      </c>
      <c r="O2200">
        <v>6.3036770000000004</v>
      </c>
      <c r="P2200">
        <v>4.463E-3</v>
      </c>
    </row>
    <row r="2201" spans="1:16" x14ac:dyDescent="0.2">
      <c r="A2201" t="s">
        <v>13</v>
      </c>
      <c r="B2201">
        <v>1057</v>
      </c>
      <c r="C2201">
        <v>1065</v>
      </c>
      <c r="D2201" t="s">
        <v>628</v>
      </c>
      <c r="G2201">
        <v>8</v>
      </c>
      <c r="H2201">
        <v>831.42070000000001</v>
      </c>
      <c r="I2201" t="s">
        <v>129</v>
      </c>
      <c r="J2201">
        <v>0</v>
      </c>
      <c r="K2201">
        <v>831.855188</v>
      </c>
      <c r="L2201">
        <v>1.1599E-2</v>
      </c>
      <c r="M2201">
        <v>0</v>
      </c>
      <c r="N2201">
        <v>0</v>
      </c>
      <c r="O2201">
        <v>6.8702439999999996</v>
      </c>
      <c r="P2201">
        <v>1.3304E-2</v>
      </c>
    </row>
    <row r="2202" spans="1:16" x14ac:dyDescent="0.2">
      <c r="A2202" t="s">
        <v>13</v>
      </c>
      <c r="B2202">
        <v>1057</v>
      </c>
      <c r="C2202">
        <v>1065</v>
      </c>
      <c r="D2202" t="s">
        <v>628</v>
      </c>
      <c r="G2202">
        <v>8</v>
      </c>
      <c r="H2202">
        <v>831.42070000000001</v>
      </c>
      <c r="I2202" t="s">
        <v>129</v>
      </c>
      <c r="J2202">
        <v>0.05</v>
      </c>
      <c r="K2202">
        <v>832.37539600000002</v>
      </c>
      <c r="L2202">
        <v>8.8269999999999998E-3</v>
      </c>
      <c r="M2202">
        <v>0.520208</v>
      </c>
      <c r="N2202">
        <v>1.4576E-2</v>
      </c>
      <c r="O2202">
        <v>6.851388</v>
      </c>
      <c r="P2202">
        <v>1.5640000000000001E-2</v>
      </c>
    </row>
    <row r="2203" spans="1:16" x14ac:dyDescent="0.2">
      <c r="A2203" t="s">
        <v>13</v>
      </c>
      <c r="B2203">
        <v>1057</v>
      </c>
      <c r="C2203">
        <v>1065</v>
      </c>
      <c r="D2203" t="s">
        <v>628</v>
      </c>
      <c r="G2203">
        <v>8</v>
      </c>
      <c r="H2203">
        <v>831.42070000000001</v>
      </c>
      <c r="I2203" t="s">
        <v>129</v>
      </c>
      <c r="J2203">
        <v>0.5</v>
      </c>
      <c r="K2203">
        <v>832.66776900000002</v>
      </c>
      <c r="L2203">
        <v>2.8997999999999999E-2</v>
      </c>
      <c r="M2203">
        <v>0.812581</v>
      </c>
      <c r="N2203">
        <v>3.1231999999999999E-2</v>
      </c>
      <c r="O2203">
        <v>6.8598410000000003</v>
      </c>
      <c r="P2203">
        <v>3.0490000000000001E-3</v>
      </c>
    </row>
    <row r="2204" spans="1:16" x14ac:dyDescent="0.2">
      <c r="A2204" t="s">
        <v>13</v>
      </c>
      <c r="B2204">
        <v>1057</v>
      </c>
      <c r="C2204">
        <v>1065</v>
      </c>
      <c r="D2204" t="s">
        <v>628</v>
      </c>
      <c r="G2204">
        <v>8</v>
      </c>
      <c r="H2204">
        <v>831.42070000000001</v>
      </c>
      <c r="I2204" t="s">
        <v>129</v>
      </c>
      <c r="J2204">
        <v>5</v>
      </c>
      <c r="K2204">
        <v>833.52735600000005</v>
      </c>
      <c r="L2204">
        <v>6.5729999999999998E-3</v>
      </c>
      <c r="M2204">
        <v>1.6721680000000001</v>
      </c>
      <c r="N2204">
        <v>1.3332E-2</v>
      </c>
      <c r="O2204">
        <v>6.8577329999999996</v>
      </c>
      <c r="P2204">
        <v>1.1892E-2</v>
      </c>
    </row>
    <row r="2205" spans="1:16" x14ac:dyDescent="0.2">
      <c r="A2205" t="s">
        <v>13</v>
      </c>
      <c r="B2205">
        <v>1057</v>
      </c>
      <c r="C2205">
        <v>1065</v>
      </c>
      <c r="D2205" t="s">
        <v>628</v>
      </c>
      <c r="G2205">
        <v>8</v>
      </c>
      <c r="H2205">
        <v>831.42070000000001</v>
      </c>
      <c r="I2205" t="s">
        <v>129</v>
      </c>
      <c r="J2205">
        <v>50.000003999999997</v>
      </c>
      <c r="K2205">
        <v>833.81127600000002</v>
      </c>
      <c r="L2205">
        <v>6.7493999999999998E-2</v>
      </c>
      <c r="M2205">
        <v>1.956088</v>
      </c>
      <c r="N2205">
        <v>6.8483000000000002E-2</v>
      </c>
      <c r="O2205">
        <v>6.8628790000000004</v>
      </c>
      <c r="P2205">
        <v>1.7159000000000001E-2</v>
      </c>
    </row>
    <row r="2206" spans="1:16" x14ac:dyDescent="0.2">
      <c r="A2206" t="s">
        <v>13</v>
      </c>
      <c r="B2206">
        <v>1057</v>
      </c>
      <c r="C2206">
        <v>1065</v>
      </c>
      <c r="D2206" t="s">
        <v>628</v>
      </c>
      <c r="G2206">
        <v>8</v>
      </c>
      <c r="H2206">
        <v>831.42070000000001</v>
      </c>
      <c r="I2206" t="s">
        <v>130</v>
      </c>
      <c r="J2206">
        <v>0</v>
      </c>
      <c r="K2206">
        <v>831.855188</v>
      </c>
      <c r="L2206">
        <v>1.1599E-2</v>
      </c>
      <c r="M2206">
        <v>0</v>
      </c>
      <c r="N2206">
        <v>0</v>
      </c>
      <c r="O2206">
        <v>6.8702439999999996</v>
      </c>
      <c r="P2206">
        <v>1.3304E-2</v>
      </c>
    </row>
    <row r="2207" spans="1:16" x14ac:dyDescent="0.2">
      <c r="A2207" t="s">
        <v>13</v>
      </c>
      <c r="B2207">
        <v>1057</v>
      </c>
      <c r="C2207">
        <v>1065</v>
      </c>
      <c r="D2207" t="s">
        <v>628</v>
      </c>
      <c r="G2207">
        <v>8</v>
      </c>
      <c r="H2207">
        <v>831.42070000000001</v>
      </c>
      <c r="I2207" t="s">
        <v>130</v>
      </c>
      <c r="J2207">
        <v>0.05</v>
      </c>
      <c r="K2207">
        <v>832.23875499999997</v>
      </c>
      <c r="L2207">
        <v>3.4736000000000003E-2</v>
      </c>
      <c r="M2207">
        <v>0.38356699999999999</v>
      </c>
      <c r="N2207">
        <v>3.6621000000000001E-2</v>
      </c>
      <c r="O2207">
        <v>6.7562040000000003</v>
      </c>
      <c r="P2207">
        <v>1.051E-2</v>
      </c>
    </row>
    <row r="2208" spans="1:16" x14ac:dyDescent="0.2">
      <c r="A2208" t="s">
        <v>13</v>
      </c>
      <c r="B2208">
        <v>1057</v>
      </c>
      <c r="C2208">
        <v>1065</v>
      </c>
      <c r="D2208" t="s">
        <v>628</v>
      </c>
      <c r="G2208">
        <v>8</v>
      </c>
      <c r="H2208">
        <v>831.42070000000001</v>
      </c>
      <c r="I2208" t="s">
        <v>130</v>
      </c>
      <c r="J2208">
        <v>0.5</v>
      </c>
      <c r="K2208">
        <v>832.66036899999995</v>
      </c>
      <c r="L2208">
        <v>3.7921999999999997E-2</v>
      </c>
      <c r="M2208">
        <v>0.80518100000000004</v>
      </c>
      <c r="N2208">
        <v>3.9655999999999997E-2</v>
      </c>
      <c r="O2208">
        <v>6.7520689999999997</v>
      </c>
      <c r="P2208">
        <v>7.8120000000000004E-3</v>
      </c>
    </row>
    <row r="2209" spans="1:16" x14ac:dyDescent="0.2">
      <c r="A2209" t="s">
        <v>13</v>
      </c>
      <c r="B2209">
        <v>1057</v>
      </c>
      <c r="C2209">
        <v>1065</v>
      </c>
      <c r="D2209" t="s">
        <v>628</v>
      </c>
      <c r="G2209">
        <v>8</v>
      </c>
      <c r="H2209">
        <v>831.42070000000001</v>
      </c>
      <c r="I2209" t="s">
        <v>130</v>
      </c>
      <c r="J2209">
        <v>5</v>
      </c>
      <c r="K2209">
        <v>833.36992799999996</v>
      </c>
      <c r="L2209">
        <v>4.7319E-2</v>
      </c>
      <c r="M2209">
        <v>1.51474</v>
      </c>
      <c r="N2209">
        <v>4.8719999999999999E-2</v>
      </c>
      <c r="O2209">
        <v>6.7551819999999996</v>
      </c>
      <c r="P2209">
        <v>4.0470000000000002E-3</v>
      </c>
    </row>
    <row r="2210" spans="1:16" x14ac:dyDescent="0.2">
      <c r="A2210" t="s">
        <v>13</v>
      </c>
      <c r="B2210">
        <v>1057</v>
      </c>
      <c r="C2210">
        <v>1065</v>
      </c>
      <c r="D2210" t="s">
        <v>628</v>
      </c>
      <c r="G2210">
        <v>8</v>
      </c>
      <c r="H2210">
        <v>831.42070000000001</v>
      </c>
      <c r="I2210" t="s">
        <v>130</v>
      </c>
      <c r="J2210">
        <v>50.000003999999997</v>
      </c>
      <c r="K2210">
        <v>833.689978</v>
      </c>
      <c r="L2210">
        <v>1.1675E-2</v>
      </c>
      <c r="M2210">
        <v>1.8347899999999999</v>
      </c>
      <c r="N2210">
        <v>1.6458E-2</v>
      </c>
      <c r="O2210">
        <v>6.7495580000000004</v>
      </c>
      <c r="P2210">
        <v>7.1960000000000001E-3</v>
      </c>
    </row>
    <row r="2211" spans="1:16" x14ac:dyDescent="0.2">
      <c r="A2211" t="s">
        <v>13</v>
      </c>
      <c r="B2211">
        <v>1057</v>
      </c>
      <c r="C2211">
        <v>1068</v>
      </c>
      <c r="D2211" t="s">
        <v>629</v>
      </c>
      <c r="G2211">
        <v>11</v>
      </c>
      <c r="H2211">
        <v>1171.6316999999999</v>
      </c>
      <c r="I2211" t="s">
        <v>129</v>
      </c>
      <c r="J2211">
        <v>0</v>
      </c>
      <c r="K2211">
        <v>1172.268736</v>
      </c>
      <c r="L2211">
        <v>4.0066999999999998E-2</v>
      </c>
      <c r="M2211">
        <v>0</v>
      </c>
      <c r="N2211">
        <v>0</v>
      </c>
      <c r="O2211">
        <v>11.391781</v>
      </c>
      <c r="P2211">
        <v>4.7612000000000002E-2</v>
      </c>
    </row>
    <row r="2212" spans="1:16" x14ac:dyDescent="0.2">
      <c r="A2212" t="s">
        <v>13</v>
      </c>
      <c r="B2212">
        <v>1057</v>
      </c>
      <c r="C2212">
        <v>1068</v>
      </c>
      <c r="D2212" t="s">
        <v>629</v>
      </c>
      <c r="G2212">
        <v>11</v>
      </c>
      <c r="H2212">
        <v>1171.6316999999999</v>
      </c>
      <c r="I2212" t="s">
        <v>129</v>
      </c>
      <c r="J2212">
        <v>0.05</v>
      </c>
      <c r="K2212">
        <v>1172.787253</v>
      </c>
      <c r="L2212">
        <v>4.9606999999999998E-2</v>
      </c>
      <c r="M2212">
        <v>0.51851700000000001</v>
      </c>
      <c r="N2212">
        <v>6.3767000000000004E-2</v>
      </c>
      <c r="O2212">
        <v>11.353218999999999</v>
      </c>
      <c r="P2212">
        <v>3.1064999999999999E-2</v>
      </c>
    </row>
    <row r="2213" spans="1:16" x14ac:dyDescent="0.2">
      <c r="A2213" t="s">
        <v>13</v>
      </c>
      <c r="B2213">
        <v>1057</v>
      </c>
      <c r="C2213">
        <v>1068</v>
      </c>
      <c r="D2213" t="s">
        <v>629</v>
      </c>
      <c r="G2213">
        <v>11</v>
      </c>
      <c r="H2213">
        <v>1171.6316999999999</v>
      </c>
      <c r="I2213" t="s">
        <v>129</v>
      </c>
      <c r="J2213">
        <v>0.5</v>
      </c>
      <c r="K2213">
        <v>1173.1364679999999</v>
      </c>
      <c r="L2213">
        <v>0.12976699999999999</v>
      </c>
      <c r="M2213">
        <v>0.86773199999999995</v>
      </c>
      <c r="N2213">
        <v>0.13581199999999999</v>
      </c>
      <c r="O2213">
        <v>11.356662999999999</v>
      </c>
      <c r="P2213">
        <v>2.4003E-2</v>
      </c>
    </row>
    <row r="2214" spans="1:16" x14ac:dyDescent="0.2">
      <c r="A2214" t="s">
        <v>13</v>
      </c>
      <c r="B2214">
        <v>1057</v>
      </c>
      <c r="C2214">
        <v>1068</v>
      </c>
      <c r="D2214" t="s">
        <v>629</v>
      </c>
      <c r="G2214">
        <v>11</v>
      </c>
      <c r="H2214">
        <v>1171.6316999999999</v>
      </c>
      <c r="I2214" t="s">
        <v>129</v>
      </c>
      <c r="J2214">
        <v>5</v>
      </c>
      <c r="K2214">
        <v>1173.9314039999999</v>
      </c>
      <c r="L2214">
        <v>0.14777199999999999</v>
      </c>
      <c r="M2214">
        <v>1.662668</v>
      </c>
      <c r="N2214">
        <v>0.15310699999999999</v>
      </c>
      <c r="O2214">
        <v>11.342058</v>
      </c>
      <c r="P2214">
        <v>2.4771000000000001E-2</v>
      </c>
    </row>
    <row r="2215" spans="1:16" x14ac:dyDescent="0.2">
      <c r="A2215" t="s">
        <v>13</v>
      </c>
      <c r="B2215">
        <v>1057</v>
      </c>
      <c r="C2215">
        <v>1068</v>
      </c>
      <c r="D2215" t="s">
        <v>629</v>
      </c>
      <c r="G2215">
        <v>11</v>
      </c>
      <c r="H2215">
        <v>1171.6316999999999</v>
      </c>
      <c r="I2215" t="s">
        <v>129</v>
      </c>
      <c r="J2215">
        <v>50.000003999999997</v>
      </c>
      <c r="K2215">
        <v>1174.870343</v>
      </c>
      <c r="L2215">
        <v>0.138075</v>
      </c>
      <c r="M2215">
        <v>2.6016080000000001</v>
      </c>
      <c r="N2215">
        <v>0.14377100000000001</v>
      </c>
      <c r="O2215">
        <v>11.349333</v>
      </c>
      <c r="P2215">
        <v>2.1634E-2</v>
      </c>
    </row>
    <row r="2216" spans="1:16" x14ac:dyDescent="0.2">
      <c r="A2216" t="s">
        <v>13</v>
      </c>
      <c r="B2216">
        <v>1057</v>
      </c>
      <c r="C2216">
        <v>1068</v>
      </c>
      <c r="D2216" t="s">
        <v>629</v>
      </c>
      <c r="G2216">
        <v>11</v>
      </c>
      <c r="H2216">
        <v>1171.6316999999999</v>
      </c>
      <c r="I2216" t="s">
        <v>130</v>
      </c>
      <c r="J2216">
        <v>0</v>
      </c>
      <c r="K2216">
        <v>1172.268736</v>
      </c>
      <c r="L2216">
        <v>4.0066999999999998E-2</v>
      </c>
      <c r="M2216">
        <v>0</v>
      </c>
      <c r="N2216">
        <v>0</v>
      </c>
      <c r="O2216">
        <v>11.391781</v>
      </c>
      <c r="P2216">
        <v>4.7612000000000002E-2</v>
      </c>
    </row>
    <row r="2217" spans="1:16" x14ac:dyDescent="0.2">
      <c r="A2217" t="s">
        <v>13</v>
      </c>
      <c r="B2217">
        <v>1057</v>
      </c>
      <c r="C2217">
        <v>1068</v>
      </c>
      <c r="D2217" t="s">
        <v>629</v>
      </c>
      <c r="G2217">
        <v>11</v>
      </c>
      <c r="H2217">
        <v>1171.6316999999999</v>
      </c>
      <c r="I2217" t="s">
        <v>130</v>
      </c>
      <c r="J2217">
        <v>0.05</v>
      </c>
      <c r="K2217">
        <v>1172.717643</v>
      </c>
      <c r="L2217">
        <v>5.8476E-2</v>
      </c>
      <c r="M2217">
        <v>0.448907</v>
      </c>
      <c r="N2217">
        <v>7.0885000000000004E-2</v>
      </c>
      <c r="O2217">
        <v>11.309847</v>
      </c>
      <c r="P2217">
        <v>1.6361000000000001E-2</v>
      </c>
    </row>
    <row r="2218" spans="1:16" x14ac:dyDescent="0.2">
      <c r="A2218" t="s">
        <v>13</v>
      </c>
      <c r="B2218">
        <v>1057</v>
      </c>
      <c r="C2218">
        <v>1068</v>
      </c>
      <c r="D2218" t="s">
        <v>629</v>
      </c>
      <c r="G2218">
        <v>11</v>
      </c>
      <c r="H2218">
        <v>1171.6316999999999</v>
      </c>
      <c r="I2218" t="s">
        <v>130</v>
      </c>
      <c r="J2218">
        <v>0.5</v>
      </c>
      <c r="K2218">
        <v>1173.0864650000001</v>
      </c>
      <c r="L2218">
        <v>8.3388000000000004E-2</v>
      </c>
      <c r="M2218">
        <v>0.81772900000000004</v>
      </c>
      <c r="N2218">
        <v>9.2513999999999999E-2</v>
      </c>
      <c r="O2218">
        <v>11.312951999999999</v>
      </c>
      <c r="P2218">
        <v>1.2619E-2</v>
      </c>
    </row>
    <row r="2219" spans="1:16" x14ac:dyDescent="0.2">
      <c r="A2219" t="s">
        <v>13</v>
      </c>
      <c r="B2219">
        <v>1057</v>
      </c>
      <c r="C2219">
        <v>1068</v>
      </c>
      <c r="D2219" t="s">
        <v>629</v>
      </c>
      <c r="G2219">
        <v>11</v>
      </c>
      <c r="H2219">
        <v>1171.6316999999999</v>
      </c>
      <c r="I2219" t="s">
        <v>130</v>
      </c>
      <c r="J2219">
        <v>5</v>
      </c>
      <c r="K2219">
        <v>1173.7979720000001</v>
      </c>
      <c r="L2219">
        <v>9.9372000000000002E-2</v>
      </c>
      <c r="M2219">
        <v>1.529236</v>
      </c>
      <c r="N2219">
        <v>0.10714600000000001</v>
      </c>
      <c r="O2219">
        <v>11.293364</v>
      </c>
      <c r="P2219">
        <v>1.2446E-2</v>
      </c>
    </row>
    <row r="2220" spans="1:16" x14ac:dyDescent="0.2">
      <c r="A2220" t="s">
        <v>13</v>
      </c>
      <c r="B2220">
        <v>1057</v>
      </c>
      <c r="C2220">
        <v>1068</v>
      </c>
      <c r="D2220" t="s">
        <v>629</v>
      </c>
      <c r="G2220">
        <v>11</v>
      </c>
      <c r="H2220">
        <v>1171.6316999999999</v>
      </c>
      <c r="I2220" t="s">
        <v>130</v>
      </c>
      <c r="J2220">
        <v>50.000003999999997</v>
      </c>
      <c r="K2220">
        <v>1174.5896720000001</v>
      </c>
      <c r="L2220">
        <v>0.16087599999999999</v>
      </c>
      <c r="M2220">
        <v>2.3209360000000001</v>
      </c>
      <c r="N2220">
        <v>0.16578999999999999</v>
      </c>
      <c r="O2220">
        <v>11.30078</v>
      </c>
      <c r="P2220">
        <v>9.9229999999999995E-3</v>
      </c>
    </row>
    <row r="2221" spans="1:16" x14ac:dyDescent="0.2">
      <c r="A2221" t="s">
        <v>13</v>
      </c>
      <c r="B2221">
        <v>1069</v>
      </c>
      <c r="C2221">
        <v>1087</v>
      </c>
      <c r="D2221" t="s">
        <v>630</v>
      </c>
      <c r="G2221">
        <v>15</v>
      </c>
      <c r="H2221">
        <v>2043.1960999999999</v>
      </c>
      <c r="I2221" t="s">
        <v>129</v>
      </c>
      <c r="J2221">
        <v>0</v>
      </c>
      <c r="K2221">
        <v>2044.381523</v>
      </c>
      <c r="L2221">
        <v>3.9281999999999997E-2</v>
      </c>
      <c r="M2221">
        <v>0</v>
      </c>
      <c r="N2221">
        <v>0</v>
      </c>
      <c r="O2221">
        <v>8.4929120000000005</v>
      </c>
      <c r="P2221">
        <v>3.8727999999999999E-2</v>
      </c>
    </row>
    <row r="2222" spans="1:16" x14ac:dyDescent="0.2">
      <c r="A2222" t="s">
        <v>13</v>
      </c>
      <c r="B2222">
        <v>1069</v>
      </c>
      <c r="C2222">
        <v>1087</v>
      </c>
      <c r="D2222" t="s">
        <v>630</v>
      </c>
      <c r="G2222">
        <v>15</v>
      </c>
      <c r="H2222">
        <v>2043.1960999999999</v>
      </c>
      <c r="I2222" t="s">
        <v>129</v>
      </c>
      <c r="J2222">
        <v>0.05</v>
      </c>
      <c r="K2222">
        <v>2050.6829429999998</v>
      </c>
      <c r="L2222">
        <v>0.131462</v>
      </c>
      <c r="M2222">
        <v>6.3014200000000002</v>
      </c>
      <c r="N2222">
        <v>0.13720499999999999</v>
      </c>
      <c r="O2222">
        <v>8.4921989999999994</v>
      </c>
      <c r="P2222">
        <v>3.4791000000000002E-2</v>
      </c>
    </row>
    <row r="2223" spans="1:16" x14ac:dyDescent="0.2">
      <c r="A2223" t="s">
        <v>13</v>
      </c>
      <c r="B2223">
        <v>1069</v>
      </c>
      <c r="C2223">
        <v>1087</v>
      </c>
      <c r="D2223" t="s">
        <v>630</v>
      </c>
      <c r="G2223">
        <v>15</v>
      </c>
      <c r="H2223">
        <v>2043.1960999999999</v>
      </c>
      <c r="I2223" t="s">
        <v>129</v>
      </c>
      <c r="J2223">
        <v>0.5</v>
      </c>
      <c r="K2223">
        <v>2051.1912109999998</v>
      </c>
      <c r="L2223">
        <v>4.2132000000000003E-2</v>
      </c>
      <c r="M2223">
        <v>6.8096880000000004</v>
      </c>
      <c r="N2223">
        <v>5.7603000000000001E-2</v>
      </c>
      <c r="O2223">
        <v>8.4720490000000002</v>
      </c>
      <c r="P2223">
        <v>2.1589999999999999E-3</v>
      </c>
    </row>
    <row r="2224" spans="1:16" x14ac:dyDescent="0.2">
      <c r="A2224" t="s">
        <v>13</v>
      </c>
      <c r="B2224">
        <v>1069</v>
      </c>
      <c r="C2224">
        <v>1087</v>
      </c>
      <c r="D2224" t="s">
        <v>630</v>
      </c>
      <c r="G2224">
        <v>15</v>
      </c>
      <c r="H2224">
        <v>2043.1960999999999</v>
      </c>
      <c r="I2224" t="s">
        <v>129</v>
      </c>
      <c r="J2224">
        <v>5</v>
      </c>
      <c r="K2224">
        <v>2051.4777939999999</v>
      </c>
      <c r="L2224">
        <v>4.4840999999999999E-2</v>
      </c>
      <c r="M2224">
        <v>7.0962709999999998</v>
      </c>
      <c r="N2224">
        <v>5.9614E-2</v>
      </c>
      <c r="O2224">
        <v>8.4706620000000008</v>
      </c>
      <c r="P2224">
        <v>3.3924999999999997E-2</v>
      </c>
    </row>
    <row r="2225" spans="1:16" x14ac:dyDescent="0.2">
      <c r="A2225" t="s">
        <v>13</v>
      </c>
      <c r="B2225">
        <v>1069</v>
      </c>
      <c r="C2225">
        <v>1087</v>
      </c>
      <c r="D2225" t="s">
        <v>630</v>
      </c>
      <c r="G2225">
        <v>15</v>
      </c>
      <c r="H2225">
        <v>2043.1960999999999</v>
      </c>
      <c r="I2225" t="s">
        <v>129</v>
      </c>
      <c r="J2225">
        <v>50.000003999999997</v>
      </c>
      <c r="K2225">
        <v>2051.3683500000002</v>
      </c>
      <c r="L2225">
        <v>6.1196E-2</v>
      </c>
      <c r="M2225">
        <v>6.9868269999999999</v>
      </c>
      <c r="N2225">
        <v>7.2719000000000006E-2</v>
      </c>
      <c r="O2225">
        <v>8.4802909999999994</v>
      </c>
      <c r="P2225">
        <v>2.7241000000000001E-2</v>
      </c>
    </row>
    <row r="2226" spans="1:16" x14ac:dyDescent="0.2">
      <c r="A2226" t="s">
        <v>13</v>
      </c>
      <c r="B2226">
        <v>1069</v>
      </c>
      <c r="C2226">
        <v>1087</v>
      </c>
      <c r="D2226" t="s">
        <v>630</v>
      </c>
      <c r="G2226">
        <v>15</v>
      </c>
      <c r="H2226">
        <v>2043.1960999999999</v>
      </c>
      <c r="I2226" t="s">
        <v>130</v>
      </c>
      <c r="J2226">
        <v>0</v>
      </c>
      <c r="K2226">
        <v>2044.381523</v>
      </c>
      <c r="L2226">
        <v>3.9281999999999997E-2</v>
      </c>
      <c r="M2226">
        <v>0</v>
      </c>
      <c r="N2226">
        <v>0</v>
      </c>
      <c r="O2226">
        <v>8.4929120000000005</v>
      </c>
      <c r="P2226">
        <v>3.8727999999999999E-2</v>
      </c>
    </row>
    <row r="2227" spans="1:16" x14ac:dyDescent="0.2">
      <c r="A2227" t="s">
        <v>13</v>
      </c>
      <c r="B2227">
        <v>1069</v>
      </c>
      <c r="C2227">
        <v>1087</v>
      </c>
      <c r="D2227" t="s">
        <v>630</v>
      </c>
      <c r="G2227">
        <v>15</v>
      </c>
      <c r="H2227">
        <v>2043.1960999999999</v>
      </c>
      <c r="I2227" t="s">
        <v>130</v>
      </c>
      <c r="J2227">
        <v>0.05</v>
      </c>
      <c r="K2227">
        <v>2050.3095480000002</v>
      </c>
      <c r="L2227">
        <v>3.2367E-2</v>
      </c>
      <c r="M2227">
        <v>5.9280249999999999</v>
      </c>
      <c r="N2227">
        <v>5.0899E-2</v>
      </c>
      <c r="O2227">
        <v>8.246067</v>
      </c>
      <c r="P2227">
        <v>1.0968E-2</v>
      </c>
    </row>
    <row r="2228" spans="1:16" x14ac:dyDescent="0.2">
      <c r="A2228" t="s">
        <v>13</v>
      </c>
      <c r="B2228">
        <v>1069</v>
      </c>
      <c r="C2228">
        <v>1087</v>
      </c>
      <c r="D2228" t="s">
        <v>630</v>
      </c>
      <c r="G2228">
        <v>15</v>
      </c>
      <c r="H2228">
        <v>2043.1960999999999</v>
      </c>
      <c r="I2228" t="s">
        <v>130</v>
      </c>
      <c r="J2228">
        <v>0.5</v>
      </c>
      <c r="K2228">
        <v>2050.5840560000001</v>
      </c>
      <c r="L2228">
        <v>0.107197</v>
      </c>
      <c r="M2228">
        <v>6.2025329999999999</v>
      </c>
      <c r="N2228">
        <v>0.114167</v>
      </c>
      <c r="O2228">
        <v>8.238785</v>
      </c>
      <c r="P2228">
        <v>3.4889999999999999E-3</v>
      </c>
    </row>
    <row r="2229" spans="1:16" x14ac:dyDescent="0.2">
      <c r="A2229" t="s">
        <v>13</v>
      </c>
      <c r="B2229">
        <v>1069</v>
      </c>
      <c r="C2229">
        <v>1087</v>
      </c>
      <c r="D2229" t="s">
        <v>630</v>
      </c>
      <c r="G2229">
        <v>15</v>
      </c>
      <c r="H2229">
        <v>2043.1960999999999</v>
      </c>
      <c r="I2229" t="s">
        <v>130</v>
      </c>
      <c r="J2229">
        <v>5</v>
      </c>
      <c r="K2229">
        <v>2051.156129</v>
      </c>
      <c r="L2229">
        <v>4.3147999999999999E-2</v>
      </c>
      <c r="M2229">
        <v>6.7746060000000003</v>
      </c>
      <c r="N2229">
        <v>5.8351E-2</v>
      </c>
      <c r="O2229">
        <v>8.2236390000000004</v>
      </c>
      <c r="P2229">
        <v>2.0820000000000001E-3</v>
      </c>
    </row>
    <row r="2230" spans="1:16" x14ac:dyDescent="0.2">
      <c r="A2230" t="s">
        <v>13</v>
      </c>
      <c r="B2230">
        <v>1069</v>
      </c>
      <c r="C2230">
        <v>1087</v>
      </c>
      <c r="D2230" t="s">
        <v>630</v>
      </c>
      <c r="G2230">
        <v>15</v>
      </c>
      <c r="H2230">
        <v>2043.1960999999999</v>
      </c>
      <c r="I2230" t="s">
        <v>130</v>
      </c>
      <c r="J2230">
        <v>50.000003999999997</v>
      </c>
      <c r="K2230">
        <v>2051.0929470000001</v>
      </c>
      <c r="L2230">
        <v>0.41694700000000001</v>
      </c>
      <c r="M2230">
        <v>6.7114240000000001</v>
      </c>
      <c r="N2230">
        <v>0.41879300000000003</v>
      </c>
      <c r="O2230">
        <v>8.2431940000000008</v>
      </c>
      <c r="P2230">
        <v>0.127417</v>
      </c>
    </row>
    <row r="2231" spans="1:16" x14ac:dyDescent="0.2">
      <c r="A2231" t="s">
        <v>13</v>
      </c>
      <c r="B2231">
        <v>1069</v>
      </c>
      <c r="C2231">
        <v>1097</v>
      </c>
      <c r="D2231" t="s">
        <v>631</v>
      </c>
      <c r="G2231">
        <v>25</v>
      </c>
      <c r="H2231">
        <v>3200.7460000000001</v>
      </c>
      <c r="I2231" t="s">
        <v>129</v>
      </c>
      <c r="J2231">
        <v>0</v>
      </c>
      <c r="K2231">
        <v>3202.4387750000001</v>
      </c>
      <c r="L2231">
        <v>0.36208899999999999</v>
      </c>
      <c r="M2231">
        <v>0</v>
      </c>
      <c r="N2231">
        <v>0</v>
      </c>
      <c r="O2231">
        <v>9.1857220000000002</v>
      </c>
      <c r="P2231">
        <v>2.9877000000000001E-2</v>
      </c>
    </row>
    <row r="2232" spans="1:16" x14ac:dyDescent="0.2">
      <c r="A2232" t="s">
        <v>13</v>
      </c>
      <c r="B2232">
        <v>1088</v>
      </c>
      <c r="C2232">
        <v>1098</v>
      </c>
      <c r="D2232" t="s">
        <v>632</v>
      </c>
      <c r="G2232">
        <v>10</v>
      </c>
      <c r="H2232">
        <v>1275.6361999999999</v>
      </c>
      <c r="I2232" t="s">
        <v>129</v>
      </c>
      <c r="J2232">
        <v>0</v>
      </c>
      <c r="K2232">
        <v>1276.2234020000001</v>
      </c>
      <c r="L2232">
        <v>4.7794000000000003E-2</v>
      </c>
      <c r="M2232">
        <v>0</v>
      </c>
      <c r="N2232">
        <v>0</v>
      </c>
      <c r="O2232">
        <v>7.0794499999999996</v>
      </c>
      <c r="P2232">
        <v>9.4160000000000008E-3</v>
      </c>
    </row>
    <row r="2233" spans="1:16" x14ac:dyDescent="0.2">
      <c r="A2233" t="s">
        <v>13</v>
      </c>
      <c r="B2233">
        <v>1088</v>
      </c>
      <c r="C2233">
        <v>1098</v>
      </c>
      <c r="D2233" t="s">
        <v>632</v>
      </c>
      <c r="G2233">
        <v>10</v>
      </c>
      <c r="H2233">
        <v>1275.6361999999999</v>
      </c>
      <c r="I2233" t="s">
        <v>129</v>
      </c>
      <c r="J2233">
        <v>0.05</v>
      </c>
      <c r="K2233">
        <v>1278.0822049999999</v>
      </c>
      <c r="L2233">
        <v>7.8455999999999998E-2</v>
      </c>
      <c r="M2233">
        <v>1.858803</v>
      </c>
      <c r="N2233">
        <v>9.1867000000000004E-2</v>
      </c>
      <c r="O2233">
        <v>7.0700519999999996</v>
      </c>
      <c r="P2233">
        <v>3.9029999999999998E-3</v>
      </c>
    </row>
    <row r="2234" spans="1:16" x14ac:dyDescent="0.2">
      <c r="A2234" t="s">
        <v>13</v>
      </c>
      <c r="B2234">
        <v>1088</v>
      </c>
      <c r="C2234">
        <v>1098</v>
      </c>
      <c r="D2234" t="s">
        <v>632</v>
      </c>
      <c r="G2234">
        <v>10</v>
      </c>
      <c r="H2234">
        <v>1275.6361999999999</v>
      </c>
      <c r="I2234" t="s">
        <v>129</v>
      </c>
      <c r="J2234">
        <v>0.5</v>
      </c>
      <c r="K2234">
        <v>1278.790195</v>
      </c>
      <c r="L2234">
        <v>4.9197999999999999E-2</v>
      </c>
      <c r="M2234">
        <v>2.5667930000000001</v>
      </c>
      <c r="N2234">
        <v>6.8590999999999999E-2</v>
      </c>
      <c r="O2234">
        <v>7.0773229999999998</v>
      </c>
      <c r="P2234">
        <v>3.0730000000000002E-3</v>
      </c>
    </row>
    <row r="2235" spans="1:16" x14ac:dyDescent="0.2">
      <c r="A2235" t="s">
        <v>13</v>
      </c>
      <c r="B2235">
        <v>1088</v>
      </c>
      <c r="C2235">
        <v>1098</v>
      </c>
      <c r="D2235" t="s">
        <v>632</v>
      </c>
      <c r="G2235">
        <v>10</v>
      </c>
      <c r="H2235">
        <v>1275.6361999999999</v>
      </c>
      <c r="I2235" t="s">
        <v>129</v>
      </c>
      <c r="J2235">
        <v>5</v>
      </c>
      <c r="K2235">
        <v>1279.235169</v>
      </c>
      <c r="L2235">
        <v>9.8946000000000006E-2</v>
      </c>
      <c r="M2235">
        <v>3.0117669999999999</v>
      </c>
      <c r="N2235">
        <v>0.109885</v>
      </c>
      <c r="O2235">
        <v>7.0746380000000002</v>
      </c>
      <c r="P2235">
        <v>5.0569999999999999E-3</v>
      </c>
    </row>
    <row r="2236" spans="1:16" x14ac:dyDescent="0.2">
      <c r="A2236" t="s">
        <v>13</v>
      </c>
      <c r="B2236">
        <v>1088</v>
      </c>
      <c r="C2236">
        <v>1098</v>
      </c>
      <c r="D2236" t="s">
        <v>632</v>
      </c>
      <c r="G2236">
        <v>10</v>
      </c>
      <c r="H2236">
        <v>1275.6361999999999</v>
      </c>
      <c r="I2236" t="s">
        <v>129</v>
      </c>
      <c r="J2236">
        <v>50.000003999999997</v>
      </c>
      <c r="K2236">
        <v>1279.4818479999999</v>
      </c>
      <c r="L2236">
        <v>0.113465</v>
      </c>
      <c r="M2236">
        <v>3.2584460000000002</v>
      </c>
      <c r="N2236">
        <v>0.12311999999999999</v>
      </c>
      <c r="O2236">
        <v>7.0636070000000002</v>
      </c>
      <c r="P2236">
        <v>5.5449999999999996E-3</v>
      </c>
    </row>
    <row r="2237" spans="1:16" x14ac:dyDescent="0.2">
      <c r="A2237" t="s">
        <v>13</v>
      </c>
      <c r="B2237">
        <v>1088</v>
      </c>
      <c r="C2237">
        <v>1098</v>
      </c>
      <c r="D2237" t="s">
        <v>632</v>
      </c>
      <c r="G2237">
        <v>10</v>
      </c>
      <c r="H2237">
        <v>1275.6361999999999</v>
      </c>
      <c r="I2237" t="s">
        <v>130</v>
      </c>
      <c r="J2237">
        <v>0</v>
      </c>
      <c r="K2237">
        <v>1276.2234020000001</v>
      </c>
      <c r="L2237">
        <v>4.7794000000000003E-2</v>
      </c>
      <c r="M2237">
        <v>0</v>
      </c>
      <c r="N2237">
        <v>0</v>
      </c>
      <c r="O2237">
        <v>7.0794499999999996</v>
      </c>
      <c r="P2237">
        <v>9.4160000000000008E-3</v>
      </c>
    </row>
    <row r="2238" spans="1:16" x14ac:dyDescent="0.2">
      <c r="A2238" t="s">
        <v>13</v>
      </c>
      <c r="B2238">
        <v>1088</v>
      </c>
      <c r="C2238">
        <v>1098</v>
      </c>
      <c r="D2238" t="s">
        <v>632</v>
      </c>
      <c r="G2238">
        <v>10</v>
      </c>
      <c r="H2238">
        <v>1275.6361999999999</v>
      </c>
      <c r="I2238" t="s">
        <v>130</v>
      </c>
      <c r="J2238">
        <v>0.05</v>
      </c>
      <c r="K2238">
        <v>1278.001456</v>
      </c>
      <c r="L2238">
        <v>7.5138999999999997E-2</v>
      </c>
      <c r="M2238">
        <v>1.778054</v>
      </c>
      <c r="N2238">
        <v>8.9052000000000006E-2</v>
      </c>
      <c r="O2238">
        <v>6.8154029999999999</v>
      </c>
      <c r="P2238">
        <v>9.1090000000000008E-3</v>
      </c>
    </row>
    <row r="2239" spans="1:16" x14ac:dyDescent="0.2">
      <c r="A2239" t="s">
        <v>13</v>
      </c>
      <c r="B2239">
        <v>1088</v>
      </c>
      <c r="C2239">
        <v>1098</v>
      </c>
      <c r="D2239" t="s">
        <v>632</v>
      </c>
      <c r="G2239">
        <v>10</v>
      </c>
      <c r="H2239">
        <v>1275.6361999999999</v>
      </c>
      <c r="I2239" t="s">
        <v>130</v>
      </c>
      <c r="J2239">
        <v>0.5</v>
      </c>
      <c r="K2239">
        <v>1278.6212419999999</v>
      </c>
      <c r="L2239">
        <v>0.11645800000000001</v>
      </c>
      <c r="M2239">
        <v>2.39784</v>
      </c>
      <c r="N2239">
        <v>0.125884</v>
      </c>
      <c r="O2239">
        <v>6.804767</v>
      </c>
      <c r="P2239">
        <v>6.0980000000000001E-3</v>
      </c>
    </row>
    <row r="2240" spans="1:16" x14ac:dyDescent="0.2">
      <c r="A2240" t="s">
        <v>13</v>
      </c>
      <c r="B2240">
        <v>1088</v>
      </c>
      <c r="C2240">
        <v>1098</v>
      </c>
      <c r="D2240" t="s">
        <v>632</v>
      </c>
      <c r="G2240">
        <v>10</v>
      </c>
      <c r="H2240">
        <v>1275.6361999999999</v>
      </c>
      <c r="I2240" t="s">
        <v>130</v>
      </c>
      <c r="J2240">
        <v>5</v>
      </c>
      <c r="K2240">
        <v>1279.211865</v>
      </c>
      <c r="L2240">
        <v>8.2404000000000005E-2</v>
      </c>
      <c r="M2240">
        <v>2.9884629999999999</v>
      </c>
      <c r="N2240">
        <v>9.5260999999999998E-2</v>
      </c>
      <c r="O2240">
        <v>6.8021469999999997</v>
      </c>
      <c r="P2240">
        <v>9.0779999999999993E-3</v>
      </c>
    </row>
    <row r="2241" spans="1:16" x14ac:dyDescent="0.2">
      <c r="A2241" t="s">
        <v>13</v>
      </c>
      <c r="B2241">
        <v>1088</v>
      </c>
      <c r="C2241">
        <v>1098</v>
      </c>
      <c r="D2241" t="s">
        <v>632</v>
      </c>
      <c r="G2241">
        <v>10</v>
      </c>
      <c r="H2241">
        <v>1275.6361999999999</v>
      </c>
      <c r="I2241" t="s">
        <v>130</v>
      </c>
      <c r="J2241">
        <v>50.000003999999997</v>
      </c>
      <c r="K2241">
        <v>1279.4436599999999</v>
      </c>
      <c r="L2241">
        <v>4.2866000000000001E-2</v>
      </c>
      <c r="M2241">
        <v>3.2202579999999998</v>
      </c>
      <c r="N2241">
        <v>6.4200999999999994E-2</v>
      </c>
      <c r="O2241">
        <v>6.7935449999999999</v>
      </c>
      <c r="P2241">
        <v>3.1610000000000002E-3</v>
      </c>
    </row>
    <row r="2242" spans="1:16" x14ac:dyDescent="0.2">
      <c r="A2242" t="s">
        <v>13</v>
      </c>
      <c r="B2242">
        <v>1097</v>
      </c>
      <c r="C2242">
        <v>1112</v>
      </c>
      <c r="D2242" t="s">
        <v>633</v>
      </c>
      <c r="G2242">
        <v>15</v>
      </c>
      <c r="H2242">
        <v>1743.7941000000001</v>
      </c>
      <c r="I2242" t="s">
        <v>129</v>
      </c>
      <c r="J2242">
        <v>0</v>
      </c>
      <c r="K2242">
        <v>1744.8394969999999</v>
      </c>
      <c r="L2242">
        <v>3.6989000000000001E-2</v>
      </c>
      <c r="M2242">
        <v>0</v>
      </c>
      <c r="N2242">
        <v>0</v>
      </c>
      <c r="O2242">
        <v>10.833714000000001</v>
      </c>
      <c r="P2242">
        <v>4.0537999999999998E-2</v>
      </c>
    </row>
    <row r="2243" spans="1:16" x14ac:dyDescent="0.2">
      <c r="A2243" t="s">
        <v>13</v>
      </c>
      <c r="B2243">
        <v>1097</v>
      </c>
      <c r="C2243">
        <v>1112</v>
      </c>
      <c r="D2243" t="s">
        <v>633</v>
      </c>
      <c r="G2243">
        <v>15</v>
      </c>
      <c r="H2243">
        <v>1743.7941000000001</v>
      </c>
      <c r="I2243" t="s">
        <v>129</v>
      </c>
      <c r="J2243">
        <v>0.05</v>
      </c>
      <c r="K2243">
        <v>1747.244222</v>
      </c>
      <c r="L2243">
        <v>2.6237E-2</v>
      </c>
      <c r="M2243">
        <v>2.404725</v>
      </c>
      <c r="N2243">
        <v>4.5350000000000001E-2</v>
      </c>
      <c r="O2243">
        <v>10.796137</v>
      </c>
      <c r="P2243">
        <v>3.1342000000000002E-2</v>
      </c>
    </row>
    <row r="2244" spans="1:16" x14ac:dyDescent="0.2">
      <c r="A2244" t="s">
        <v>13</v>
      </c>
      <c r="B2244">
        <v>1097</v>
      </c>
      <c r="C2244">
        <v>1112</v>
      </c>
      <c r="D2244" t="s">
        <v>633</v>
      </c>
      <c r="G2244">
        <v>15</v>
      </c>
      <c r="H2244">
        <v>1743.7941000000001</v>
      </c>
      <c r="I2244" t="s">
        <v>129</v>
      </c>
      <c r="J2244">
        <v>0.5</v>
      </c>
      <c r="K2244">
        <v>1747.624963</v>
      </c>
      <c r="L2244">
        <v>1.3572820000000001</v>
      </c>
      <c r="M2244">
        <v>2.785466</v>
      </c>
      <c r="N2244">
        <v>1.3577859999999999</v>
      </c>
      <c r="O2244">
        <v>10.807694</v>
      </c>
      <c r="P2244">
        <v>1.4281E-2</v>
      </c>
    </row>
    <row r="2245" spans="1:16" x14ac:dyDescent="0.2">
      <c r="A2245" t="s">
        <v>13</v>
      </c>
      <c r="B2245">
        <v>1097</v>
      </c>
      <c r="C2245">
        <v>1112</v>
      </c>
      <c r="D2245" t="s">
        <v>633</v>
      </c>
      <c r="G2245">
        <v>15</v>
      </c>
      <c r="H2245">
        <v>1743.7941000000001</v>
      </c>
      <c r="I2245" t="s">
        <v>129</v>
      </c>
      <c r="J2245">
        <v>5</v>
      </c>
      <c r="K2245">
        <v>1747.7307679999999</v>
      </c>
      <c r="L2245">
        <v>8.7087999999999999E-2</v>
      </c>
      <c r="M2245">
        <v>2.89127</v>
      </c>
      <c r="N2245">
        <v>9.4617000000000007E-2</v>
      </c>
      <c r="O2245">
        <v>10.805770000000001</v>
      </c>
      <c r="P2245">
        <v>1.9025E-2</v>
      </c>
    </row>
    <row r="2246" spans="1:16" x14ac:dyDescent="0.2">
      <c r="A2246" t="s">
        <v>13</v>
      </c>
      <c r="B2246">
        <v>1097</v>
      </c>
      <c r="C2246">
        <v>1112</v>
      </c>
      <c r="D2246" t="s">
        <v>633</v>
      </c>
      <c r="G2246">
        <v>15</v>
      </c>
      <c r="H2246">
        <v>1743.7941000000001</v>
      </c>
      <c r="I2246" t="s">
        <v>129</v>
      </c>
      <c r="J2246">
        <v>50.000003999999997</v>
      </c>
      <c r="K2246">
        <v>1747.7974180000001</v>
      </c>
      <c r="L2246">
        <v>1.8775E-2</v>
      </c>
      <c r="M2246">
        <v>2.9579209999999998</v>
      </c>
      <c r="N2246">
        <v>4.1480999999999997E-2</v>
      </c>
      <c r="O2246">
        <v>10.808301</v>
      </c>
      <c r="P2246">
        <v>2.4735E-2</v>
      </c>
    </row>
    <row r="2247" spans="1:16" x14ac:dyDescent="0.2">
      <c r="A2247" t="s">
        <v>13</v>
      </c>
      <c r="B2247">
        <v>1097</v>
      </c>
      <c r="C2247">
        <v>1112</v>
      </c>
      <c r="D2247" t="s">
        <v>633</v>
      </c>
      <c r="G2247">
        <v>15</v>
      </c>
      <c r="H2247">
        <v>1743.7941000000001</v>
      </c>
      <c r="I2247" t="s">
        <v>130</v>
      </c>
      <c r="J2247">
        <v>0</v>
      </c>
      <c r="K2247">
        <v>1744.8394969999999</v>
      </c>
      <c r="L2247">
        <v>3.6989000000000001E-2</v>
      </c>
      <c r="M2247">
        <v>0</v>
      </c>
      <c r="N2247">
        <v>0</v>
      </c>
      <c r="O2247">
        <v>10.833714000000001</v>
      </c>
      <c r="P2247">
        <v>4.0537999999999998E-2</v>
      </c>
    </row>
    <row r="2248" spans="1:16" x14ac:dyDescent="0.2">
      <c r="A2248" t="s">
        <v>13</v>
      </c>
      <c r="B2248">
        <v>1097</v>
      </c>
      <c r="C2248">
        <v>1112</v>
      </c>
      <c r="D2248" t="s">
        <v>633</v>
      </c>
      <c r="G2248">
        <v>15</v>
      </c>
      <c r="H2248">
        <v>1743.7941000000001</v>
      </c>
      <c r="I2248" t="s">
        <v>130</v>
      </c>
      <c r="J2248">
        <v>0.05</v>
      </c>
      <c r="K2248">
        <v>1746.8661649999999</v>
      </c>
      <c r="L2248">
        <v>0.176035</v>
      </c>
      <c r="M2248">
        <v>2.0266679999999999</v>
      </c>
      <c r="N2248">
        <v>0.17987900000000001</v>
      </c>
      <c r="O2248">
        <v>10.697380000000001</v>
      </c>
      <c r="P2248">
        <v>1.0406E-2</v>
      </c>
    </row>
    <row r="2249" spans="1:16" x14ac:dyDescent="0.2">
      <c r="A2249" t="s">
        <v>13</v>
      </c>
      <c r="B2249">
        <v>1097</v>
      </c>
      <c r="C2249">
        <v>1112</v>
      </c>
      <c r="D2249" t="s">
        <v>633</v>
      </c>
      <c r="G2249">
        <v>15</v>
      </c>
      <c r="H2249">
        <v>1743.7941000000001</v>
      </c>
      <c r="I2249" t="s">
        <v>130</v>
      </c>
      <c r="J2249">
        <v>0.5</v>
      </c>
      <c r="K2249">
        <v>1747.0672979999999</v>
      </c>
      <c r="L2249">
        <v>0.24301500000000001</v>
      </c>
      <c r="M2249">
        <v>2.2278009999999999</v>
      </c>
      <c r="N2249">
        <v>0.245813</v>
      </c>
      <c r="O2249">
        <v>10.69477</v>
      </c>
      <c r="P2249">
        <v>7.4530000000000004E-3</v>
      </c>
    </row>
    <row r="2250" spans="1:16" x14ac:dyDescent="0.2">
      <c r="A2250" t="s">
        <v>13</v>
      </c>
      <c r="B2250">
        <v>1097</v>
      </c>
      <c r="C2250">
        <v>1112</v>
      </c>
      <c r="D2250" t="s">
        <v>633</v>
      </c>
      <c r="G2250">
        <v>15</v>
      </c>
      <c r="H2250">
        <v>1743.7941000000001</v>
      </c>
      <c r="I2250" t="s">
        <v>130</v>
      </c>
      <c r="J2250">
        <v>5</v>
      </c>
      <c r="K2250">
        <v>1746.968423</v>
      </c>
      <c r="L2250">
        <v>0.143485</v>
      </c>
      <c r="M2250">
        <v>2.1289250000000002</v>
      </c>
      <c r="N2250">
        <v>0.148176</v>
      </c>
      <c r="O2250">
        <v>10.697111</v>
      </c>
      <c r="P2250">
        <v>5.0889999999999998E-3</v>
      </c>
    </row>
    <row r="2251" spans="1:16" x14ac:dyDescent="0.2">
      <c r="A2251" t="s">
        <v>13</v>
      </c>
      <c r="B2251">
        <v>1097</v>
      </c>
      <c r="C2251">
        <v>1112</v>
      </c>
      <c r="D2251" t="s">
        <v>633</v>
      </c>
      <c r="G2251">
        <v>15</v>
      </c>
      <c r="H2251">
        <v>1743.7941000000001</v>
      </c>
      <c r="I2251" t="s">
        <v>130</v>
      </c>
      <c r="J2251">
        <v>50.000003999999997</v>
      </c>
      <c r="K2251">
        <v>1747.2083259999999</v>
      </c>
      <c r="L2251">
        <v>0.35949199999999998</v>
      </c>
      <c r="M2251">
        <v>2.3688280000000002</v>
      </c>
      <c r="N2251">
        <v>0.36138999999999999</v>
      </c>
      <c r="O2251">
        <v>10.6919</v>
      </c>
      <c r="P2251">
        <v>7.0609999999999996E-3</v>
      </c>
    </row>
    <row r="2252" spans="1:16" x14ac:dyDescent="0.2">
      <c r="A2252" t="s">
        <v>13</v>
      </c>
      <c r="B2252">
        <v>1098</v>
      </c>
      <c r="C2252">
        <v>1113</v>
      </c>
      <c r="D2252" t="s">
        <v>634</v>
      </c>
      <c r="G2252">
        <v>15</v>
      </c>
      <c r="H2252">
        <v>1711.8221000000001</v>
      </c>
      <c r="I2252" t="s">
        <v>129</v>
      </c>
      <c r="J2252">
        <v>0</v>
      </c>
      <c r="K2252">
        <v>1712.6963579999999</v>
      </c>
      <c r="L2252">
        <v>6.3672999999999993E-2</v>
      </c>
      <c r="M2252">
        <v>0</v>
      </c>
      <c r="N2252">
        <v>0</v>
      </c>
      <c r="O2252">
        <v>9.6286020000000008</v>
      </c>
      <c r="P2252">
        <v>3.4236000000000003E-2</v>
      </c>
    </row>
    <row r="2253" spans="1:16" x14ac:dyDescent="0.2">
      <c r="A2253" t="s">
        <v>13</v>
      </c>
      <c r="B2253">
        <v>1098</v>
      </c>
      <c r="C2253">
        <v>1113</v>
      </c>
      <c r="D2253" t="s">
        <v>634</v>
      </c>
      <c r="G2253">
        <v>15</v>
      </c>
      <c r="H2253">
        <v>1711.8221000000001</v>
      </c>
      <c r="I2253" t="s">
        <v>129</v>
      </c>
      <c r="J2253">
        <v>0.05</v>
      </c>
      <c r="K2253">
        <v>1715.3286800000001</v>
      </c>
      <c r="L2253">
        <v>5.1999999999999998E-2</v>
      </c>
      <c r="M2253">
        <v>2.6323219999999998</v>
      </c>
      <c r="N2253">
        <v>8.2208000000000003E-2</v>
      </c>
      <c r="O2253">
        <v>9.5870499999999996</v>
      </c>
      <c r="P2253">
        <v>2.1739999999999999E-2</v>
      </c>
    </row>
    <row r="2254" spans="1:16" x14ac:dyDescent="0.2">
      <c r="A2254" t="s">
        <v>13</v>
      </c>
      <c r="B2254">
        <v>1098</v>
      </c>
      <c r="C2254">
        <v>1113</v>
      </c>
      <c r="D2254" t="s">
        <v>634</v>
      </c>
      <c r="G2254">
        <v>15</v>
      </c>
      <c r="H2254">
        <v>1711.8221000000001</v>
      </c>
      <c r="I2254" t="s">
        <v>129</v>
      </c>
      <c r="J2254">
        <v>0.5</v>
      </c>
      <c r="K2254">
        <v>1715.6515770000001</v>
      </c>
      <c r="L2254">
        <v>4.1567E-2</v>
      </c>
      <c r="M2254">
        <v>2.955219</v>
      </c>
      <c r="N2254">
        <v>7.6038999999999995E-2</v>
      </c>
      <c r="O2254">
        <v>9.5925790000000006</v>
      </c>
      <c r="P2254">
        <v>1.6771999999999999E-2</v>
      </c>
    </row>
    <row r="2255" spans="1:16" x14ac:dyDescent="0.2">
      <c r="A2255" t="s">
        <v>13</v>
      </c>
      <c r="B2255">
        <v>1098</v>
      </c>
      <c r="C2255">
        <v>1113</v>
      </c>
      <c r="D2255" t="s">
        <v>634</v>
      </c>
      <c r="G2255">
        <v>15</v>
      </c>
      <c r="H2255">
        <v>1711.8221000000001</v>
      </c>
      <c r="I2255" t="s">
        <v>129</v>
      </c>
      <c r="J2255">
        <v>5</v>
      </c>
      <c r="K2255">
        <v>1715.774453</v>
      </c>
      <c r="L2255">
        <v>3.2209000000000002E-2</v>
      </c>
      <c r="M2255">
        <v>3.0780940000000001</v>
      </c>
      <c r="N2255">
        <v>7.1356000000000003E-2</v>
      </c>
      <c r="O2255">
        <v>9.5738660000000007</v>
      </c>
      <c r="P2255">
        <v>1.6441000000000001E-2</v>
      </c>
    </row>
    <row r="2256" spans="1:16" x14ac:dyDescent="0.2">
      <c r="A2256" t="s">
        <v>13</v>
      </c>
      <c r="B2256">
        <v>1098</v>
      </c>
      <c r="C2256">
        <v>1113</v>
      </c>
      <c r="D2256" t="s">
        <v>634</v>
      </c>
      <c r="G2256">
        <v>15</v>
      </c>
      <c r="H2256">
        <v>1711.8221000000001</v>
      </c>
      <c r="I2256" t="s">
        <v>129</v>
      </c>
      <c r="J2256">
        <v>50.000003999999997</v>
      </c>
      <c r="K2256">
        <v>1715.861007</v>
      </c>
      <c r="L2256">
        <v>1.8064E-2</v>
      </c>
      <c r="M2256">
        <v>3.1646489999999998</v>
      </c>
      <c r="N2256">
        <v>6.6185999999999995E-2</v>
      </c>
      <c r="O2256">
        <v>9.5882179999999995</v>
      </c>
      <c r="P2256">
        <v>2.2235999999999999E-2</v>
      </c>
    </row>
    <row r="2257" spans="1:16" x14ac:dyDescent="0.2">
      <c r="A2257" t="s">
        <v>13</v>
      </c>
      <c r="B2257">
        <v>1098</v>
      </c>
      <c r="C2257">
        <v>1113</v>
      </c>
      <c r="D2257" t="s">
        <v>634</v>
      </c>
      <c r="G2257">
        <v>15</v>
      </c>
      <c r="H2257">
        <v>1711.8221000000001</v>
      </c>
      <c r="I2257" t="s">
        <v>130</v>
      </c>
      <c r="J2257">
        <v>0</v>
      </c>
      <c r="K2257">
        <v>1712.6963579999999</v>
      </c>
      <c r="L2257">
        <v>6.3672999999999993E-2</v>
      </c>
      <c r="M2257">
        <v>0</v>
      </c>
      <c r="N2257">
        <v>0</v>
      </c>
      <c r="O2257">
        <v>9.6286020000000008</v>
      </c>
      <c r="P2257">
        <v>3.4236000000000003E-2</v>
      </c>
    </row>
    <row r="2258" spans="1:16" x14ac:dyDescent="0.2">
      <c r="A2258" t="s">
        <v>13</v>
      </c>
      <c r="B2258">
        <v>1098</v>
      </c>
      <c r="C2258">
        <v>1113</v>
      </c>
      <c r="D2258" t="s">
        <v>634</v>
      </c>
      <c r="G2258">
        <v>15</v>
      </c>
      <c r="H2258">
        <v>1711.8221000000001</v>
      </c>
      <c r="I2258" t="s">
        <v>130</v>
      </c>
      <c r="J2258">
        <v>0.05</v>
      </c>
      <c r="K2258">
        <v>1715.099862</v>
      </c>
      <c r="L2258">
        <v>3.0440999999999999E-2</v>
      </c>
      <c r="M2258">
        <v>2.4035039999999999</v>
      </c>
      <c r="N2258">
        <v>7.0574999999999999E-2</v>
      </c>
      <c r="O2258">
        <v>9.4746989999999993</v>
      </c>
      <c r="P2258">
        <v>1.4017999999999999E-2</v>
      </c>
    </row>
    <row r="2259" spans="1:16" x14ac:dyDescent="0.2">
      <c r="A2259" t="s">
        <v>13</v>
      </c>
      <c r="B2259">
        <v>1098</v>
      </c>
      <c r="C2259">
        <v>1113</v>
      </c>
      <c r="D2259" t="s">
        <v>634</v>
      </c>
      <c r="G2259">
        <v>15</v>
      </c>
      <c r="H2259">
        <v>1711.8221000000001</v>
      </c>
      <c r="I2259" t="s">
        <v>130</v>
      </c>
      <c r="J2259">
        <v>0.5</v>
      </c>
      <c r="K2259">
        <v>1715.5101569999999</v>
      </c>
      <c r="L2259">
        <v>9.3135999999999997E-2</v>
      </c>
      <c r="M2259">
        <v>2.8137989999999999</v>
      </c>
      <c r="N2259">
        <v>0.11282</v>
      </c>
      <c r="O2259">
        <v>9.4678339999999999</v>
      </c>
      <c r="P2259">
        <v>8.5190000000000005E-3</v>
      </c>
    </row>
    <row r="2260" spans="1:16" x14ac:dyDescent="0.2">
      <c r="A2260" t="s">
        <v>13</v>
      </c>
      <c r="B2260">
        <v>1098</v>
      </c>
      <c r="C2260">
        <v>1113</v>
      </c>
      <c r="D2260" t="s">
        <v>634</v>
      </c>
      <c r="G2260">
        <v>15</v>
      </c>
      <c r="H2260">
        <v>1711.8221000000001</v>
      </c>
      <c r="I2260" t="s">
        <v>130</v>
      </c>
      <c r="J2260">
        <v>5</v>
      </c>
      <c r="K2260">
        <v>1715.5654139999999</v>
      </c>
      <c r="L2260">
        <v>7.9131000000000007E-2</v>
      </c>
      <c r="M2260">
        <v>2.8690560000000001</v>
      </c>
      <c r="N2260">
        <v>0.10156800000000001</v>
      </c>
      <c r="O2260">
        <v>9.4580559999999991</v>
      </c>
      <c r="P2260">
        <v>3.2750000000000001E-3</v>
      </c>
    </row>
    <row r="2261" spans="1:16" x14ac:dyDescent="0.2">
      <c r="A2261" t="s">
        <v>13</v>
      </c>
      <c r="B2261">
        <v>1098</v>
      </c>
      <c r="C2261">
        <v>1113</v>
      </c>
      <c r="D2261" t="s">
        <v>634</v>
      </c>
      <c r="G2261">
        <v>15</v>
      </c>
      <c r="H2261">
        <v>1711.8221000000001</v>
      </c>
      <c r="I2261" t="s">
        <v>130</v>
      </c>
      <c r="J2261">
        <v>50.000003999999997</v>
      </c>
      <c r="K2261">
        <v>1715.6561859999999</v>
      </c>
      <c r="L2261">
        <v>0.15976199999999999</v>
      </c>
      <c r="M2261">
        <v>2.9598279999999999</v>
      </c>
      <c r="N2261">
        <v>0.171982</v>
      </c>
      <c r="O2261">
        <v>9.4542909999999996</v>
      </c>
      <c r="P2261">
        <v>8.7760000000000008E-3</v>
      </c>
    </row>
    <row r="2262" spans="1:16" x14ac:dyDescent="0.2">
      <c r="A2262" t="s">
        <v>13</v>
      </c>
      <c r="B2262">
        <v>1099</v>
      </c>
      <c r="C2262">
        <v>1112</v>
      </c>
      <c r="D2262" t="s">
        <v>635</v>
      </c>
      <c r="G2262">
        <v>13</v>
      </c>
      <c r="H2262">
        <v>1541.7165</v>
      </c>
      <c r="I2262" t="s">
        <v>129</v>
      </c>
      <c r="J2262">
        <v>0</v>
      </c>
      <c r="K2262">
        <v>1542.519098</v>
      </c>
      <c r="L2262">
        <v>6.8519999999999998E-2</v>
      </c>
      <c r="M2262">
        <v>0</v>
      </c>
      <c r="N2262">
        <v>0</v>
      </c>
      <c r="O2262">
        <v>9.7562300000000004</v>
      </c>
      <c r="P2262">
        <v>2.7113000000000002E-2</v>
      </c>
    </row>
    <row r="2263" spans="1:16" x14ac:dyDescent="0.2">
      <c r="A2263" t="s">
        <v>13</v>
      </c>
      <c r="B2263">
        <v>1099</v>
      </c>
      <c r="C2263">
        <v>1112</v>
      </c>
      <c r="D2263" t="s">
        <v>635</v>
      </c>
      <c r="G2263">
        <v>13</v>
      </c>
      <c r="H2263">
        <v>1541.7165</v>
      </c>
      <c r="I2263" t="s">
        <v>129</v>
      </c>
      <c r="J2263">
        <v>0.05</v>
      </c>
      <c r="K2263">
        <v>1544.698866</v>
      </c>
      <c r="L2263">
        <v>8.1006999999999996E-2</v>
      </c>
      <c r="M2263">
        <v>2.1797689999999998</v>
      </c>
      <c r="N2263">
        <v>0.106099</v>
      </c>
      <c r="O2263">
        <v>9.7188289999999995</v>
      </c>
      <c r="P2263">
        <v>2.1932E-2</v>
      </c>
    </row>
    <row r="2264" spans="1:16" x14ac:dyDescent="0.2">
      <c r="A2264" t="s">
        <v>13</v>
      </c>
      <c r="B2264">
        <v>1099</v>
      </c>
      <c r="C2264">
        <v>1112</v>
      </c>
      <c r="D2264" t="s">
        <v>635</v>
      </c>
      <c r="G2264">
        <v>13</v>
      </c>
      <c r="H2264">
        <v>1541.7165</v>
      </c>
      <c r="I2264" t="s">
        <v>129</v>
      </c>
      <c r="J2264">
        <v>0.5</v>
      </c>
      <c r="K2264">
        <v>1545.0269490000001</v>
      </c>
      <c r="L2264">
        <v>7.9520999999999994E-2</v>
      </c>
      <c r="M2264">
        <v>2.5078520000000002</v>
      </c>
      <c r="N2264">
        <v>0.10496900000000001</v>
      </c>
      <c r="O2264">
        <v>9.7222019999999993</v>
      </c>
      <c r="P2264">
        <v>1.1852E-2</v>
      </c>
    </row>
    <row r="2265" spans="1:16" x14ac:dyDescent="0.2">
      <c r="A2265" t="s">
        <v>13</v>
      </c>
      <c r="B2265">
        <v>1099</v>
      </c>
      <c r="C2265">
        <v>1112</v>
      </c>
      <c r="D2265" t="s">
        <v>635</v>
      </c>
      <c r="G2265">
        <v>13</v>
      </c>
      <c r="H2265">
        <v>1541.7165</v>
      </c>
      <c r="I2265" t="s">
        <v>129</v>
      </c>
      <c r="J2265">
        <v>5</v>
      </c>
      <c r="K2265">
        <v>1545.152846</v>
      </c>
      <c r="L2265">
        <v>5.2041999999999998E-2</v>
      </c>
      <c r="M2265">
        <v>2.6337480000000002</v>
      </c>
      <c r="N2265">
        <v>8.6041999999999993E-2</v>
      </c>
      <c r="O2265">
        <v>9.7225870000000008</v>
      </c>
      <c r="P2265">
        <v>1.1730000000000001E-2</v>
      </c>
    </row>
    <row r="2266" spans="1:16" x14ac:dyDescent="0.2">
      <c r="A2266" t="s">
        <v>13</v>
      </c>
      <c r="B2266">
        <v>1099</v>
      </c>
      <c r="C2266">
        <v>1112</v>
      </c>
      <c r="D2266" t="s">
        <v>635</v>
      </c>
      <c r="G2266">
        <v>13</v>
      </c>
      <c r="H2266">
        <v>1541.7165</v>
      </c>
      <c r="I2266" t="s">
        <v>129</v>
      </c>
      <c r="J2266">
        <v>50.000003999999997</v>
      </c>
      <c r="K2266">
        <v>1545.1117710000001</v>
      </c>
      <c r="L2266">
        <v>7.3084999999999997E-2</v>
      </c>
      <c r="M2266">
        <v>2.592673</v>
      </c>
      <c r="N2266">
        <v>0.10018199999999999</v>
      </c>
      <c r="O2266">
        <v>9.7202640000000002</v>
      </c>
      <c r="P2266">
        <v>1.9710999999999999E-2</v>
      </c>
    </row>
    <row r="2267" spans="1:16" x14ac:dyDescent="0.2">
      <c r="A2267" t="s">
        <v>13</v>
      </c>
      <c r="B2267">
        <v>1099</v>
      </c>
      <c r="C2267">
        <v>1112</v>
      </c>
      <c r="D2267" t="s">
        <v>635</v>
      </c>
      <c r="G2267">
        <v>13</v>
      </c>
      <c r="H2267">
        <v>1541.7165</v>
      </c>
      <c r="I2267" t="s">
        <v>130</v>
      </c>
      <c r="J2267">
        <v>0</v>
      </c>
      <c r="K2267">
        <v>1542.519098</v>
      </c>
      <c r="L2267">
        <v>6.8519999999999998E-2</v>
      </c>
      <c r="M2267">
        <v>0</v>
      </c>
      <c r="N2267">
        <v>0</v>
      </c>
      <c r="O2267">
        <v>9.7562300000000004</v>
      </c>
      <c r="P2267">
        <v>2.7113000000000002E-2</v>
      </c>
    </row>
    <row r="2268" spans="1:16" x14ac:dyDescent="0.2">
      <c r="A2268" t="s">
        <v>13</v>
      </c>
      <c r="B2268">
        <v>1099</v>
      </c>
      <c r="C2268">
        <v>1112</v>
      </c>
      <c r="D2268" t="s">
        <v>635</v>
      </c>
      <c r="G2268">
        <v>13</v>
      </c>
      <c r="H2268">
        <v>1541.7165</v>
      </c>
      <c r="I2268" t="s">
        <v>130</v>
      </c>
      <c r="J2268">
        <v>0.05</v>
      </c>
      <c r="K2268">
        <v>1544.555404</v>
      </c>
      <c r="L2268">
        <v>6.8481E-2</v>
      </c>
      <c r="M2268">
        <v>2.0363069999999999</v>
      </c>
      <c r="N2268">
        <v>9.6874000000000002E-2</v>
      </c>
      <c r="O2268">
        <v>9.5903880000000008</v>
      </c>
      <c r="P2268">
        <v>2.0993000000000001E-2</v>
      </c>
    </row>
    <row r="2269" spans="1:16" x14ac:dyDescent="0.2">
      <c r="A2269" t="s">
        <v>13</v>
      </c>
      <c r="B2269">
        <v>1099</v>
      </c>
      <c r="C2269">
        <v>1112</v>
      </c>
      <c r="D2269" t="s">
        <v>635</v>
      </c>
      <c r="G2269">
        <v>13</v>
      </c>
      <c r="H2269">
        <v>1541.7165</v>
      </c>
      <c r="I2269" t="s">
        <v>130</v>
      </c>
      <c r="J2269">
        <v>0.5</v>
      </c>
      <c r="K2269">
        <v>1544.874793</v>
      </c>
      <c r="L2269">
        <v>8.5549E-2</v>
      </c>
      <c r="M2269">
        <v>2.355696</v>
      </c>
      <c r="N2269">
        <v>0.109607</v>
      </c>
      <c r="O2269">
        <v>9.5933030000000006</v>
      </c>
      <c r="P2269">
        <v>5.5620000000000001E-3</v>
      </c>
    </row>
    <row r="2270" spans="1:16" x14ac:dyDescent="0.2">
      <c r="A2270" t="s">
        <v>13</v>
      </c>
      <c r="B2270">
        <v>1099</v>
      </c>
      <c r="C2270">
        <v>1112</v>
      </c>
      <c r="D2270" t="s">
        <v>635</v>
      </c>
      <c r="G2270">
        <v>13</v>
      </c>
      <c r="H2270">
        <v>1541.7165</v>
      </c>
      <c r="I2270" t="s">
        <v>130</v>
      </c>
      <c r="J2270">
        <v>5</v>
      </c>
      <c r="K2270">
        <v>1544.975492</v>
      </c>
      <c r="L2270">
        <v>6.7176E-2</v>
      </c>
      <c r="M2270">
        <v>2.456394</v>
      </c>
      <c r="N2270">
        <v>9.5956E-2</v>
      </c>
      <c r="O2270">
        <v>9.587555</v>
      </c>
      <c r="P2270">
        <v>6.829E-3</v>
      </c>
    </row>
    <row r="2271" spans="1:16" x14ac:dyDescent="0.2">
      <c r="A2271" t="s">
        <v>13</v>
      </c>
      <c r="B2271">
        <v>1099</v>
      </c>
      <c r="C2271">
        <v>1112</v>
      </c>
      <c r="D2271" t="s">
        <v>635</v>
      </c>
      <c r="G2271">
        <v>13</v>
      </c>
      <c r="H2271">
        <v>1541.7165</v>
      </c>
      <c r="I2271" t="s">
        <v>130</v>
      </c>
      <c r="J2271">
        <v>50.000003999999997</v>
      </c>
      <c r="K2271">
        <v>1544.92506</v>
      </c>
      <c r="L2271">
        <v>0.13125800000000001</v>
      </c>
      <c r="M2271">
        <v>2.4059629999999999</v>
      </c>
      <c r="N2271">
        <v>0.148066</v>
      </c>
      <c r="O2271">
        <v>9.5831409999999995</v>
      </c>
      <c r="P2271">
        <v>1.3845E-2</v>
      </c>
    </row>
    <row r="2272" spans="1:16" x14ac:dyDescent="0.2">
      <c r="A2272" t="s">
        <v>13</v>
      </c>
      <c r="B2272">
        <v>1114</v>
      </c>
      <c r="C2272">
        <v>1121</v>
      </c>
      <c r="D2272" t="s">
        <v>636</v>
      </c>
      <c r="G2272">
        <v>7</v>
      </c>
      <c r="H2272">
        <v>824.41489999999999</v>
      </c>
      <c r="I2272" t="s">
        <v>129</v>
      </c>
      <c r="J2272">
        <v>0</v>
      </c>
      <c r="K2272">
        <v>824.76937399999997</v>
      </c>
      <c r="L2272">
        <v>4.8908E-2</v>
      </c>
      <c r="M2272">
        <v>0</v>
      </c>
      <c r="N2272">
        <v>0</v>
      </c>
      <c r="O2272">
        <v>8.8581249999999994</v>
      </c>
      <c r="P2272">
        <v>1.0092E-2</v>
      </c>
    </row>
    <row r="2273" spans="1:16" x14ac:dyDescent="0.2">
      <c r="A2273" t="s">
        <v>13</v>
      </c>
      <c r="B2273">
        <v>1114</v>
      </c>
      <c r="C2273">
        <v>1121</v>
      </c>
      <c r="D2273" t="s">
        <v>636</v>
      </c>
      <c r="G2273">
        <v>7</v>
      </c>
      <c r="H2273">
        <v>824.41489999999999</v>
      </c>
      <c r="I2273" t="s">
        <v>129</v>
      </c>
      <c r="J2273">
        <v>0.05</v>
      </c>
      <c r="K2273">
        <v>824.78172199999995</v>
      </c>
      <c r="L2273">
        <v>0.308363</v>
      </c>
      <c r="M2273">
        <v>1.2348E-2</v>
      </c>
      <c r="N2273">
        <v>0.31221700000000002</v>
      </c>
      <c r="O2273">
        <v>8.7950800000000005</v>
      </c>
      <c r="P2273">
        <v>0.120236</v>
      </c>
    </row>
    <row r="2274" spans="1:16" x14ac:dyDescent="0.2">
      <c r="A2274" t="s">
        <v>13</v>
      </c>
      <c r="B2274">
        <v>1114</v>
      </c>
      <c r="C2274">
        <v>1121</v>
      </c>
      <c r="D2274" t="s">
        <v>636</v>
      </c>
      <c r="G2274">
        <v>7</v>
      </c>
      <c r="H2274">
        <v>824.41489999999999</v>
      </c>
      <c r="I2274" t="s">
        <v>129</v>
      </c>
      <c r="J2274">
        <v>0.5</v>
      </c>
      <c r="K2274">
        <v>826.96914100000004</v>
      </c>
      <c r="L2274">
        <v>0</v>
      </c>
      <c r="M2274">
        <v>2.199767</v>
      </c>
      <c r="N2274">
        <v>4.8908E-2</v>
      </c>
      <c r="O2274">
        <v>8.8814700000000002</v>
      </c>
      <c r="P2274">
        <v>0</v>
      </c>
    </row>
    <row r="2275" spans="1:16" x14ac:dyDescent="0.2">
      <c r="A2275" t="s">
        <v>13</v>
      </c>
      <c r="B2275">
        <v>1114</v>
      </c>
      <c r="C2275">
        <v>1121</v>
      </c>
      <c r="D2275" t="s">
        <v>636</v>
      </c>
      <c r="G2275">
        <v>7</v>
      </c>
      <c r="H2275">
        <v>824.41489999999999</v>
      </c>
      <c r="I2275" t="s">
        <v>129</v>
      </c>
      <c r="J2275">
        <v>5</v>
      </c>
      <c r="K2275">
        <v>826.13780599999996</v>
      </c>
      <c r="L2275">
        <v>0</v>
      </c>
      <c r="M2275">
        <v>1.3684320000000001</v>
      </c>
      <c r="N2275">
        <v>4.8908E-2</v>
      </c>
      <c r="O2275">
        <v>8.8412279999999992</v>
      </c>
      <c r="P2275">
        <v>0</v>
      </c>
    </row>
    <row r="2276" spans="1:16" x14ac:dyDescent="0.2">
      <c r="A2276" t="s">
        <v>13</v>
      </c>
      <c r="B2276">
        <v>1114</v>
      </c>
      <c r="C2276">
        <v>1121</v>
      </c>
      <c r="D2276" t="s">
        <v>636</v>
      </c>
      <c r="G2276">
        <v>7</v>
      </c>
      <c r="H2276">
        <v>824.41489999999999</v>
      </c>
      <c r="I2276" t="s">
        <v>129</v>
      </c>
      <c r="J2276">
        <v>50.000003999999997</v>
      </c>
      <c r="K2276">
        <v>826.26957600000003</v>
      </c>
      <c r="L2276">
        <v>0</v>
      </c>
      <c r="M2276">
        <v>1.5002009999999999</v>
      </c>
      <c r="N2276">
        <v>4.8908E-2</v>
      </c>
      <c r="O2276">
        <v>8.8206290000000003</v>
      </c>
      <c r="P2276">
        <v>0</v>
      </c>
    </row>
    <row r="2277" spans="1:16" x14ac:dyDescent="0.2">
      <c r="A2277" t="s">
        <v>13</v>
      </c>
      <c r="B2277">
        <v>1114</v>
      </c>
      <c r="C2277">
        <v>1121</v>
      </c>
      <c r="D2277" t="s">
        <v>636</v>
      </c>
      <c r="G2277">
        <v>7</v>
      </c>
      <c r="H2277">
        <v>824.41489999999999</v>
      </c>
      <c r="I2277" t="s">
        <v>130</v>
      </c>
      <c r="J2277">
        <v>0</v>
      </c>
      <c r="K2277">
        <v>824.76937399999997</v>
      </c>
      <c r="L2277">
        <v>4.8908E-2</v>
      </c>
      <c r="M2277">
        <v>0</v>
      </c>
      <c r="N2277">
        <v>0</v>
      </c>
      <c r="O2277">
        <v>8.8581249999999994</v>
      </c>
      <c r="P2277">
        <v>1.0092E-2</v>
      </c>
    </row>
    <row r="2278" spans="1:16" x14ac:dyDescent="0.2">
      <c r="A2278" t="s">
        <v>13</v>
      </c>
      <c r="B2278">
        <v>1114</v>
      </c>
      <c r="C2278">
        <v>1121</v>
      </c>
      <c r="D2278" t="s">
        <v>636</v>
      </c>
      <c r="G2278">
        <v>7</v>
      </c>
      <c r="H2278">
        <v>824.41489999999999</v>
      </c>
      <c r="I2278" t="s">
        <v>130</v>
      </c>
      <c r="J2278">
        <v>0.05</v>
      </c>
      <c r="K2278">
        <v>828.80729099999996</v>
      </c>
      <c r="L2278">
        <v>4.0017999999999998E-2</v>
      </c>
      <c r="M2278">
        <v>4.0379170000000002</v>
      </c>
      <c r="N2278">
        <v>6.3194E-2</v>
      </c>
      <c r="O2278">
        <v>8.5318249999999995</v>
      </c>
      <c r="P2278">
        <v>2.487E-2</v>
      </c>
    </row>
    <row r="2279" spans="1:16" x14ac:dyDescent="0.2">
      <c r="A2279" t="s">
        <v>13</v>
      </c>
      <c r="B2279">
        <v>1114</v>
      </c>
      <c r="C2279">
        <v>1121</v>
      </c>
      <c r="D2279" t="s">
        <v>636</v>
      </c>
      <c r="G2279">
        <v>7</v>
      </c>
      <c r="H2279">
        <v>824.41489999999999</v>
      </c>
      <c r="I2279" t="s">
        <v>130</v>
      </c>
      <c r="J2279">
        <v>0.5</v>
      </c>
      <c r="K2279">
        <v>828.76383499999997</v>
      </c>
      <c r="L2279">
        <v>6.0884000000000001E-2</v>
      </c>
      <c r="M2279">
        <v>3.9944609999999998</v>
      </c>
      <c r="N2279">
        <v>7.8094999999999998E-2</v>
      </c>
      <c r="O2279">
        <v>8.5312900000000003</v>
      </c>
      <c r="P2279">
        <v>1.6795999999999998E-2</v>
      </c>
    </row>
    <row r="2280" spans="1:16" x14ac:dyDescent="0.2">
      <c r="A2280" t="s">
        <v>13</v>
      </c>
      <c r="B2280">
        <v>1114</v>
      </c>
      <c r="C2280">
        <v>1121</v>
      </c>
      <c r="D2280" t="s">
        <v>636</v>
      </c>
      <c r="G2280">
        <v>7</v>
      </c>
      <c r="H2280">
        <v>824.41489999999999</v>
      </c>
      <c r="I2280" t="s">
        <v>130</v>
      </c>
      <c r="J2280">
        <v>5</v>
      </c>
      <c r="K2280">
        <v>828.83997699999998</v>
      </c>
      <c r="L2280">
        <v>2.0712000000000001E-2</v>
      </c>
      <c r="M2280">
        <v>4.0706030000000002</v>
      </c>
      <c r="N2280">
        <v>5.3113E-2</v>
      </c>
      <c r="O2280">
        <v>8.5218950000000007</v>
      </c>
      <c r="P2280">
        <v>4.2570000000000004E-3</v>
      </c>
    </row>
    <row r="2281" spans="1:16" x14ac:dyDescent="0.2">
      <c r="A2281" t="s">
        <v>13</v>
      </c>
      <c r="B2281">
        <v>1114</v>
      </c>
      <c r="C2281">
        <v>1121</v>
      </c>
      <c r="D2281" t="s">
        <v>636</v>
      </c>
      <c r="G2281">
        <v>7</v>
      </c>
      <c r="H2281">
        <v>824.41489999999999</v>
      </c>
      <c r="I2281" t="s">
        <v>130</v>
      </c>
      <c r="J2281">
        <v>50.000003999999997</v>
      </c>
      <c r="K2281">
        <v>828.93582000000004</v>
      </c>
      <c r="L2281">
        <v>5.7159999999999997E-3</v>
      </c>
      <c r="M2281">
        <v>4.1664450000000004</v>
      </c>
      <c r="N2281">
        <v>4.9239999999999999E-2</v>
      </c>
      <c r="O2281">
        <v>8.5020340000000001</v>
      </c>
      <c r="P2281">
        <v>6.6E-3</v>
      </c>
    </row>
    <row r="2282" spans="1:16" x14ac:dyDescent="0.2">
      <c r="A2282" t="s">
        <v>13</v>
      </c>
      <c r="B2282">
        <v>1115</v>
      </c>
      <c r="C2282">
        <v>1121</v>
      </c>
      <c r="D2282" t="s">
        <v>637</v>
      </c>
      <c r="G2282">
        <v>6</v>
      </c>
      <c r="H2282">
        <v>661.35149999999999</v>
      </c>
      <c r="I2282" t="s">
        <v>129</v>
      </c>
      <c r="J2282">
        <v>0</v>
      </c>
      <c r="K2282">
        <v>661.63407800000004</v>
      </c>
      <c r="L2282">
        <v>1.3945000000000001E-2</v>
      </c>
      <c r="M2282">
        <v>0</v>
      </c>
      <c r="N2282">
        <v>0</v>
      </c>
      <c r="O2282">
        <v>7.0474119999999996</v>
      </c>
      <c r="P2282">
        <v>9.2440000000000005E-3</v>
      </c>
    </row>
    <row r="2283" spans="1:16" x14ac:dyDescent="0.2">
      <c r="A2283" t="s">
        <v>13</v>
      </c>
      <c r="B2283">
        <v>1115</v>
      </c>
      <c r="C2283">
        <v>1121</v>
      </c>
      <c r="D2283" t="s">
        <v>637</v>
      </c>
      <c r="G2283">
        <v>6</v>
      </c>
      <c r="H2283">
        <v>661.35149999999999</v>
      </c>
      <c r="I2283" t="s">
        <v>129</v>
      </c>
      <c r="J2283">
        <v>0.05</v>
      </c>
      <c r="K2283">
        <v>661.87116500000002</v>
      </c>
      <c r="L2283">
        <v>2.9849999999999998E-3</v>
      </c>
      <c r="M2283">
        <v>0.23708699999999999</v>
      </c>
      <c r="N2283">
        <v>1.4260999999999999E-2</v>
      </c>
      <c r="O2283">
        <v>7.0446160000000004</v>
      </c>
      <c r="P2283">
        <v>2.3509999999999998E-3</v>
      </c>
    </row>
    <row r="2284" spans="1:16" x14ac:dyDescent="0.2">
      <c r="A2284" t="s">
        <v>13</v>
      </c>
      <c r="B2284">
        <v>1115</v>
      </c>
      <c r="C2284">
        <v>1121</v>
      </c>
      <c r="D2284" t="s">
        <v>637</v>
      </c>
      <c r="G2284">
        <v>6</v>
      </c>
      <c r="H2284">
        <v>661.35149999999999</v>
      </c>
      <c r="I2284" t="s">
        <v>129</v>
      </c>
      <c r="J2284">
        <v>0.5</v>
      </c>
      <c r="K2284">
        <v>662.15976499999999</v>
      </c>
      <c r="L2284">
        <v>8.0269999999999994E-3</v>
      </c>
      <c r="M2284">
        <v>0.52568599999999999</v>
      </c>
      <c r="N2284">
        <v>1.609E-2</v>
      </c>
      <c r="O2284">
        <v>7.0525460000000004</v>
      </c>
      <c r="P2284">
        <v>3.1099999999999999E-3</v>
      </c>
    </row>
    <row r="2285" spans="1:16" x14ac:dyDescent="0.2">
      <c r="A2285" t="s">
        <v>13</v>
      </c>
      <c r="B2285">
        <v>1115</v>
      </c>
      <c r="C2285">
        <v>1121</v>
      </c>
      <c r="D2285" t="s">
        <v>637</v>
      </c>
      <c r="G2285">
        <v>6</v>
      </c>
      <c r="H2285">
        <v>661.35149999999999</v>
      </c>
      <c r="I2285" t="s">
        <v>129</v>
      </c>
      <c r="J2285">
        <v>5</v>
      </c>
      <c r="K2285">
        <v>662.81620599999997</v>
      </c>
      <c r="L2285">
        <v>3.0991999999999999E-2</v>
      </c>
      <c r="M2285">
        <v>1.1821280000000001</v>
      </c>
      <c r="N2285">
        <v>3.3985000000000001E-2</v>
      </c>
      <c r="O2285">
        <v>7.043501</v>
      </c>
      <c r="P2285">
        <v>6.8329999999999997E-3</v>
      </c>
    </row>
    <row r="2286" spans="1:16" x14ac:dyDescent="0.2">
      <c r="A2286" t="s">
        <v>13</v>
      </c>
      <c r="B2286">
        <v>1115</v>
      </c>
      <c r="C2286">
        <v>1121</v>
      </c>
      <c r="D2286" t="s">
        <v>637</v>
      </c>
      <c r="G2286">
        <v>6</v>
      </c>
      <c r="H2286">
        <v>661.35149999999999</v>
      </c>
      <c r="I2286" t="s">
        <v>129</v>
      </c>
      <c r="J2286">
        <v>50.000003999999997</v>
      </c>
      <c r="K2286">
        <v>662.98658799999998</v>
      </c>
      <c r="L2286">
        <v>9.9676000000000001E-2</v>
      </c>
      <c r="M2286">
        <v>1.3525100000000001</v>
      </c>
      <c r="N2286">
        <v>0.100647</v>
      </c>
      <c r="O2286">
        <v>7.0354340000000004</v>
      </c>
      <c r="P2286">
        <v>3.0140000000000002E-3</v>
      </c>
    </row>
    <row r="2287" spans="1:16" x14ac:dyDescent="0.2">
      <c r="A2287" t="s">
        <v>13</v>
      </c>
      <c r="B2287">
        <v>1115</v>
      </c>
      <c r="C2287">
        <v>1121</v>
      </c>
      <c r="D2287" t="s">
        <v>637</v>
      </c>
      <c r="G2287">
        <v>6</v>
      </c>
      <c r="H2287">
        <v>661.35149999999999</v>
      </c>
      <c r="I2287" t="s">
        <v>130</v>
      </c>
      <c r="J2287">
        <v>0</v>
      </c>
      <c r="K2287">
        <v>661.63407800000004</v>
      </c>
      <c r="L2287">
        <v>1.3945000000000001E-2</v>
      </c>
      <c r="M2287">
        <v>0</v>
      </c>
      <c r="N2287">
        <v>0</v>
      </c>
      <c r="O2287">
        <v>7.0474119999999996</v>
      </c>
      <c r="P2287">
        <v>9.2440000000000005E-3</v>
      </c>
    </row>
    <row r="2288" spans="1:16" x14ac:dyDescent="0.2">
      <c r="A2288" t="s">
        <v>13</v>
      </c>
      <c r="B2288">
        <v>1115</v>
      </c>
      <c r="C2288">
        <v>1121</v>
      </c>
      <c r="D2288" t="s">
        <v>637</v>
      </c>
      <c r="G2288">
        <v>6</v>
      </c>
      <c r="H2288">
        <v>661.35149999999999</v>
      </c>
      <c r="I2288" t="s">
        <v>130</v>
      </c>
      <c r="J2288">
        <v>0.05</v>
      </c>
      <c r="K2288">
        <v>661.84071400000005</v>
      </c>
      <c r="L2288">
        <v>2.5777000000000001E-2</v>
      </c>
      <c r="M2288">
        <v>0.20663599999999999</v>
      </c>
      <c r="N2288">
        <v>2.9308000000000001E-2</v>
      </c>
      <c r="O2288">
        <v>6.8944830000000001</v>
      </c>
      <c r="P2288">
        <v>1.9658999999999999E-2</v>
      </c>
    </row>
    <row r="2289" spans="1:16" x14ac:dyDescent="0.2">
      <c r="A2289" t="s">
        <v>13</v>
      </c>
      <c r="B2289">
        <v>1115</v>
      </c>
      <c r="C2289">
        <v>1121</v>
      </c>
      <c r="D2289" t="s">
        <v>637</v>
      </c>
      <c r="G2289">
        <v>6</v>
      </c>
      <c r="H2289">
        <v>661.35149999999999</v>
      </c>
      <c r="I2289" t="s">
        <v>130</v>
      </c>
      <c r="J2289">
        <v>0.5</v>
      </c>
      <c r="K2289">
        <v>662.20727599999998</v>
      </c>
      <c r="L2289">
        <v>5.9817000000000002E-2</v>
      </c>
      <c r="M2289">
        <v>0.57319799999999999</v>
      </c>
      <c r="N2289">
        <v>6.1421000000000003E-2</v>
      </c>
      <c r="O2289">
        <v>6.8908909999999999</v>
      </c>
      <c r="P2289">
        <v>8.6899999999999998E-4</v>
      </c>
    </row>
    <row r="2290" spans="1:16" x14ac:dyDescent="0.2">
      <c r="A2290" t="s">
        <v>13</v>
      </c>
      <c r="B2290">
        <v>1115</v>
      </c>
      <c r="C2290">
        <v>1121</v>
      </c>
      <c r="D2290" t="s">
        <v>637</v>
      </c>
      <c r="G2290">
        <v>6</v>
      </c>
      <c r="H2290">
        <v>661.35149999999999</v>
      </c>
      <c r="I2290" t="s">
        <v>130</v>
      </c>
      <c r="J2290">
        <v>5</v>
      </c>
      <c r="K2290">
        <v>662.71017400000005</v>
      </c>
      <c r="L2290">
        <v>0.103267</v>
      </c>
      <c r="M2290">
        <v>1.0760959999999999</v>
      </c>
      <c r="N2290">
        <v>0.10420500000000001</v>
      </c>
      <c r="O2290">
        <v>6.8921390000000002</v>
      </c>
      <c r="P2290">
        <v>1.2620000000000001E-3</v>
      </c>
    </row>
    <row r="2291" spans="1:16" x14ac:dyDescent="0.2">
      <c r="A2291" t="s">
        <v>13</v>
      </c>
      <c r="B2291">
        <v>1115</v>
      </c>
      <c r="C2291">
        <v>1121</v>
      </c>
      <c r="D2291" t="s">
        <v>637</v>
      </c>
      <c r="G2291">
        <v>6</v>
      </c>
      <c r="H2291">
        <v>661.35149999999999</v>
      </c>
      <c r="I2291" t="s">
        <v>130</v>
      </c>
      <c r="J2291">
        <v>50.000003999999997</v>
      </c>
      <c r="K2291">
        <v>663.06336899999997</v>
      </c>
      <c r="L2291">
        <v>7.9757999999999996E-2</v>
      </c>
      <c r="M2291">
        <v>1.4292910000000001</v>
      </c>
      <c r="N2291">
        <v>8.0967999999999998E-2</v>
      </c>
      <c r="O2291">
        <v>6.879327</v>
      </c>
      <c r="P2291">
        <v>5.2610000000000001E-3</v>
      </c>
    </row>
    <row r="2292" spans="1:16" x14ac:dyDescent="0.2">
      <c r="A2292" t="s">
        <v>13</v>
      </c>
      <c r="B2292">
        <v>1122</v>
      </c>
      <c r="C2292">
        <v>1132</v>
      </c>
      <c r="D2292" t="s">
        <v>638</v>
      </c>
      <c r="G2292">
        <v>10</v>
      </c>
      <c r="H2292">
        <v>1191.5753</v>
      </c>
      <c r="I2292" t="s">
        <v>129</v>
      </c>
      <c r="J2292">
        <v>0</v>
      </c>
      <c r="K2292">
        <v>1192.127649</v>
      </c>
      <c r="L2292">
        <v>3.1855000000000001E-2</v>
      </c>
      <c r="M2292">
        <v>0</v>
      </c>
      <c r="N2292">
        <v>0</v>
      </c>
      <c r="O2292">
        <v>9.9970289999999995</v>
      </c>
      <c r="P2292">
        <v>1.1604E-2</v>
      </c>
    </row>
    <row r="2293" spans="1:16" x14ac:dyDescent="0.2">
      <c r="A2293" t="s">
        <v>13</v>
      </c>
      <c r="B2293">
        <v>1122</v>
      </c>
      <c r="C2293">
        <v>1132</v>
      </c>
      <c r="D2293" t="s">
        <v>638</v>
      </c>
      <c r="G2293">
        <v>10</v>
      </c>
      <c r="H2293">
        <v>1191.5753</v>
      </c>
      <c r="I2293" t="s">
        <v>129</v>
      </c>
      <c r="J2293">
        <v>0.05</v>
      </c>
      <c r="K2293">
        <v>1193.584521</v>
      </c>
      <c r="L2293">
        <v>9.3606999999999996E-2</v>
      </c>
      <c r="M2293">
        <v>1.456871</v>
      </c>
      <c r="N2293">
        <v>9.8877999999999994E-2</v>
      </c>
      <c r="O2293">
        <v>9.9781340000000007</v>
      </c>
      <c r="P2293">
        <v>1.3143E-2</v>
      </c>
    </row>
    <row r="2294" spans="1:16" x14ac:dyDescent="0.2">
      <c r="A2294" t="s">
        <v>13</v>
      </c>
      <c r="B2294">
        <v>1122</v>
      </c>
      <c r="C2294">
        <v>1132</v>
      </c>
      <c r="D2294" t="s">
        <v>638</v>
      </c>
      <c r="G2294">
        <v>10</v>
      </c>
      <c r="H2294">
        <v>1191.5753</v>
      </c>
      <c r="I2294" t="s">
        <v>129</v>
      </c>
      <c r="J2294">
        <v>0.5</v>
      </c>
      <c r="K2294">
        <v>1194.087882</v>
      </c>
      <c r="L2294">
        <v>4.7563000000000001E-2</v>
      </c>
      <c r="M2294">
        <v>1.9602329999999999</v>
      </c>
      <c r="N2294">
        <v>5.7244999999999997E-2</v>
      </c>
      <c r="O2294">
        <v>9.9864060000000006</v>
      </c>
      <c r="P2294">
        <v>1.4095999999999999E-2</v>
      </c>
    </row>
    <row r="2295" spans="1:16" x14ac:dyDescent="0.2">
      <c r="A2295" t="s">
        <v>13</v>
      </c>
      <c r="B2295">
        <v>1122</v>
      </c>
      <c r="C2295">
        <v>1132</v>
      </c>
      <c r="D2295" t="s">
        <v>638</v>
      </c>
      <c r="G2295">
        <v>10</v>
      </c>
      <c r="H2295">
        <v>1191.5753</v>
      </c>
      <c r="I2295" t="s">
        <v>129</v>
      </c>
      <c r="J2295">
        <v>5</v>
      </c>
      <c r="K2295">
        <v>1194.719247</v>
      </c>
      <c r="L2295">
        <v>5.6772999999999997E-2</v>
      </c>
      <c r="M2295">
        <v>2.5915970000000002</v>
      </c>
      <c r="N2295">
        <v>6.5099000000000004E-2</v>
      </c>
      <c r="O2295">
        <v>9.9812779999999997</v>
      </c>
      <c r="P2295">
        <v>9.5600000000000008E-3</v>
      </c>
    </row>
    <row r="2296" spans="1:16" x14ac:dyDescent="0.2">
      <c r="A2296" t="s">
        <v>13</v>
      </c>
      <c r="B2296">
        <v>1122</v>
      </c>
      <c r="C2296">
        <v>1132</v>
      </c>
      <c r="D2296" t="s">
        <v>638</v>
      </c>
      <c r="G2296">
        <v>10</v>
      </c>
      <c r="H2296">
        <v>1191.5753</v>
      </c>
      <c r="I2296" t="s">
        <v>129</v>
      </c>
      <c r="J2296">
        <v>50.000003999999997</v>
      </c>
      <c r="K2296">
        <v>1194.8466069999999</v>
      </c>
      <c r="L2296">
        <v>7.3674000000000003E-2</v>
      </c>
      <c r="M2296">
        <v>2.7189570000000001</v>
      </c>
      <c r="N2296">
        <v>8.0266000000000004E-2</v>
      </c>
      <c r="O2296">
        <v>9.9707399999999993</v>
      </c>
      <c r="P2296">
        <v>1.9383999999999998E-2</v>
      </c>
    </row>
    <row r="2297" spans="1:16" x14ac:dyDescent="0.2">
      <c r="A2297" t="s">
        <v>13</v>
      </c>
      <c r="B2297">
        <v>1122</v>
      </c>
      <c r="C2297">
        <v>1132</v>
      </c>
      <c r="D2297" t="s">
        <v>638</v>
      </c>
      <c r="G2297">
        <v>10</v>
      </c>
      <c r="H2297">
        <v>1191.5753</v>
      </c>
      <c r="I2297" t="s">
        <v>130</v>
      </c>
      <c r="J2297">
        <v>0</v>
      </c>
      <c r="K2297">
        <v>1192.127649</v>
      </c>
      <c r="L2297">
        <v>3.1855000000000001E-2</v>
      </c>
      <c r="M2297">
        <v>0</v>
      </c>
      <c r="N2297">
        <v>0</v>
      </c>
      <c r="O2297">
        <v>9.9970289999999995</v>
      </c>
      <c r="P2297">
        <v>1.1604E-2</v>
      </c>
    </row>
    <row r="2298" spans="1:16" x14ac:dyDescent="0.2">
      <c r="A2298" t="s">
        <v>13</v>
      </c>
      <c r="B2298">
        <v>1122</v>
      </c>
      <c r="C2298">
        <v>1132</v>
      </c>
      <c r="D2298" t="s">
        <v>638</v>
      </c>
      <c r="G2298">
        <v>10</v>
      </c>
      <c r="H2298">
        <v>1191.5753</v>
      </c>
      <c r="I2298" t="s">
        <v>130</v>
      </c>
      <c r="J2298">
        <v>0.05</v>
      </c>
      <c r="K2298">
        <v>1193.440247</v>
      </c>
      <c r="L2298">
        <v>1.1705999999999999E-2</v>
      </c>
      <c r="M2298">
        <v>1.3125979999999999</v>
      </c>
      <c r="N2298">
        <v>3.3937000000000002E-2</v>
      </c>
      <c r="O2298">
        <v>9.8294320000000006</v>
      </c>
      <c r="P2298">
        <v>1.5266E-2</v>
      </c>
    </row>
    <row r="2299" spans="1:16" x14ac:dyDescent="0.2">
      <c r="A2299" t="s">
        <v>13</v>
      </c>
      <c r="B2299">
        <v>1122</v>
      </c>
      <c r="C2299">
        <v>1132</v>
      </c>
      <c r="D2299" t="s">
        <v>638</v>
      </c>
      <c r="G2299">
        <v>10</v>
      </c>
      <c r="H2299">
        <v>1191.5753</v>
      </c>
      <c r="I2299" t="s">
        <v>130</v>
      </c>
      <c r="J2299">
        <v>0.5</v>
      </c>
      <c r="K2299">
        <v>1194.047769</v>
      </c>
      <c r="L2299">
        <v>3.5387000000000002E-2</v>
      </c>
      <c r="M2299">
        <v>1.92012</v>
      </c>
      <c r="N2299">
        <v>4.7613000000000003E-2</v>
      </c>
      <c r="O2299">
        <v>9.8319659999999995</v>
      </c>
      <c r="P2299">
        <v>6.2389999999999998E-3</v>
      </c>
    </row>
    <row r="2300" spans="1:16" x14ac:dyDescent="0.2">
      <c r="A2300" t="s">
        <v>13</v>
      </c>
      <c r="B2300">
        <v>1122</v>
      </c>
      <c r="C2300">
        <v>1132</v>
      </c>
      <c r="D2300" t="s">
        <v>638</v>
      </c>
      <c r="G2300">
        <v>10</v>
      </c>
      <c r="H2300">
        <v>1191.5753</v>
      </c>
      <c r="I2300" t="s">
        <v>130</v>
      </c>
      <c r="J2300">
        <v>5</v>
      </c>
      <c r="K2300">
        <v>1194.6755009999999</v>
      </c>
      <c r="L2300">
        <v>3.4127999999999999E-2</v>
      </c>
      <c r="M2300">
        <v>2.5478510000000001</v>
      </c>
      <c r="N2300">
        <v>4.6684999999999997E-2</v>
      </c>
      <c r="O2300">
        <v>9.8271510000000006</v>
      </c>
      <c r="P2300">
        <v>5.548E-3</v>
      </c>
    </row>
    <row r="2301" spans="1:16" x14ac:dyDescent="0.2">
      <c r="A2301" t="s">
        <v>13</v>
      </c>
      <c r="B2301">
        <v>1122</v>
      </c>
      <c r="C2301">
        <v>1132</v>
      </c>
      <c r="D2301" t="s">
        <v>638</v>
      </c>
      <c r="G2301">
        <v>10</v>
      </c>
      <c r="H2301">
        <v>1191.5753</v>
      </c>
      <c r="I2301" t="s">
        <v>130</v>
      </c>
      <c r="J2301">
        <v>50.000003999999997</v>
      </c>
      <c r="K2301">
        <v>1194.6946</v>
      </c>
      <c r="L2301">
        <v>4.4946E-2</v>
      </c>
      <c r="M2301">
        <v>2.566951</v>
      </c>
      <c r="N2301">
        <v>5.509E-2</v>
      </c>
      <c r="O2301">
        <v>9.8193950000000001</v>
      </c>
      <c r="P2301">
        <v>9.0959999999999999E-3</v>
      </c>
    </row>
    <row r="2302" spans="1:16" x14ac:dyDescent="0.2">
      <c r="A2302" t="s">
        <v>13</v>
      </c>
      <c r="B2302">
        <v>1133</v>
      </c>
      <c r="C2302">
        <v>1143</v>
      </c>
      <c r="D2302" t="s">
        <v>639</v>
      </c>
      <c r="G2302">
        <v>10</v>
      </c>
      <c r="H2302">
        <v>1297.7263</v>
      </c>
      <c r="I2302" t="s">
        <v>129</v>
      </c>
      <c r="J2302">
        <v>0</v>
      </c>
      <c r="K2302">
        <v>1298.4317900000001</v>
      </c>
      <c r="L2302">
        <v>4.0739999999999998E-2</v>
      </c>
      <c r="M2302">
        <v>0</v>
      </c>
      <c r="N2302">
        <v>0</v>
      </c>
      <c r="O2302">
        <v>9.5261849999999999</v>
      </c>
      <c r="P2302">
        <v>1.8966E-2</v>
      </c>
    </row>
    <row r="2303" spans="1:16" x14ac:dyDescent="0.2">
      <c r="A2303" t="s">
        <v>13</v>
      </c>
      <c r="B2303">
        <v>1133</v>
      </c>
      <c r="C2303">
        <v>1143</v>
      </c>
      <c r="D2303" t="s">
        <v>639</v>
      </c>
      <c r="G2303">
        <v>10</v>
      </c>
      <c r="H2303">
        <v>1297.7263</v>
      </c>
      <c r="I2303" t="s">
        <v>129</v>
      </c>
      <c r="J2303">
        <v>0.05</v>
      </c>
      <c r="K2303">
        <v>1300.189535</v>
      </c>
      <c r="L2303">
        <v>0.103421</v>
      </c>
      <c r="M2303">
        <v>1.7577449999999999</v>
      </c>
      <c r="N2303">
        <v>0.111156</v>
      </c>
      <c r="O2303">
        <v>9.4976430000000001</v>
      </c>
      <c r="P2303">
        <v>1.7523E-2</v>
      </c>
    </row>
    <row r="2304" spans="1:16" x14ac:dyDescent="0.2">
      <c r="A2304" t="s">
        <v>13</v>
      </c>
      <c r="B2304">
        <v>1133</v>
      </c>
      <c r="C2304">
        <v>1143</v>
      </c>
      <c r="D2304" t="s">
        <v>639</v>
      </c>
      <c r="G2304">
        <v>10</v>
      </c>
      <c r="H2304">
        <v>1297.7263</v>
      </c>
      <c r="I2304" t="s">
        <v>129</v>
      </c>
      <c r="J2304">
        <v>0.5</v>
      </c>
      <c r="K2304">
        <v>1300.786521</v>
      </c>
      <c r="L2304">
        <v>0.111856</v>
      </c>
      <c r="M2304">
        <v>2.3547310000000001</v>
      </c>
      <c r="N2304">
        <v>0.119045</v>
      </c>
      <c r="O2304">
        <v>9.5010060000000003</v>
      </c>
      <c r="P2304">
        <v>8.8710000000000004E-3</v>
      </c>
    </row>
    <row r="2305" spans="1:16" x14ac:dyDescent="0.2">
      <c r="A2305" t="s">
        <v>13</v>
      </c>
      <c r="B2305">
        <v>1133</v>
      </c>
      <c r="C2305">
        <v>1143</v>
      </c>
      <c r="D2305" t="s">
        <v>639</v>
      </c>
      <c r="G2305">
        <v>10</v>
      </c>
      <c r="H2305">
        <v>1297.7263</v>
      </c>
      <c r="I2305" t="s">
        <v>129</v>
      </c>
      <c r="J2305">
        <v>5</v>
      </c>
      <c r="K2305">
        <v>1301.2084870000001</v>
      </c>
      <c r="L2305">
        <v>0.11931</v>
      </c>
      <c r="M2305">
        <v>2.776697</v>
      </c>
      <c r="N2305">
        <v>0.12607399999999999</v>
      </c>
      <c r="O2305">
        <v>9.4879359999999995</v>
      </c>
      <c r="P2305">
        <v>1.6322E-2</v>
      </c>
    </row>
    <row r="2306" spans="1:16" x14ac:dyDescent="0.2">
      <c r="A2306" t="s">
        <v>13</v>
      </c>
      <c r="B2306">
        <v>1133</v>
      </c>
      <c r="C2306">
        <v>1143</v>
      </c>
      <c r="D2306" t="s">
        <v>639</v>
      </c>
      <c r="G2306">
        <v>10</v>
      </c>
      <c r="H2306">
        <v>1297.7263</v>
      </c>
      <c r="I2306" t="s">
        <v>129</v>
      </c>
      <c r="J2306">
        <v>50.000003999999997</v>
      </c>
      <c r="K2306">
        <v>1301.2246070000001</v>
      </c>
      <c r="L2306">
        <v>0.111369</v>
      </c>
      <c r="M2306">
        <v>2.7928169999999999</v>
      </c>
      <c r="N2306">
        <v>0.118586</v>
      </c>
      <c r="O2306">
        <v>9.4877450000000003</v>
      </c>
      <c r="P2306">
        <v>2.5132999999999999E-2</v>
      </c>
    </row>
    <row r="2307" spans="1:16" x14ac:dyDescent="0.2">
      <c r="A2307" t="s">
        <v>13</v>
      </c>
      <c r="B2307">
        <v>1133</v>
      </c>
      <c r="C2307">
        <v>1143</v>
      </c>
      <c r="D2307" t="s">
        <v>639</v>
      </c>
      <c r="G2307">
        <v>10</v>
      </c>
      <c r="H2307">
        <v>1297.7263</v>
      </c>
      <c r="I2307" t="s">
        <v>130</v>
      </c>
      <c r="J2307">
        <v>0</v>
      </c>
      <c r="K2307">
        <v>1298.4317900000001</v>
      </c>
      <c r="L2307">
        <v>4.0739999999999998E-2</v>
      </c>
      <c r="M2307">
        <v>0</v>
      </c>
      <c r="N2307">
        <v>0</v>
      </c>
      <c r="O2307">
        <v>9.5261849999999999</v>
      </c>
      <c r="P2307">
        <v>1.8966E-2</v>
      </c>
    </row>
    <row r="2308" spans="1:16" x14ac:dyDescent="0.2">
      <c r="A2308" t="s">
        <v>13</v>
      </c>
      <c r="B2308">
        <v>1133</v>
      </c>
      <c r="C2308">
        <v>1143</v>
      </c>
      <c r="D2308" t="s">
        <v>639</v>
      </c>
      <c r="G2308">
        <v>10</v>
      </c>
      <c r="H2308">
        <v>1297.7263</v>
      </c>
      <c r="I2308" t="s">
        <v>130</v>
      </c>
      <c r="J2308">
        <v>0.05</v>
      </c>
      <c r="K2308">
        <v>1299.9935519999999</v>
      </c>
      <c r="L2308">
        <v>3.9267999999999997E-2</v>
      </c>
      <c r="M2308">
        <v>1.5617620000000001</v>
      </c>
      <c r="N2308">
        <v>5.6584000000000002E-2</v>
      </c>
      <c r="O2308">
        <v>9.3109129999999993</v>
      </c>
      <c r="P2308">
        <v>1.6903999999999999E-2</v>
      </c>
    </row>
    <row r="2309" spans="1:16" x14ac:dyDescent="0.2">
      <c r="A2309" t="s">
        <v>13</v>
      </c>
      <c r="B2309">
        <v>1133</v>
      </c>
      <c r="C2309">
        <v>1143</v>
      </c>
      <c r="D2309" t="s">
        <v>639</v>
      </c>
      <c r="G2309">
        <v>10</v>
      </c>
      <c r="H2309">
        <v>1297.7263</v>
      </c>
      <c r="I2309" t="s">
        <v>130</v>
      </c>
      <c r="J2309">
        <v>0.5</v>
      </c>
      <c r="K2309">
        <v>1300.6748279999999</v>
      </c>
      <c r="L2309">
        <v>0.12740599999999999</v>
      </c>
      <c r="M2309">
        <v>2.2430379999999999</v>
      </c>
      <c r="N2309">
        <v>0.13376099999999999</v>
      </c>
      <c r="O2309">
        <v>9.3040789999999998</v>
      </c>
      <c r="P2309">
        <v>1.4852000000000001E-2</v>
      </c>
    </row>
    <row r="2310" spans="1:16" x14ac:dyDescent="0.2">
      <c r="A2310" t="s">
        <v>13</v>
      </c>
      <c r="B2310">
        <v>1133</v>
      </c>
      <c r="C2310">
        <v>1143</v>
      </c>
      <c r="D2310" t="s">
        <v>639</v>
      </c>
      <c r="G2310">
        <v>10</v>
      </c>
      <c r="H2310">
        <v>1297.7263</v>
      </c>
      <c r="I2310" t="s">
        <v>130</v>
      </c>
      <c r="J2310">
        <v>5</v>
      </c>
      <c r="K2310">
        <v>1300.9436009999999</v>
      </c>
      <c r="L2310">
        <v>6.2797000000000006E-2</v>
      </c>
      <c r="M2310">
        <v>2.5118109999999998</v>
      </c>
      <c r="N2310">
        <v>7.4855000000000005E-2</v>
      </c>
      <c r="O2310">
        <v>9.2841129999999996</v>
      </c>
      <c r="P2310">
        <v>4.1539999999999997E-3</v>
      </c>
    </row>
    <row r="2311" spans="1:16" x14ac:dyDescent="0.2">
      <c r="A2311" t="s">
        <v>13</v>
      </c>
      <c r="B2311">
        <v>1133</v>
      </c>
      <c r="C2311">
        <v>1143</v>
      </c>
      <c r="D2311" t="s">
        <v>639</v>
      </c>
      <c r="G2311">
        <v>10</v>
      </c>
      <c r="H2311">
        <v>1297.7263</v>
      </c>
      <c r="I2311" t="s">
        <v>130</v>
      </c>
      <c r="J2311">
        <v>50.000003999999997</v>
      </c>
      <c r="K2311">
        <v>1301.041019</v>
      </c>
      <c r="L2311">
        <v>6.6363000000000005E-2</v>
      </c>
      <c r="M2311">
        <v>2.609229</v>
      </c>
      <c r="N2311">
        <v>7.7870999999999996E-2</v>
      </c>
      <c r="O2311">
        <v>9.2716539999999998</v>
      </c>
      <c r="P2311">
        <v>1.0969E-2</v>
      </c>
    </row>
    <row r="2312" spans="1:16" x14ac:dyDescent="0.2">
      <c r="A2312" t="s">
        <v>13</v>
      </c>
      <c r="B2312">
        <v>1148</v>
      </c>
      <c r="C2312">
        <v>1155</v>
      </c>
      <c r="D2312" t="s">
        <v>640</v>
      </c>
      <c r="G2312">
        <v>7</v>
      </c>
      <c r="H2312">
        <v>971.44039999999995</v>
      </c>
      <c r="I2312" t="s">
        <v>129</v>
      </c>
      <c r="J2312">
        <v>0</v>
      </c>
      <c r="K2312">
        <v>972.12618899999995</v>
      </c>
      <c r="L2312">
        <v>4.4299999999999999E-2</v>
      </c>
      <c r="M2312">
        <v>0</v>
      </c>
      <c r="N2312">
        <v>0</v>
      </c>
      <c r="O2312">
        <v>11.353429999999999</v>
      </c>
      <c r="P2312">
        <v>2.3526999999999999E-2</v>
      </c>
    </row>
    <row r="2313" spans="1:16" x14ac:dyDescent="0.2">
      <c r="A2313" t="s">
        <v>13</v>
      </c>
      <c r="B2313">
        <v>1148</v>
      </c>
      <c r="C2313">
        <v>1155</v>
      </c>
      <c r="D2313" t="s">
        <v>640</v>
      </c>
      <c r="G2313">
        <v>7</v>
      </c>
      <c r="H2313">
        <v>971.44039999999995</v>
      </c>
      <c r="I2313" t="s">
        <v>129</v>
      </c>
      <c r="J2313">
        <v>0.05</v>
      </c>
      <c r="K2313">
        <v>972.47987599999999</v>
      </c>
      <c r="L2313">
        <v>4.6025000000000003E-2</v>
      </c>
      <c r="M2313">
        <v>0.35368699999999997</v>
      </c>
      <c r="N2313">
        <v>6.3880999999999993E-2</v>
      </c>
      <c r="O2313">
        <v>11.324832000000001</v>
      </c>
      <c r="P2313">
        <v>1.2359999999999999E-2</v>
      </c>
    </row>
    <row r="2314" spans="1:16" x14ac:dyDescent="0.2">
      <c r="A2314" t="s">
        <v>13</v>
      </c>
      <c r="B2314">
        <v>1148</v>
      </c>
      <c r="C2314">
        <v>1155</v>
      </c>
      <c r="D2314" t="s">
        <v>640</v>
      </c>
      <c r="G2314">
        <v>7</v>
      </c>
      <c r="H2314">
        <v>971.44039999999995</v>
      </c>
      <c r="I2314" t="s">
        <v>129</v>
      </c>
      <c r="J2314">
        <v>0.5</v>
      </c>
      <c r="K2314">
        <v>972.90316800000005</v>
      </c>
      <c r="L2314">
        <v>4.6219000000000003E-2</v>
      </c>
      <c r="M2314">
        <v>0.77697899999999998</v>
      </c>
      <c r="N2314">
        <v>6.4020999999999995E-2</v>
      </c>
      <c r="O2314">
        <v>11.326836999999999</v>
      </c>
      <c r="P2314">
        <v>9.5980000000000006E-3</v>
      </c>
    </row>
    <row r="2315" spans="1:16" x14ac:dyDescent="0.2">
      <c r="A2315" t="s">
        <v>13</v>
      </c>
      <c r="B2315">
        <v>1148</v>
      </c>
      <c r="C2315">
        <v>1155</v>
      </c>
      <c r="D2315" t="s">
        <v>640</v>
      </c>
      <c r="G2315">
        <v>7</v>
      </c>
      <c r="H2315">
        <v>971.44039999999995</v>
      </c>
      <c r="I2315" t="s">
        <v>129</v>
      </c>
      <c r="J2315">
        <v>5</v>
      </c>
      <c r="K2315">
        <v>973.24100499999997</v>
      </c>
      <c r="L2315">
        <v>3.4185E-2</v>
      </c>
      <c r="M2315">
        <v>1.114816</v>
      </c>
      <c r="N2315">
        <v>5.5955999999999999E-2</v>
      </c>
      <c r="O2315">
        <v>11.316668999999999</v>
      </c>
      <c r="P2315">
        <v>9.698E-3</v>
      </c>
    </row>
    <row r="2316" spans="1:16" x14ac:dyDescent="0.2">
      <c r="A2316" t="s">
        <v>13</v>
      </c>
      <c r="B2316">
        <v>1148</v>
      </c>
      <c r="C2316">
        <v>1155</v>
      </c>
      <c r="D2316" t="s">
        <v>640</v>
      </c>
      <c r="G2316">
        <v>7</v>
      </c>
      <c r="H2316">
        <v>971.44039999999995</v>
      </c>
      <c r="I2316" t="s">
        <v>129</v>
      </c>
      <c r="J2316">
        <v>50.000003999999997</v>
      </c>
      <c r="K2316">
        <v>973.56030899999996</v>
      </c>
      <c r="L2316">
        <v>4.8613999999999997E-2</v>
      </c>
      <c r="M2316">
        <v>1.4341200000000001</v>
      </c>
      <c r="N2316">
        <v>6.5770999999999996E-2</v>
      </c>
      <c r="O2316">
        <v>11.302901</v>
      </c>
      <c r="P2316">
        <v>2.2561999999999999E-2</v>
      </c>
    </row>
    <row r="2317" spans="1:16" x14ac:dyDescent="0.2">
      <c r="A2317" t="s">
        <v>13</v>
      </c>
      <c r="B2317">
        <v>1148</v>
      </c>
      <c r="C2317">
        <v>1155</v>
      </c>
      <c r="D2317" t="s">
        <v>640</v>
      </c>
      <c r="G2317">
        <v>7</v>
      </c>
      <c r="H2317">
        <v>971.44039999999995</v>
      </c>
      <c r="I2317" t="s">
        <v>130</v>
      </c>
      <c r="J2317">
        <v>0</v>
      </c>
      <c r="K2317">
        <v>972.12618899999995</v>
      </c>
      <c r="L2317">
        <v>4.4299999999999999E-2</v>
      </c>
      <c r="M2317">
        <v>0</v>
      </c>
      <c r="N2317">
        <v>0</v>
      </c>
      <c r="O2317">
        <v>11.353429999999999</v>
      </c>
      <c r="P2317">
        <v>2.3526999999999999E-2</v>
      </c>
    </row>
    <row r="2318" spans="1:16" x14ac:dyDescent="0.2">
      <c r="A2318" t="s">
        <v>13</v>
      </c>
      <c r="B2318">
        <v>1148</v>
      </c>
      <c r="C2318">
        <v>1155</v>
      </c>
      <c r="D2318" t="s">
        <v>640</v>
      </c>
      <c r="G2318">
        <v>7</v>
      </c>
      <c r="H2318">
        <v>971.44039999999995</v>
      </c>
      <c r="I2318" t="s">
        <v>130</v>
      </c>
      <c r="J2318">
        <v>0.05</v>
      </c>
      <c r="K2318">
        <v>972.41552899999999</v>
      </c>
      <c r="L2318">
        <v>2.9898999999999998E-2</v>
      </c>
      <c r="M2318">
        <v>0.28933999999999999</v>
      </c>
      <c r="N2318">
        <v>5.3446E-2</v>
      </c>
      <c r="O2318">
        <v>11.207210999999999</v>
      </c>
      <c r="P2318">
        <v>1.6365000000000001E-2</v>
      </c>
    </row>
    <row r="2319" spans="1:16" x14ac:dyDescent="0.2">
      <c r="A2319" t="s">
        <v>13</v>
      </c>
      <c r="B2319">
        <v>1148</v>
      </c>
      <c r="C2319">
        <v>1155</v>
      </c>
      <c r="D2319" t="s">
        <v>640</v>
      </c>
      <c r="G2319">
        <v>7</v>
      </c>
      <c r="H2319">
        <v>971.44039999999995</v>
      </c>
      <c r="I2319" t="s">
        <v>130</v>
      </c>
      <c r="J2319">
        <v>0.5</v>
      </c>
      <c r="K2319">
        <v>972.82939599999997</v>
      </c>
      <c r="L2319">
        <v>1.9189000000000001E-2</v>
      </c>
      <c r="M2319">
        <v>0.70320700000000003</v>
      </c>
      <c r="N2319">
        <v>4.8278000000000001E-2</v>
      </c>
      <c r="O2319">
        <v>11.212153000000001</v>
      </c>
      <c r="P2319">
        <v>9.2079999999999992E-3</v>
      </c>
    </row>
    <row r="2320" spans="1:16" x14ac:dyDescent="0.2">
      <c r="A2320" t="s">
        <v>13</v>
      </c>
      <c r="B2320">
        <v>1148</v>
      </c>
      <c r="C2320">
        <v>1155</v>
      </c>
      <c r="D2320" t="s">
        <v>640</v>
      </c>
      <c r="G2320">
        <v>7</v>
      </c>
      <c r="H2320">
        <v>971.44039999999995</v>
      </c>
      <c r="I2320" t="s">
        <v>130</v>
      </c>
      <c r="J2320">
        <v>5</v>
      </c>
      <c r="K2320">
        <v>973.23011299999996</v>
      </c>
      <c r="L2320">
        <v>4.4859999999999997E-2</v>
      </c>
      <c r="M2320">
        <v>1.1039239999999999</v>
      </c>
      <c r="N2320">
        <v>6.3047000000000006E-2</v>
      </c>
      <c r="O2320">
        <v>11.206830999999999</v>
      </c>
      <c r="P2320">
        <v>6.0130000000000001E-3</v>
      </c>
    </row>
    <row r="2321" spans="1:16" x14ac:dyDescent="0.2">
      <c r="A2321" t="s">
        <v>13</v>
      </c>
      <c r="B2321">
        <v>1148</v>
      </c>
      <c r="C2321">
        <v>1155</v>
      </c>
      <c r="D2321" t="s">
        <v>640</v>
      </c>
      <c r="G2321">
        <v>7</v>
      </c>
      <c r="H2321">
        <v>971.44039999999995</v>
      </c>
      <c r="I2321" t="s">
        <v>130</v>
      </c>
      <c r="J2321">
        <v>50.000003999999997</v>
      </c>
      <c r="K2321">
        <v>973.51079000000004</v>
      </c>
      <c r="L2321">
        <v>2.9269E-2</v>
      </c>
      <c r="M2321">
        <v>1.384601</v>
      </c>
      <c r="N2321">
        <v>5.3095999999999997E-2</v>
      </c>
      <c r="O2321">
        <v>11.177614</v>
      </c>
      <c r="P2321">
        <v>1.0283E-2</v>
      </c>
    </row>
    <row r="2322" spans="1:16" x14ac:dyDescent="0.2">
      <c r="A2322" t="s">
        <v>13</v>
      </c>
      <c r="B2322">
        <v>1156</v>
      </c>
      <c r="C2322">
        <v>1167</v>
      </c>
      <c r="D2322" t="s">
        <v>641</v>
      </c>
      <c r="G2322">
        <v>11</v>
      </c>
      <c r="H2322">
        <v>1143.4843000000001</v>
      </c>
      <c r="I2322" t="s">
        <v>129</v>
      </c>
      <c r="J2322">
        <v>0</v>
      </c>
      <c r="K2322">
        <v>1144.2449570000001</v>
      </c>
      <c r="L2322">
        <v>1.8638999999999999E-2</v>
      </c>
      <c r="M2322">
        <v>0</v>
      </c>
      <c r="N2322">
        <v>0</v>
      </c>
      <c r="O2322">
        <v>10.63636</v>
      </c>
      <c r="P2322">
        <v>2.6304000000000001E-2</v>
      </c>
    </row>
    <row r="2323" spans="1:16" x14ac:dyDescent="0.2">
      <c r="A2323" t="s">
        <v>13</v>
      </c>
      <c r="B2323">
        <v>1156</v>
      </c>
      <c r="C2323">
        <v>1167</v>
      </c>
      <c r="D2323" t="s">
        <v>641</v>
      </c>
      <c r="G2323">
        <v>11</v>
      </c>
      <c r="H2323">
        <v>1143.4843000000001</v>
      </c>
      <c r="I2323" t="s">
        <v>129</v>
      </c>
      <c r="J2323">
        <v>0.05</v>
      </c>
      <c r="K2323">
        <v>1144.7785759999999</v>
      </c>
      <c r="L2323">
        <v>1.4614E-2</v>
      </c>
      <c r="M2323">
        <v>0.53361899999999995</v>
      </c>
      <c r="N2323">
        <v>2.3685999999999999E-2</v>
      </c>
      <c r="O2323">
        <v>10.601582000000001</v>
      </c>
      <c r="P2323">
        <v>1.7361999999999999E-2</v>
      </c>
    </row>
    <row r="2324" spans="1:16" x14ac:dyDescent="0.2">
      <c r="A2324" t="s">
        <v>13</v>
      </c>
      <c r="B2324">
        <v>1156</v>
      </c>
      <c r="C2324">
        <v>1167</v>
      </c>
      <c r="D2324" t="s">
        <v>641</v>
      </c>
      <c r="G2324">
        <v>11</v>
      </c>
      <c r="H2324">
        <v>1143.4843000000001</v>
      </c>
      <c r="I2324" t="s">
        <v>129</v>
      </c>
      <c r="J2324">
        <v>0.5</v>
      </c>
      <c r="K2324">
        <v>1144.8196949999999</v>
      </c>
      <c r="L2324">
        <v>3.1748999999999999E-2</v>
      </c>
      <c r="M2324">
        <v>0.57473799999999997</v>
      </c>
      <c r="N2324">
        <v>3.6816000000000002E-2</v>
      </c>
      <c r="O2324">
        <v>10.604514999999999</v>
      </c>
      <c r="P2324">
        <v>1.8949000000000001E-2</v>
      </c>
    </row>
    <row r="2325" spans="1:16" x14ac:dyDescent="0.2">
      <c r="A2325" t="s">
        <v>13</v>
      </c>
      <c r="B2325">
        <v>1156</v>
      </c>
      <c r="C2325">
        <v>1167</v>
      </c>
      <c r="D2325" t="s">
        <v>641</v>
      </c>
      <c r="G2325">
        <v>11</v>
      </c>
      <c r="H2325">
        <v>1143.4843000000001</v>
      </c>
      <c r="I2325" t="s">
        <v>129</v>
      </c>
      <c r="J2325">
        <v>5</v>
      </c>
      <c r="K2325">
        <v>1144.8737120000001</v>
      </c>
      <c r="L2325">
        <v>3.0016000000000001E-2</v>
      </c>
      <c r="M2325">
        <v>0.62875499999999995</v>
      </c>
      <c r="N2325">
        <v>3.5333000000000003E-2</v>
      </c>
      <c r="O2325">
        <v>10.599731</v>
      </c>
      <c r="P2325">
        <v>1.43E-2</v>
      </c>
    </row>
    <row r="2326" spans="1:16" x14ac:dyDescent="0.2">
      <c r="A2326" t="s">
        <v>13</v>
      </c>
      <c r="B2326">
        <v>1156</v>
      </c>
      <c r="C2326">
        <v>1167</v>
      </c>
      <c r="D2326" t="s">
        <v>641</v>
      </c>
      <c r="G2326">
        <v>11</v>
      </c>
      <c r="H2326">
        <v>1143.4843000000001</v>
      </c>
      <c r="I2326" t="s">
        <v>129</v>
      </c>
      <c r="J2326">
        <v>50.000003999999997</v>
      </c>
      <c r="K2326">
        <v>1145.2017249999999</v>
      </c>
      <c r="L2326">
        <v>3.9454999999999997E-2</v>
      </c>
      <c r="M2326">
        <v>0.95676799999999995</v>
      </c>
      <c r="N2326">
        <v>4.3636000000000001E-2</v>
      </c>
      <c r="O2326">
        <v>10.598935000000001</v>
      </c>
      <c r="P2326">
        <v>1.6490999999999999E-2</v>
      </c>
    </row>
    <row r="2327" spans="1:16" x14ac:dyDescent="0.2">
      <c r="A2327" t="s">
        <v>13</v>
      </c>
      <c r="B2327">
        <v>1156</v>
      </c>
      <c r="C2327">
        <v>1167</v>
      </c>
      <c r="D2327" t="s">
        <v>641</v>
      </c>
      <c r="G2327">
        <v>11</v>
      </c>
      <c r="H2327">
        <v>1143.4843000000001</v>
      </c>
      <c r="I2327" t="s">
        <v>130</v>
      </c>
      <c r="J2327">
        <v>0</v>
      </c>
      <c r="K2327">
        <v>1144.2449570000001</v>
      </c>
      <c r="L2327">
        <v>1.8638999999999999E-2</v>
      </c>
      <c r="M2327">
        <v>0</v>
      </c>
      <c r="N2327">
        <v>0</v>
      </c>
      <c r="O2327">
        <v>10.63636</v>
      </c>
      <c r="P2327">
        <v>2.6304000000000001E-2</v>
      </c>
    </row>
    <row r="2328" spans="1:16" x14ac:dyDescent="0.2">
      <c r="A2328" t="s">
        <v>13</v>
      </c>
      <c r="B2328">
        <v>1156</v>
      </c>
      <c r="C2328">
        <v>1167</v>
      </c>
      <c r="D2328" t="s">
        <v>641</v>
      </c>
      <c r="G2328">
        <v>11</v>
      </c>
      <c r="H2328">
        <v>1143.4843000000001</v>
      </c>
      <c r="I2328" t="s">
        <v>130</v>
      </c>
      <c r="J2328">
        <v>0.05</v>
      </c>
      <c r="K2328">
        <v>1144.725081</v>
      </c>
      <c r="L2328">
        <v>1.9488999999999999E-2</v>
      </c>
      <c r="M2328">
        <v>0.480124</v>
      </c>
      <c r="N2328">
        <v>2.6967000000000001E-2</v>
      </c>
      <c r="O2328">
        <v>10.504811</v>
      </c>
      <c r="P2328">
        <v>1.3148999999999999E-2</v>
      </c>
    </row>
    <row r="2329" spans="1:16" x14ac:dyDescent="0.2">
      <c r="A2329" t="s">
        <v>13</v>
      </c>
      <c r="B2329">
        <v>1156</v>
      </c>
      <c r="C2329">
        <v>1167</v>
      </c>
      <c r="D2329" t="s">
        <v>641</v>
      </c>
      <c r="G2329">
        <v>11</v>
      </c>
      <c r="H2329">
        <v>1143.4843000000001</v>
      </c>
      <c r="I2329" t="s">
        <v>130</v>
      </c>
      <c r="J2329">
        <v>0.5</v>
      </c>
      <c r="K2329">
        <v>1144.7863199999999</v>
      </c>
      <c r="L2329">
        <v>3.5418999999999999E-2</v>
      </c>
      <c r="M2329">
        <v>0.54136300000000004</v>
      </c>
      <c r="N2329">
        <v>4.0023999999999997E-2</v>
      </c>
      <c r="O2329">
        <v>10.491235</v>
      </c>
      <c r="P2329">
        <v>1.3443E-2</v>
      </c>
    </row>
    <row r="2330" spans="1:16" x14ac:dyDescent="0.2">
      <c r="A2330" t="s">
        <v>13</v>
      </c>
      <c r="B2330">
        <v>1156</v>
      </c>
      <c r="C2330">
        <v>1167</v>
      </c>
      <c r="D2330" t="s">
        <v>641</v>
      </c>
      <c r="G2330">
        <v>11</v>
      </c>
      <c r="H2330">
        <v>1143.4843000000001</v>
      </c>
      <c r="I2330" t="s">
        <v>130</v>
      </c>
      <c r="J2330">
        <v>5</v>
      </c>
      <c r="K2330">
        <v>1144.892595</v>
      </c>
      <c r="L2330">
        <v>8.1189999999999995E-3</v>
      </c>
      <c r="M2330">
        <v>0.64763800000000005</v>
      </c>
      <c r="N2330">
        <v>2.0330999999999998E-2</v>
      </c>
      <c r="O2330">
        <v>10.484921999999999</v>
      </c>
      <c r="P2330">
        <v>1.4896E-2</v>
      </c>
    </row>
    <row r="2331" spans="1:16" x14ac:dyDescent="0.2">
      <c r="A2331" t="s">
        <v>13</v>
      </c>
      <c r="B2331">
        <v>1156</v>
      </c>
      <c r="C2331">
        <v>1167</v>
      </c>
      <c r="D2331" t="s">
        <v>641</v>
      </c>
      <c r="G2331">
        <v>11</v>
      </c>
      <c r="H2331">
        <v>1143.4843000000001</v>
      </c>
      <c r="I2331" t="s">
        <v>130</v>
      </c>
      <c r="J2331">
        <v>50.000003999999997</v>
      </c>
      <c r="K2331">
        <v>1145.098054</v>
      </c>
      <c r="L2331">
        <v>1.6185999999999999E-2</v>
      </c>
      <c r="M2331">
        <v>0.85309800000000002</v>
      </c>
      <c r="N2331">
        <v>2.4686E-2</v>
      </c>
      <c r="O2331">
        <v>10.488894999999999</v>
      </c>
      <c r="P2331">
        <v>5.4999999999999997E-3</v>
      </c>
    </row>
    <row r="2332" spans="1:16" x14ac:dyDescent="0.2">
      <c r="A2332" t="s">
        <v>13</v>
      </c>
      <c r="B2332">
        <v>1168</v>
      </c>
      <c r="C2332">
        <v>1185</v>
      </c>
      <c r="D2332" t="s">
        <v>642</v>
      </c>
      <c r="G2332">
        <v>15</v>
      </c>
      <c r="H2332">
        <v>2168.0277000000001</v>
      </c>
      <c r="I2332" t="s">
        <v>129</v>
      </c>
      <c r="J2332">
        <v>0</v>
      </c>
      <c r="K2332">
        <v>2169.2929389999999</v>
      </c>
      <c r="L2332">
        <v>9.8177E-2</v>
      </c>
      <c r="M2332">
        <v>0</v>
      </c>
      <c r="N2332">
        <v>0</v>
      </c>
      <c r="O2332">
        <v>11.709272</v>
      </c>
      <c r="P2332">
        <v>3.8366999999999998E-2</v>
      </c>
    </row>
    <row r="2333" spans="1:16" x14ac:dyDescent="0.2">
      <c r="A2333" t="s">
        <v>13</v>
      </c>
      <c r="B2333">
        <v>1168</v>
      </c>
      <c r="C2333">
        <v>1185</v>
      </c>
      <c r="D2333" t="s">
        <v>642</v>
      </c>
      <c r="G2333">
        <v>15</v>
      </c>
      <c r="H2333">
        <v>2168.0277000000001</v>
      </c>
      <c r="I2333" t="s">
        <v>129</v>
      </c>
      <c r="J2333">
        <v>0.05</v>
      </c>
      <c r="K2333">
        <v>2169.5228379999999</v>
      </c>
      <c r="L2333">
        <v>2.6737E-2</v>
      </c>
      <c r="M2333">
        <v>0.22989799999999999</v>
      </c>
      <c r="N2333">
        <v>0.101752</v>
      </c>
      <c r="O2333">
        <v>11.684298999999999</v>
      </c>
      <c r="P2333">
        <v>3.4327000000000003E-2</v>
      </c>
    </row>
    <row r="2334" spans="1:16" x14ac:dyDescent="0.2">
      <c r="A2334" t="s">
        <v>13</v>
      </c>
      <c r="B2334">
        <v>1168</v>
      </c>
      <c r="C2334">
        <v>1185</v>
      </c>
      <c r="D2334" t="s">
        <v>642</v>
      </c>
      <c r="G2334">
        <v>15</v>
      </c>
      <c r="H2334">
        <v>2168.0277000000001</v>
      </c>
      <c r="I2334" t="s">
        <v>129</v>
      </c>
      <c r="J2334">
        <v>0.5</v>
      </c>
      <c r="K2334">
        <v>2169.7347239999999</v>
      </c>
      <c r="L2334">
        <v>7.0895E-2</v>
      </c>
      <c r="M2334">
        <v>0.44178400000000001</v>
      </c>
      <c r="N2334">
        <v>0.121098</v>
      </c>
      <c r="O2334">
        <v>11.703849</v>
      </c>
      <c r="P2334">
        <v>1.3219E-2</v>
      </c>
    </row>
    <row r="2335" spans="1:16" x14ac:dyDescent="0.2">
      <c r="A2335" t="s">
        <v>13</v>
      </c>
      <c r="B2335">
        <v>1168</v>
      </c>
      <c r="C2335">
        <v>1185</v>
      </c>
      <c r="D2335" t="s">
        <v>642</v>
      </c>
      <c r="G2335">
        <v>15</v>
      </c>
      <c r="H2335">
        <v>2168.0277000000001</v>
      </c>
      <c r="I2335" t="s">
        <v>129</v>
      </c>
      <c r="J2335">
        <v>5</v>
      </c>
      <c r="K2335">
        <v>2169.81286</v>
      </c>
      <c r="L2335">
        <v>2.5375999999999999E-2</v>
      </c>
      <c r="M2335">
        <v>0.51992000000000005</v>
      </c>
      <c r="N2335">
        <v>0.10140299999999999</v>
      </c>
      <c r="O2335">
        <v>11.693557999999999</v>
      </c>
      <c r="P2335">
        <v>1.804E-2</v>
      </c>
    </row>
    <row r="2336" spans="1:16" x14ac:dyDescent="0.2">
      <c r="A2336" t="s">
        <v>13</v>
      </c>
      <c r="B2336">
        <v>1168</v>
      </c>
      <c r="C2336">
        <v>1185</v>
      </c>
      <c r="D2336" t="s">
        <v>642</v>
      </c>
      <c r="G2336">
        <v>15</v>
      </c>
      <c r="H2336">
        <v>2168.0277000000001</v>
      </c>
      <c r="I2336" t="s">
        <v>129</v>
      </c>
      <c r="J2336">
        <v>50.000003999999997</v>
      </c>
      <c r="K2336">
        <v>2170.5051830000002</v>
      </c>
      <c r="L2336">
        <v>5.6793999999999997E-2</v>
      </c>
      <c r="M2336">
        <v>1.212243</v>
      </c>
      <c r="N2336">
        <v>0.11342000000000001</v>
      </c>
      <c r="O2336">
        <v>11.703256</v>
      </c>
      <c r="P2336">
        <v>2.1163000000000001E-2</v>
      </c>
    </row>
    <row r="2337" spans="1:16" x14ac:dyDescent="0.2">
      <c r="A2337" t="s">
        <v>13</v>
      </c>
      <c r="B2337">
        <v>1168</v>
      </c>
      <c r="C2337">
        <v>1185</v>
      </c>
      <c r="D2337" t="s">
        <v>642</v>
      </c>
      <c r="G2337">
        <v>15</v>
      </c>
      <c r="H2337">
        <v>2168.0277000000001</v>
      </c>
      <c r="I2337" t="s">
        <v>130</v>
      </c>
      <c r="J2337">
        <v>0</v>
      </c>
      <c r="K2337">
        <v>2169.2500329999998</v>
      </c>
      <c r="L2337">
        <v>7.8698000000000004E-2</v>
      </c>
      <c r="M2337">
        <v>0</v>
      </c>
      <c r="N2337">
        <v>0</v>
      </c>
      <c r="O2337">
        <v>11.709436999999999</v>
      </c>
      <c r="P2337">
        <v>3.8720999999999998E-2</v>
      </c>
    </row>
    <row r="2338" spans="1:16" x14ac:dyDescent="0.2">
      <c r="A2338" t="s">
        <v>13</v>
      </c>
      <c r="B2338">
        <v>1168</v>
      </c>
      <c r="C2338">
        <v>1185</v>
      </c>
      <c r="D2338" t="s">
        <v>642</v>
      </c>
      <c r="G2338">
        <v>15</v>
      </c>
      <c r="H2338">
        <v>2168.0277000000001</v>
      </c>
      <c r="I2338" t="s">
        <v>130</v>
      </c>
      <c r="J2338">
        <v>0.05</v>
      </c>
      <c r="K2338">
        <v>2169.5904300000002</v>
      </c>
      <c r="L2338">
        <v>0.182639</v>
      </c>
      <c r="M2338">
        <v>0.34039700000000001</v>
      </c>
      <c r="N2338">
        <v>0.19887299999999999</v>
      </c>
      <c r="O2338">
        <v>11.628774999999999</v>
      </c>
      <c r="P2338">
        <v>1.8827E-2</v>
      </c>
    </row>
    <row r="2339" spans="1:16" x14ac:dyDescent="0.2">
      <c r="A2339" t="s">
        <v>13</v>
      </c>
      <c r="B2339">
        <v>1168</v>
      </c>
      <c r="C2339">
        <v>1185</v>
      </c>
      <c r="D2339" t="s">
        <v>642</v>
      </c>
      <c r="G2339">
        <v>15</v>
      </c>
      <c r="H2339">
        <v>2168.0277000000001</v>
      </c>
      <c r="I2339" t="s">
        <v>130</v>
      </c>
      <c r="J2339">
        <v>0.5</v>
      </c>
      <c r="K2339">
        <v>2169.7658710000001</v>
      </c>
      <c r="L2339">
        <v>9.1938000000000006E-2</v>
      </c>
      <c r="M2339">
        <v>0.51583900000000005</v>
      </c>
      <c r="N2339">
        <v>0.121021</v>
      </c>
      <c r="O2339">
        <v>11.62482</v>
      </c>
      <c r="P2339">
        <v>9.1280000000000007E-3</v>
      </c>
    </row>
    <row r="2340" spans="1:16" x14ac:dyDescent="0.2">
      <c r="A2340" t="s">
        <v>13</v>
      </c>
      <c r="B2340">
        <v>1168</v>
      </c>
      <c r="C2340">
        <v>1185</v>
      </c>
      <c r="D2340" t="s">
        <v>642</v>
      </c>
      <c r="G2340">
        <v>15</v>
      </c>
      <c r="H2340">
        <v>2168.0277000000001</v>
      </c>
      <c r="I2340" t="s">
        <v>130</v>
      </c>
      <c r="J2340">
        <v>5</v>
      </c>
      <c r="K2340">
        <v>2169.9268080000002</v>
      </c>
      <c r="L2340">
        <v>6.0469000000000002E-2</v>
      </c>
      <c r="M2340">
        <v>0.67677500000000002</v>
      </c>
      <c r="N2340">
        <v>9.9246000000000001E-2</v>
      </c>
      <c r="O2340">
        <v>11.631042000000001</v>
      </c>
      <c r="P2340">
        <v>5.4799999999999996E-3</v>
      </c>
    </row>
    <row r="2341" spans="1:16" x14ac:dyDescent="0.2">
      <c r="A2341" t="s">
        <v>13</v>
      </c>
      <c r="B2341">
        <v>1168</v>
      </c>
      <c r="C2341">
        <v>1185</v>
      </c>
      <c r="D2341" t="s">
        <v>642</v>
      </c>
      <c r="G2341">
        <v>15</v>
      </c>
      <c r="H2341">
        <v>2168.0277000000001</v>
      </c>
      <c r="I2341" t="s">
        <v>130</v>
      </c>
      <c r="J2341">
        <v>50.000003999999997</v>
      </c>
      <c r="K2341">
        <v>2170.124969</v>
      </c>
      <c r="L2341">
        <v>1.2662E-2</v>
      </c>
      <c r="M2341">
        <v>0.87493699999999996</v>
      </c>
      <c r="N2341">
        <v>7.9710000000000003E-2</v>
      </c>
      <c r="O2341">
        <v>11.633511</v>
      </c>
      <c r="P2341">
        <v>2.7989999999999998E-3</v>
      </c>
    </row>
    <row r="2342" spans="1:16" x14ac:dyDescent="0.2">
      <c r="A2342" t="s">
        <v>13</v>
      </c>
      <c r="B2342">
        <v>1193</v>
      </c>
      <c r="C2342">
        <v>1199</v>
      </c>
      <c r="D2342" t="s">
        <v>643</v>
      </c>
      <c r="G2342">
        <v>5</v>
      </c>
      <c r="H2342">
        <v>930.44680000000005</v>
      </c>
      <c r="I2342" t="s">
        <v>129</v>
      </c>
      <c r="J2342">
        <v>0</v>
      </c>
      <c r="K2342">
        <v>930.846541</v>
      </c>
      <c r="L2342">
        <v>6.9907999999999998E-2</v>
      </c>
      <c r="M2342">
        <v>0</v>
      </c>
      <c r="N2342">
        <v>0</v>
      </c>
      <c r="O2342">
        <v>11.021127999999999</v>
      </c>
      <c r="P2342">
        <v>1.2759E-2</v>
      </c>
    </row>
    <row r="2343" spans="1:16" x14ac:dyDescent="0.2">
      <c r="A2343" t="s">
        <v>13</v>
      </c>
      <c r="B2343">
        <v>1193</v>
      </c>
      <c r="C2343">
        <v>1199</v>
      </c>
      <c r="D2343" t="s">
        <v>643</v>
      </c>
      <c r="G2343">
        <v>5</v>
      </c>
      <c r="H2343">
        <v>930.44680000000005</v>
      </c>
      <c r="I2343" t="s">
        <v>129</v>
      </c>
      <c r="J2343">
        <v>0.05</v>
      </c>
      <c r="K2343">
        <v>932.03276900000003</v>
      </c>
      <c r="L2343">
        <v>3.6561000000000003E-2</v>
      </c>
      <c r="M2343">
        <v>1.1862280000000001</v>
      </c>
      <c r="N2343">
        <v>7.8891000000000003E-2</v>
      </c>
      <c r="O2343">
        <v>11.00849</v>
      </c>
      <c r="P2343">
        <v>6.1469999999999997E-3</v>
      </c>
    </row>
    <row r="2344" spans="1:16" x14ac:dyDescent="0.2">
      <c r="A2344" t="s">
        <v>13</v>
      </c>
      <c r="B2344">
        <v>1193</v>
      </c>
      <c r="C2344">
        <v>1199</v>
      </c>
      <c r="D2344" t="s">
        <v>643</v>
      </c>
      <c r="G2344">
        <v>5</v>
      </c>
      <c r="H2344">
        <v>930.44680000000005</v>
      </c>
      <c r="I2344" t="s">
        <v>129</v>
      </c>
      <c r="J2344">
        <v>0.5</v>
      </c>
      <c r="K2344">
        <v>932.17555200000004</v>
      </c>
      <c r="L2344">
        <v>0.14391300000000001</v>
      </c>
      <c r="M2344">
        <v>1.3290109999999999</v>
      </c>
      <c r="N2344">
        <v>0.159994</v>
      </c>
      <c r="O2344">
        <v>11.016681</v>
      </c>
      <c r="P2344">
        <v>1.5055000000000001E-2</v>
      </c>
    </row>
    <row r="2345" spans="1:16" x14ac:dyDescent="0.2">
      <c r="A2345" t="s">
        <v>13</v>
      </c>
      <c r="B2345">
        <v>1193</v>
      </c>
      <c r="C2345">
        <v>1199</v>
      </c>
      <c r="D2345" t="s">
        <v>643</v>
      </c>
      <c r="G2345">
        <v>5</v>
      </c>
      <c r="H2345">
        <v>930.44680000000005</v>
      </c>
      <c r="I2345" t="s">
        <v>129</v>
      </c>
      <c r="J2345">
        <v>5</v>
      </c>
      <c r="K2345">
        <v>932.20961499999999</v>
      </c>
      <c r="L2345">
        <v>6.7435999999999996E-2</v>
      </c>
      <c r="M2345">
        <v>1.3630739999999999</v>
      </c>
      <c r="N2345">
        <v>9.7131999999999996E-2</v>
      </c>
      <c r="O2345">
        <v>11.020764</v>
      </c>
      <c r="P2345">
        <v>9.2429999999999995E-3</v>
      </c>
    </row>
    <row r="2346" spans="1:16" x14ac:dyDescent="0.2">
      <c r="A2346" t="s">
        <v>13</v>
      </c>
      <c r="B2346">
        <v>1193</v>
      </c>
      <c r="C2346">
        <v>1199</v>
      </c>
      <c r="D2346" t="s">
        <v>643</v>
      </c>
      <c r="G2346">
        <v>5</v>
      </c>
      <c r="H2346">
        <v>930.44680000000005</v>
      </c>
      <c r="I2346" t="s">
        <v>129</v>
      </c>
      <c r="J2346">
        <v>50.000003999999997</v>
      </c>
      <c r="K2346">
        <v>932.56182799999999</v>
      </c>
      <c r="L2346">
        <v>4.3160999999999998E-2</v>
      </c>
      <c r="M2346">
        <v>1.715287</v>
      </c>
      <c r="N2346">
        <v>8.2157999999999995E-2</v>
      </c>
      <c r="O2346">
        <v>10.987907</v>
      </c>
      <c r="P2346">
        <v>8.8190000000000004E-3</v>
      </c>
    </row>
    <row r="2347" spans="1:16" x14ac:dyDescent="0.2">
      <c r="A2347" t="s">
        <v>13</v>
      </c>
      <c r="B2347">
        <v>1193</v>
      </c>
      <c r="C2347">
        <v>1199</v>
      </c>
      <c r="D2347" t="s">
        <v>643</v>
      </c>
      <c r="G2347">
        <v>5</v>
      </c>
      <c r="H2347">
        <v>930.44680000000005</v>
      </c>
      <c r="I2347" t="s">
        <v>130</v>
      </c>
      <c r="J2347">
        <v>0</v>
      </c>
      <c r="K2347">
        <v>930.846541</v>
      </c>
      <c r="L2347">
        <v>6.9907999999999998E-2</v>
      </c>
      <c r="M2347">
        <v>0</v>
      </c>
      <c r="N2347">
        <v>0</v>
      </c>
      <c r="O2347">
        <v>11.021127999999999</v>
      </c>
      <c r="P2347">
        <v>1.2759E-2</v>
      </c>
    </row>
    <row r="2348" spans="1:16" x14ac:dyDescent="0.2">
      <c r="A2348" t="s">
        <v>13</v>
      </c>
      <c r="B2348">
        <v>1193</v>
      </c>
      <c r="C2348">
        <v>1199</v>
      </c>
      <c r="D2348" t="s">
        <v>643</v>
      </c>
      <c r="G2348">
        <v>5</v>
      </c>
      <c r="H2348">
        <v>930.44680000000005</v>
      </c>
      <c r="I2348" t="s">
        <v>130</v>
      </c>
      <c r="J2348">
        <v>0.05</v>
      </c>
      <c r="K2348">
        <v>931.81553399999996</v>
      </c>
      <c r="L2348">
        <v>2.5041999999999998E-2</v>
      </c>
      <c r="M2348">
        <v>0.96899299999999999</v>
      </c>
      <c r="N2348">
        <v>7.4258000000000005E-2</v>
      </c>
      <c r="O2348">
        <v>10.801288</v>
      </c>
      <c r="P2348">
        <v>1.5604E-2</v>
      </c>
    </row>
    <row r="2349" spans="1:16" x14ac:dyDescent="0.2">
      <c r="A2349" t="s">
        <v>13</v>
      </c>
      <c r="B2349">
        <v>1193</v>
      </c>
      <c r="C2349">
        <v>1199</v>
      </c>
      <c r="D2349" t="s">
        <v>643</v>
      </c>
      <c r="G2349">
        <v>5</v>
      </c>
      <c r="H2349">
        <v>930.44680000000005</v>
      </c>
      <c r="I2349" t="s">
        <v>130</v>
      </c>
      <c r="J2349">
        <v>0.5</v>
      </c>
      <c r="K2349">
        <v>931.97903099999996</v>
      </c>
      <c r="L2349">
        <v>1.5039E-2</v>
      </c>
      <c r="M2349">
        <v>1.1324890000000001</v>
      </c>
      <c r="N2349">
        <v>7.1507000000000001E-2</v>
      </c>
      <c r="O2349">
        <v>10.792494</v>
      </c>
      <c r="P2349">
        <v>7.3860000000000002E-3</v>
      </c>
    </row>
    <row r="2350" spans="1:16" x14ac:dyDescent="0.2">
      <c r="A2350" t="s">
        <v>13</v>
      </c>
      <c r="B2350">
        <v>1193</v>
      </c>
      <c r="C2350">
        <v>1199</v>
      </c>
      <c r="D2350" t="s">
        <v>643</v>
      </c>
      <c r="G2350">
        <v>5</v>
      </c>
      <c r="H2350">
        <v>930.44680000000005</v>
      </c>
      <c r="I2350" t="s">
        <v>130</v>
      </c>
      <c r="J2350">
        <v>5</v>
      </c>
      <c r="K2350">
        <v>932.02751499999999</v>
      </c>
      <c r="L2350">
        <v>2.87E-2</v>
      </c>
      <c r="M2350">
        <v>1.180974</v>
      </c>
      <c r="N2350">
        <v>7.5569999999999998E-2</v>
      </c>
      <c r="O2350">
        <v>10.783048000000001</v>
      </c>
      <c r="P2350">
        <v>8.3210000000000003E-3</v>
      </c>
    </row>
    <row r="2351" spans="1:16" x14ac:dyDescent="0.2">
      <c r="A2351" t="s">
        <v>13</v>
      </c>
      <c r="B2351">
        <v>1193</v>
      </c>
      <c r="C2351">
        <v>1199</v>
      </c>
      <c r="D2351" t="s">
        <v>643</v>
      </c>
      <c r="G2351">
        <v>5</v>
      </c>
      <c r="H2351">
        <v>930.44680000000005</v>
      </c>
      <c r="I2351" t="s">
        <v>130</v>
      </c>
      <c r="J2351">
        <v>50.000003999999997</v>
      </c>
      <c r="K2351">
        <v>932.24623899999995</v>
      </c>
      <c r="L2351">
        <v>2.3642E-2</v>
      </c>
      <c r="M2351">
        <v>1.3996980000000001</v>
      </c>
      <c r="N2351">
        <v>7.3797000000000001E-2</v>
      </c>
      <c r="O2351">
        <v>10.731438000000001</v>
      </c>
      <c r="P2351">
        <v>1.0824E-2</v>
      </c>
    </row>
    <row r="2352" spans="1:16" x14ac:dyDescent="0.2">
      <c r="A2352" t="s">
        <v>13</v>
      </c>
      <c r="B2352">
        <v>1200</v>
      </c>
      <c r="C2352">
        <v>1208</v>
      </c>
      <c r="D2352" t="s">
        <v>644</v>
      </c>
      <c r="G2352">
        <v>8</v>
      </c>
      <c r="H2352">
        <v>885.47889999999995</v>
      </c>
      <c r="I2352" t="s">
        <v>129</v>
      </c>
      <c r="J2352">
        <v>0</v>
      </c>
      <c r="K2352">
        <v>885.89399800000001</v>
      </c>
      <c r="L2352">
        <v>5.9465999999999998E-2</v>
      </c>
      <c r="M2352">
        <v>0</v>
      </c>
      <c r="N2352">
        <v>0</v>
      </c>
      <c r="O2352">
        <v>5.3813659999999999</v>
      </c>
      <c r="P2352">
        <v>1.1932E-2</v>
      </c>
    </row>
    <row r="2353" spans="1:16" x14ac:dyDescent="0.2">
      <c r="A2353" t="s">
        <v>13</v>
      </c>
      <c r="B2353">
        <v>1200</v>
      </c>
      <c r="C2353">
        <v>1208</v>
      </c>
      <c r="D2353" t="s">
        <v>644</v>
      </c>
      <c r="G2353">
        <v>8</v>
      </c>
      <c r="H2353">
        <v>885.47889999999995</v>
      </c>
      <c r="I2353" t="s">
        <v>129</v>
      </c>
      <c r="J2353">
        <v>0.05</v>
      </c>
      <c r="K2353">
        <v>886.23908300000005</v>
      </c>
      <c r="L2353">
        <v>4.2415000000000001E-2</v>
      </c>
      <c r="M2353">
        <v>0.34508499999999998</v>
      </c>
      <c r="N2353">
        <v>7.3042999999999997E-2</v>
      </c>
      <c r="O2353">
        <v>5.375451</v>
      </c>
      <c r="P2353">
        <v>9.3849999999999992E-3</v>
      </c>
    </row>
    <row r="2354" spans="1:16" x14ac:dyDescent="0.2">
      <c r="A2354" t="s">
        <v>13</v>
      </c>
      <c r="B2354">
        <v>1200</v>
      </c>
      <c r="C2354">
        <v>1208</v>
      </c>
      <c r="D2354" t="s">
        <v>644</v>
      </c>
      <c r="G2354">
        <v>8</v>
      </c>
      <c r="H2354">
        <v>885.47889999999995</v>
      </c>
      <c r="I2354" t="s">
        <v>129</v>
      </c>
      <c r="J2354">
        <v>0.5</v>
      </c>
      <c r="K2354">
        <v>886.26786400000003</v>
      </c>
      <c r="L2354">
        <v>5.2826999999999999E-2</v>
      </c>
      <c r="M2354">
        <v>0.37386599999999998</v>
      </c>
      <c r="N2354">
        <v>7.9541000000000001E-2</v>
      </c>
      <c r="O2354">
        <v>5.3872629999999999</v>
      </c>
      <c r="P2354">
        <v>5.5120000000000004E-3</v>
      </c>
    </row>
    <row r="2355" spans="1:16" x14ac:dyDescent="0.2">
      <c r="A2355" t="s">
        <v>13</v>
      </c>
      <c r="B2355">
        <v>1200</v>
      </c>
      <c r="C2355">
        <v>1208</v>
      </c>
      <c r="D2355" t="s">
        <v>644</v>
      </c>
      <c r="G2355">
        <v>8</v>
      </c>
      <c r="H2355">
        <v>885.47889999999995</v>
      </c>
      <c r="I2355" t="s">
        <v>129</v>
      </c>
      <c r="J2355">
        <v>5</v>
      </c>
      <c r="K2355">
        <v>886.51070400000003</v>
      </c>
      <c r="L2355">
        <v>9.6873000000000001E-2</v>
      </c>
      <c r="M2355">
        <v>0.61670599999999998</v>
      </c>
      <c r="N2355">
        <v>0.11366900000000001</v>
      </c>
      <c r="O2355">
        <v>5.3774319999999998</v>
      </c>
      <c r="P2355">
        <v>5.058E-3</v>
      </c>
    </row>
    <row r="2356" spans="1:16" x14ac:dyDescent="0.2">
      <c r="A2356" t="s">
        <v>13</v>
      </c>
      <c r="B2356">
        <v>1200</v>
      </c>
      <c r="C2356">
        <v>1208</v>
      </c>
      <c r="D2356" t="s">
        <v>644</v>
      </c>
      <c r="G2356">
        <v>8</v>
      </c>
      <c r="H2356">
        <v>885.47889999999995</v>
      </c>
      <c r="I2356" t="s">
        <v>129</v>
      </c>
      <c r="J2356">
        <v>50.000003999999997</v>
      </c>
      <c r="K2356">
        <v>886.98351600000001</v>
      </c>
      <c r="L2356">
        <v>0.16549</v>
      </c>
      <c r="M2356">
        <v>1.0895189999999999</v>
      </c>
      <c r="N2356">
        <v>0.17585000000000001</v>
      </c>
      <c r="O2356">
        <v>5.3839639999999997</v>
      </c>
      <c r="P2356">
        <v>1.2423E-2</v>
      </c>
    </row>
    <row r="2357" spans="1:16" x14ac:dyDescent="0.2">
      <c r="A2357" t="s">
        <v>13</v>
      </c>
      <c r="B2357">
        <v>1200</v>
      </c>
      <c r="C2357">
        <v>1208</v>
      </c>
      <c r="D2357" t="s">
        <v>644</v>
      </c>
      <c r="G2357">
        <v>8</v>
      </c>
      <c r="H2357">
        <v>885.47889999999995</v>
      </c>
      <c r="I2357" t="s">
        <v>130</v>
      </c>
      <c r="J2357">
        <v>0</v>
      </c>
      <c r="K2357">
        <v>885.88917200000003</v>
      </c>
      <c r="L2357">
        <v>5.9232E-2</v>
      </c>
      <c r="M2357">
        <v>0</v>
      </c>
      <c r="N2357">
        <v>0</v>
      </c>
      <c r="O2357">
        <v>5.3812600000000002</v>
      </c>
      <c r="P2357">
        <v>1.1936E-2</v>
      </c>
    </row>
    <row r="2358" spans="1:16" x14ac:dyDescent="0.2">
      <c r="A2358" t="s">
        <v>13</v>
      </c>
      <c r="B2358">
        <v>1200</v>
      </c>
      <c r="C2358">
        <v>1208</v>
      </c>
      <c r="D2358" t="s">
        <v>644</v>
      </c>
      <c r="G2358">
        <v>8</v>
      </c>
      <c r="H2358">
        <v>885.47889999999995</v>
      </c>
      <c r="I2358" t="s">
        <v>130</v>
      </c>
      <c r="J2358">
        <v>0.05</v>
      </c>
      <c r="K2358">
        <v>886.09883000000002</v>
      </c>
      <c r="L2358">
        <v>0.12135899999999999</v>
      </c>
      <c r="M2358">
        <v>0.20965800000000001</v>
      </c>
      <c r="N2358">
        <v>0.135042</v>
      </c>
      <c r="O2358">
        <v>5.310638</v>
      </c>
      <c r="P2358">
        <v>2.2009999999999998E-3</v>
      </c>
    </row>
    <row r="2359" spans="1:16" x14ac:dyDescent="0.2">
      <c r="A2359" t="s">
        <v>13</v>
      </c>
      <c r="B2359">
        <v>1200</v>
      </c>
      <c r="C2359">
        <v>1208</v>
      </c>
      <c r="D2359" t="s">
        <v>644</v>
      </c>
      <c r="G2359">
        <v>8</v>
      </c>
      <c r="H2359">
        <v>885.47889999999995</v>
      </c>
      <c r="I2359" t="s">
        <v>130</v>
      </c>
      <c r="J2359">
        <v>0.5</v>
      </c>
      <c r="K2359">
        <v>886.25795400000004</v>
      </c>
      <c r="L2359">
        <v>7.3415999999999995E-2</v>
      </c>
      <c r="M2359">
        <v>0.368782</v>
      </c>
      <c r="N2359">
        <v>9.4331999999999999E-2</v>
      </c>
      <c r="O2359">
        <v>5.3140239999999999</v>
      </c>
      <c r="P2359">
        <v>6.9430000000000004E-3</v>
      </c>
    </row>
    <row r="2360" spans="1:16" x14ac:dyDescent="0.2">
      <c r="A2360" t="s">
        <v>13</v>
      </c>
      <c r="B2360">
        <v>1200</v>
      </c>
      <c r="C2360">
        <v>1208</v>
      </c>
      <c r="D2360" t="s">
        <v>644</v>
      </c>
      <c r="G2360">
        <v>8</v>
      </c>
      <c r="H2360">
        <v>885.47889999999995</v>
      </c>
      <c r="I2360" t="s">
        <v>130</v>
      </c>
      <c r="J2360">
        <v>5</v>
      </c>
      <c r="K2360">
        <v>886.38758099999995</v>
      </c>
      <c r="L2360">
        <v>6.9586999999999996E-2</v>
      </c>
      <c r="M2360">
        <v>0.49840899999999999</v>
      </c>
      <c r="N2360">
        <v>9.1383000000000006E-2</v>
      </c>
      <c r="O2360">
        <v>5.312036</v>
      </c>
      <c r="P2360">
        <v>6.6480000000000003E-3</v>
      </c>
    </row>
    <row r="2361" spans="1:16" x14ac:dyDescent="0.2">
      <c r="A2361" t="s">
        <v>13</v>
      </c>
      <c r="B2361">
        <v>1200</v>
      </c>
      <c r="C2361">
        <v>1208</v>
      </c>
      <c r="D2361" t="s">
        <v>644</v>
      </c>
      <c r="G2361">
        <v>8</v>
      </c>
      <c r="H2361">
        <v>885.47889999999995</v>
      </c>
      <c r="I2361" t="s">
        <v>130</v>
      </c>
      <c r="J2361">
        <v>50.000003999999997</v>
      </c>
      <c r="K2361">
        <v>886.82003999999995</v>
      </c>
      <c r="L2361">
        <v>0.23030500000000001</v>
      </c>
      <c r="M2361">
        <v>0.93086800000000003</v>
      </c>
      <c r="N2361">
        <v>0.23780000000000001</v>
      </c>
      <c r="O2361">
        <v>5.3063580000000004</v>
      </c>
      <c r="P2361">
        <v>4.1590000000000004E-3</v>
      </c>
    </row>
    <row r="2362" spans="1:16" x14ac:dyDescent="0.2">
      <c r="A2362" t="s">
        <v>13</v>
      </c>
      <c r="B2362">
        <v>1203</v>
      </c>
      <c r="C2362">
        <v>1212</v>
      </c>
      <c r="D2362" t="s">
        <v>645</v>
      </c>
      <c r="G2362">
        <v>9</v>
      </c>
      <c r="H2362">
        <v>1048.4728</v>
      </c>
      <c r="I2362" t="s">
        <v>129</v>
      </c>
      <c r="J2362">
        <v>0</v>
      </c>
      <c r="K2362">
        <v>1049.0322020000001</v>
      </c>
      <c r="L2362">
        <v>1.5469E-2</v>
      </c>
      <c r="M2362">
        <v>0</v>
      </c>
      <c r="N2362">
        <v>0</v>
      </c>
      <c r="O2362">
        <v>7.3288089999999997</v>
      </c>
      <c r="P2362">
        <v>1.8644999999999998E-2</v>
      </c>
    </row>
    <row r="2363" spans="1:16" x14ac:dyDescent="0.2">
      <c r="A2363" t="s">
        <v>13</v>
      </c>
      <c r="B2363">
        <v>1203</v>
      </c>
      <c r="C2363">
        <v>1212</v>
      </c>
      <c r="D2363" t="s">
        <v>645</v>
      </c>
      <c r="G2363">
        <v>9</v>
      </c>
      <c r="H2363">
        <v>1048.4728</v>
      </c>
      <c r="I2363" t="s">
        <v>129</v>
      </c>
      <c r="J2363">
        <v>0.05</v>
      </c>
      <c r="K2363">
        <v>1049.4272209999999</v>
      </c>
      <c r="L2363">
        <v>3.2525999999999999E-2</v>
      </c>
      <c r="M2363">
        <v>0.39501900000000001</v>
      </c>
      <c r="N2363">
        <v>3.6017E-2</v>
      </c>
      <c r="O2363">
        <v>7.3247989999999996</v>
      </c>
      <c r="P2363">
        <v>8.0649999999999993E-3</v>
      </c>
    </row>
    <row r="2364" spans="1:16" x14ac:dyDescent="0.2">
      <c r="A2364" t="s">
        <v>13</v>
      </c>
      <c r="B2364">
        <v>1203</v>
      </c>
      <c r="C2364">
        <v>1212</v>
      </c>
      <c r="D2364" t="s">
        <v>645</v>
      </c>
      <c r="G2364">
        <v>9</v>
      </c>
      <c r="H2364">
        <v>1048.4728</v>
      </c>
      <c r="I2364" t="s">
        <v>129</v>
      </c>
      <c r="J2364">
        <v>0.5</v>
      </c>
      <c r="K2364">
        <v>1049.4328029999999</v>
      </c>
      <c r="L2364">
        <v>2.7057000000000001E-2</v>
      </c>
      <c r="M2364">
        <v>0.40060099999999998</v>
      </c>
      <c r="N2364">
        <v>3.1167E-2</v>
      </c>
      <c r="O2364">
        <v>7.3320309999999997</v>
      </c>
      <c r="P2364">
        <v>1.0186000000000001E-2</v>
      </c>
    </row>
    <row r="2365" spans="1:16" x14ac:dyDescent="0.2">
      <c r="A2365" t="s">
        <v>13</v>
      </c>
      <c r="B2365">
        <v>1203</v>
      </c>
      <c r="C2365">
        <v>1212</v>
      </c>
      <c r="D2365" t="s">
        <v>645</v>
      </c>
      <c r="G2365">
        <v>9</v>
      </c>
      <c r="H2365">
        <v>1048.4728</v>
      </c>
      <c r="I2365" t="s">
        <v>129</v>
      </c>
      <c r="J2365">
        <v>5</v>
      </c>
      <c r="K2365">
        <v>1049.658083</v>
      </c>
      <c r="L2365">
        <v>2.2644000000000001E-2</v>
      </c>
      <c r="M2365">
        <v>0.62588100000000002</v>
      </c>
      <c r="N2365">
        <v>2.7424E-2</v>
      </c>
      <c r="O2365">
        <v>7.3346920000000004</v>
      </c>
      <c r="P2365">
        <v>4.8710000000000003E-3</v>
      </c>
    </row>
    <row r="2366" spans="1:16" x14ac:dyDescent="0.2">
      <c r="A2366" t="s">
        <v>13</v>
      </c>
      <c r="B2366">
        <v>1203</v>
      </c>
      <c r="C2366">
        <v>1212</v>
      </c>
      <c r="D2366" t="s">
        <v>645</v>
      </c>
      <c r="G2366">
        <v>9</v>
      </c>
      <c r="H2366">
        <v>1048.4728</v>
      </c>
      <c r="I2366" t="s">
        <v>129</v>
      </c>
      <c r="J2366">
        <v>50.000003999999997</v>
      </c>
      <c r="K2366">
        <v>1050.0343539999999</v>
      </c>
      <c r="L2366">
        <v>2.9263000000000001E-2</v>
      </c>
      <c r="M2366">
        <v>1.0021519999999999</v>
      </c>
      <c r="N2366">
        <v>3.3099999999999997E-2</v>
      </c>
      <c r="O2366">
        <v>7.3203630000000004</v>
      </c>
      <c r="P2366">
        <v>6.4609999999999997E-3</v>
      </c>
    </row>
    <row r="2367" spans="1:16" x14ac:dyDescent="0.2">
      <c r="A2367" t="s">
        <v>13</v>
      </c>
      <c r="B2367">
        <v>1203</v>
      </c>
      <c r="C2367">
        <v>1212</v>
      </c>
      <c r="D2367" t="s">
        <v>645</v>
      </c>
      <c r="G2367">
        <v>9</v>
      </c>
      <c r="H2367">
        <v>1048.4728</v>
      </c>
      <c r="I2367" t="s">
        <v>130</v>
      </c>
      <c r="J2367">
        <v>0</v>
      </c>
      <c r="K2367">
        <v>1049.0322020000001</v>
      </c>
      <c r="L2367">
        <v>1.5469E-2</v>
      </c>
      <c r="M2367">
        <v>0</v>
      </c>
      <c r="N2367">
        <v>0</v>
      </c>
      <c r="O2367">
        <v>7.3288089999999997</v>
      </c>
      <c r="P2367">
        <v>1.8644999999999998E-2</v>
      </c>
    </row>
    <row r="2368" spans="1:16" x14ac:dyDescent="0.2">
      <c r="A2368" t="s">
        <v>13</v>
      </c>
      <c r="B2368">
        <v>1203</v>
      </c>
      <c r="C2368">
        <v>1212</v>
      </c>
      <c r="D2368" t="s">
        <v>645</v>
      </c>
      <c r="G2368">
        <v>9</v>
      </c>
      <c r="H2368">
        <v>1048.4728</v>
      </c>
      <c r="I2368" t="s">
        <v>130</v>
      </c>
      <c r="J2368">
        <v>0.05</v>
      </c>
      <c r="K2368">
        <v>1051.3140089999999</v>
      </c>
      <c r="L2368">
        <v>3.2504999999999999E-2</v>
      </c>
      <c r="M2368">
        <v>2.2818070000000001</v>
      </c>
      <c r="N2368">
        <v>3.5998000000000002E-2</v>
      </c>
      <c r="O2368">
        <v>6.9587240000000001</v>
      </c>
      <c r="P2368">
        <v>1.5346E-2</v>
      </c>
    </row>
    <row r="2369" spans="1:16" x14ac:dyDescent="0.2">
      <c r="A2369" t="s">
        <v>13</v>
      </c>
      <c r="B2369">
        <v>1203</v>
      </c>
      <c r="C2369">
        <v>1212</v>
      </c>
      <c r="D2369" t="s">
        <v>645</v>
      </c>
      <c r="G2369">
        <v>9</v>
      </c>
      <c r="H2369">
        <v>1048.4728</v>
      </c>
      <c r="I2369" t="s">
        <v>130</v>
      </c>
      <c r="J2369">
        <v>0.5</v>
      </c>
      <c r="K2369">
        <v>1051.2598459999999</v>
      </c>
      <c r="L2369">
        <v>2.7165999999999999E-2</v>
      </c>
      <c r="M2369">
        <v>2.2276440000000002</v>
      </c>
      <c r="N2369">
        <v>3.1261999999999998E-2</v>
      </c>
      <c r="O2369">
        <v>6.9568580000000004</v>
      </c>
      <c r="P2369">
        <v>4.6930000000000001E-3</v>
      </c>
    </row>
    <row r="2370" spans="1:16" x14ac:dyDescent="0.2">
      <c r="A2370" t="s">
        <v>13</v>
      </c>
      <c r="B2370">
        <v>1203</v>
      </c>
      <c r="C2370">
        <v>1212</v>
      </c>
      <c r="D2370" t="s">
        <v>645</v>
      </c>
      <c r="G2370">
        <v>9</v>
      </c>
      <c r="H2370">
        <v>1048.4728</v>
      </c>
      <c r="I2370" t="s">
        <v>130</v>
      </c>
      <c r="J2370">
        <v>5</v>
      </c>
      <c r="K2370">
        <v>1051.2519890000001</v>
      </c>
      <c r="L2370">
        <v>8.3396999999999999E-2</v>
      </c>
      <c r="M2370">
        <v>2.2197870000000002</v>
      </c>
      <c r="N2370">
        <v>8.4820000000000007E-2</v>
      </c>
      <c r="O2370">
        <v>6.9561650000000004</v>
      </c>
      <c r="P2370">
        <v>5.287E-3</v>
      </c>
    </row>
    <row r="2371" spans="1:16" x14ac:dyDescent="0.2">
      <c r="A2371" t="s">
        <v>13</v>
      </c>
      <c r="B2371">
        <v>1203</v>
      </c>
      <c r="C2371">
        <v>1212</v>
      </c>
      <c r="D2371" t="s">
        <v>645</v>
      </c>
      <c r="G2371">
        <v>9</v>
      </c>
      <c r="H2371">
        <v>1048.4728</v>
      </c>
      <c r="I2371" t="s">
        <v>130</v>
      </c>
      <c r="J2371">
        <v>50.000003999999997</v>
      </c>
      <c r="K2371">
        <v>1051.1341210000001</v>
      </c>
      <c r="L2371">
        <v>9.1922000000000004E-2</v>
      </c>
      <c r="M2371">
        <v>2.1019199999999998</v>
      </c>
      <c r="N2371">
        <v>9.3214000000000005E-2</v>
      </c>
      <c r="O2371">
        <v>6.9494910000000001</v>
      </c>
      <c r="P2371">
        <v>8.8229999999999992E-3</v>
      </c>
    </row>
    <row r="2372" spans="1:16" x14ac:dyDescent="0.2">
      <c r="A2372" t="s">
        <v>13</v>
      </c>
      <c r="B2372">
        <v>1213</v>
      </c>
      <c r="C2372">
        <v>1224</v>
      </c>
      <c r="D2372" t="s">
        <v>646</v>
      </c>
      <c r="G2372">
        <v>11</v>
      </c>
      <c r="H2372">
        <v>1526.7056</v>
      </c>
      <c r="I2372" t="s">
        <v>129</v>
      </c>
      <c r="J2372">
        <v>0</v>
      </c>
      <c r="K2372">
        <v>1527.7834379999999</v>
      </c>
      <c r="L2372">
        <v>0.15897700000000001</v>
      </c>
      <c r="M2372">
        <v>0</v>
      </c>
      <c r="N2372">
        <v>0</v>
      </c>
      <c r="O2372">
        <v>12.695333</v>
      </c>
      <c r="P2372">
        <v>2.8225E-2</v>
      </c>
    </row>
    <row r="2373" spans="1:16" x14ac:dyDescent="0.2">
      <c r="A2373" t="s">
        <v>13</v>
      </c>
      <c r="B2373">
        <v>1213</v>
      </c>
      <c r="C2373">
        <v>1224</v>
      </c>
      <c r="D2373" t="s">
        <v>646</v>
      </c>
      <c r="G2373">
        <v>11</v>
      </c>
      <c r="H2373">
        <v>1526.7056</v>
      </c>
      <c r="I2373" t="s">
        <v>129</v>
      </c>
      <c r="J2373">
        <v>0.05</v>
      </c>
      <c r="K2373">
        <v>1528.310285</v>
      </c>
      <c r="L2373">
        <v>0.15459899999999999</v>
      </c>
      <c r="M2373">
        <v>0.52684699999999995</v>
      </c>
      <c r="N2373">
        <v>0.22175300000000001</v>
      </c>
      <c r="O2373">
        <v>12.659297</v>
      </c>
      <c r="P2373">
        <v>1.9393000000000001E-2</v>
      </c>
    </row>
    <row r="2374" spans="1:16" x14ac:dyDescent="0.2">
      <c r="A2374" t="s">
        <v>13</v>
      </c>
      <c r="B2374">
        <v>1213</v>
      </c>
      <c r="C2374">
        <v>1224</v>
      </c>
      <c r="D2374" t="s">
        <v>646</v>
      </c>
      <c r="G2374">
        <v>11</v>
      </c>
      <c r="H2374">
        <v>1526.7056</v>
      </c>
      <c r="I2374" t="s">
        <v>129</v>
      </c>
      <c r="J2374">
        <v>0.5</v>
      </c>
      <c r="K2374">
        <v>1528.556601</v>
      </c>
      <c r="L2374">
        <v>0.17227999999999999</v>
      </c>
      <c r="M2374">
        <v>0.77316200000000002</v>
      </c>
      <c r="N2374">
        <v>0.23442299999999999</v>
      </c>
      <c r="O2374">
        <v>12.66663</v>
      </c>
      <c r="P2374">
        <v>1.4454E-2</v>
      </c>
    </row>
    <row r="2375" spans="1:16" x14ac:dyDescent="0.2">
      <c r="A2375" t="s">
        <v>13</v>
      </c>
      <c r="B2375">
        <v>1213</v>
      </c>
      <c r="C2375">
        <v>1224</v>
      </c>
      <c r="D2375" t="s">
        <v>646</v>
      </c>
      <c r="G2375">
        <v>11</v>
      </c>
      <c r="H2375">
        <v>1526.7056</v>
      </c>
      <c r="I2375" t="s">
        <v>129</v>
      </c>
      <c r="J2375">
        <v>5</v>
      </c>
      <c r="K2375">
        <v>1528.9713260000001</v>
      </c>
      <c r="L2375">
        <v>0.118907</v>
      </c>
      <c r="M2375">
        <v>1.1878869999999999</v>
      </c>
      <c r="N2375">
        <v>0.19852600000000001</v>
      </c>
      <c r="O2375">
        <v>12.659144</v>
      </c>
      <c r="P2375">
        <v>1.3353E-2</v>
      </c>
    </row>
    <row r="2376" spans="1:16" x14ac:dyDescent="0.2">
      <c r="A2376" t="s">
        <v>13</v>
      </c>
      <c r="B2376">
        <v>1213</v>
      </c>
      <c r="C2376">
        <v>1224</v>
      </c>
      <c r="D2376" t="s">
        <v>646</v>
      </c>
      <c r="G2376">
        <v>11</v>
      </c>
      <c r="H2376">
        <v>1526.7056</v>
      </c>
      <c r="I2376" t="s">
        <v>129</v>
      </c>
      <c r="J2376">
        <v>50.000003999999997</v>
      </c>
      <c r="K2376">
        <v>1529.966995</v>
      </c>
      <c r="L2376">
        <v>7.0328000000000002E-2</v>
      </c>
      <c r="M2376">
        <v>2.1835559999999998</v>
      </c>
      <c r="N2376">
        <v>0.17383799999999999</v>
      </c>
      <c r="O2376">
        <v>12.649205</v>
      </c>
      <c r="P2376">
        <v>1.9245999999999999E-2</v>
      </c>
    </row>
    <row r="2377" spans="1:16" x14ac:dyDescent="0.2">
      <c r="A2377" t="s">
        <v>13</v>
      </c>
      <c r="B2377">
        <v>1213</v>
      </c>
      <c r="C2377">
        <v>1224</v>
      </c>
      <c r="D2377" t="s">
        <v>646</v>
      </c>
      <c r="G2377">
        <v>11</v>
      </c>
      <c r="H2377">
        <v>1526.7056</v>
      </c>
      <c r="I2377" t="s">
        <v>130</v>
      </c>
      <c r="J2377">
        <v>0</v>
      </c>
      <c r="K2377">
        <v>1527.7834379999999</v>
      </c>
      <c r="L2377">
        <v>0.15897700000000001</v>
      </c>
      <c r="M2377">
        <v>0</v>
      </c>
      <c r="N2377">
        <v>0</v>
      </c>
      <c r="O2377">
        <v>12.695333</v>
      </c>
      <c r="P2377">
        <v>2.8225E-2</v>
      </c>
    </row>
    <row r="2378" spans="1:16" x14ac:dyDescent="0.2">
      <c r="A2378" t="s">
        <v>13</v>
      </c>
      <c r="B2378">
        <v>1213</v>
      </c>
      <c r="C2378">
        <v>1224</v>
      </c>
      <c r="D2378" t="s">
        <v>646</v>
      </c>
      <c r="G2378">
        <v>11</v>
      </c>
      <c r="H2378">
        <v>1526.7056</v>
      </c>
      <c r="I2378" t="s">
        <v>130</v>
      </c>
      <c r="J2378">
        <v>0.05</v>
      </c>
      <c r="K2378">
        <v>1528.2092580000001</v>
      </c>
      <c r="L2378">
        <v>0.16467499999999999</v>
      </c>
      <c r="M2378">
        <v>0.425819</v>
      </c>
      <c r="N2378">
        <v>0.22889200000000001</v>
      </c>
      <c r="O2378">
        <v>12.645692</v>
      </c>
      <c r="P2378">
        <v>1.3174E-2</v>
      </c>
    </row>
    <row r="2379" spans="1:16" x14ac:dyDescent="0.2">
      <c r="A2379" t="s">
        <v>13</v>
      </c>
      <c r="B2379">
        <v>1213</v>
      </c>
      <c r="C2379">
        <v>1224</v>
      </c>
      <c r="D2379" t="s">
        <v>646</v>
      </c>
      <c r="G2379">
        <v>11</v>
      </c>
      <c r="H2379">
        <v>1526.7056</v>
      </c>
      <c r="I2379" t="s">
        <v>130</v>
      </c>
      <c r="J2379">
        <v>0.5</v>
      </c>
      <c r="K2379">
        <v>1528.396215</v>
      </c>
      <c r="L2379">
        <v>0.13441900000000001</v>
      </c>
      <c r="M2379">
        <v>0.61277700000000002</v>
      </c>
      <c r="N2379">
        <v>0.20818800000000001</v>
      </c>
      <c r="O2379">
        <v>12.639810000000001</v>
      </c>
      <c r="P2379">
        <v>1.0199E-2</v>
      </c>
    </row>
    <row r="2380" spans="1:16" x14ac:dyDescent="0.2">
      <c r="A2380" t="s">
        <v>13</v>
      </c>
      <c r="B2380">
        <v>1213</v>
      </c>
      <c r="C2380">
        <v>1224</v>
      </c>
      <c r="D2380" t="s">
        <v>646</v>
      </c>
      <c r="G2380">
        <v>11</v>
      </c>
      <c r="H2380">
        <v>1526.7056</v>
      </c>
      <c r="I2380" t="s">
        <v>130</v>
      </c>
      <c r="J2380">
        <v>5</v>
      </c>
      <c r="K2380">
        <v>1528.7292399999999</v>
      </c>
      <c r="L2380">
        <v>0.103048</v>
      </c>
      <c r="M2380">
        <v>0.945801</v>
      </c>
      <c r="N2380">
        <v>0.18945300000000001</v>
      </c>
      <c r="O2380">
        <v>12.632928</v>
      </c>
      <c r="P2380">
        <v>1.2075000000000001E-2</v>
      </c>
    </row>
    <row r="2381" spans="1:16" x14ac:dyDescent="0.2">
      <c r="A2381" t="s">
        <v>13</v>
      </c>
      <c r="B2381">
        <v>1213</v>
      </c>
      <c r="C2381">
        <v>1224</v>
      </c>
      <c r="D2381" t="s">
        <v>646</v>
      </c>
      <c r="G2381">
        <v>11</v>
      </c>
      <c r="H2381">
        <v>1526.7056</v>
      </c>
      <c r="I2381" t="s">
        <v>130</v>
      </c>
      <c r="J2381">
        <v>50.000003999999997</v>
      </c>
      <c r="K2381">
        <v>1529.4532160000001</v>
      </c>
      <c r="L2381">
        <v>0.101839</v>
      </c>
      <c r="M2381">
        <v>1.6697770000000001</v>
      </c>
      <c r="N2381">
        <v>0.18879899999999999</v>
      </c>
      <c r="O2381">
        <v>12.62256</v>
      </c>
      <c r="P2381">
        <v>1.2274999999999999E-2</v>
      </c>
    </row>
    <row r="2382" spans="1:16" x14ac:dyDescent="0.2">
      <c r="A2382" t="s">
        <v>13</v>
      </c>
      <c r="B2382">
        <v>1213</v>
      </c>
      <c r="C2382">
        <v>1225</v>
      </c>
      <c r="D2382" t="s">
        <v>647</v>
      </c>
      <c r="G2382">
        <v>12</v>
      </c>
      <c r="H2382">
        <v>1712.7850000000001</v>
      </c>
      <c r="I2382" t="s">
        <v>129</v>
      </c>
      <c r="J2382">
        <v>0</v>
      </c>
      <c r="K2382">
        <v>1713.8122519999999</v>
      </c>
      <c r="L2382">
        <v>3.5145000000000003E-2</v>
      </c>
      <c r="M2382">
        <v>0</v>
      </c>
      <c r="N2382">
        <v>0</v>
      </c>
      <c r="O2382">
        <v>15.171227</v>
      </c>
      <c r="P2382">
        <v>2.7737999999999999E-2</v>
      </c>
    </row>
    <row r="2383" spans="1:16" x14ac:dyDescent="0.2">
      <c r="A2383" t="s">
        <v>13</v>
      </c>
      <c r="B2383">
        <v>1213</v>
      </c>
      <c r="C2383">
        <v>1225</v>
      </c>
      <c r="D2383" t="s">
        <v>647</v>
      </c>
      <c r="G2383">
        <v>12</v>
      </c>
      <c r="H2383">
        <v>1712.7850000000001</v>
      </c>
      <c r="I2383" t="s">
        <v>129</v>
      </c>
      <c r="J2383">
        <v>0.05</v>
      </c>
      <c r="K2383">
        <v>1714.3848109999999</v>
      </c>
      <c r="L2383">
        <v>3.1288000000000003E-2</v>
      </c>
      <c r="M2383">
        <v>0.57255800000000001</v>
      </c>
      <c r="N2383">
        <v>4.7053999999999999E-2</v>
      </c>
      <c r="O2383">
        <v>15.118719</v>
      </c>
      <c r="P2383">
        <v>3.4022999999999998E-2</v>
      </c>
    </row>
    <row r="2384" spans="1:16" x14ac:dyDescent="0.2">
      <c r="A2384" t="s">
        <v>13</v>
      </c>
      <c r="B2384">
        <v>1213</v>
      </c>
      <c r="C2384">
        <v>1225</v>
      </c>
      <c r="D2384" t="s">
        <v>647</v>
      </c>
      <c r="G2384">
        <v>12</v>
      </c>
      <c r="H2384">
        <v>1712.7850000000001</v>
      </c>
      <c r="I2384" t="s">
        <v>129</v>
      </c>
      <c r="J2384">
        <v>0.5</v>
      </c>
      <c r="K2384">
        <v>1714.5459860000001</v>
      </c>
      <c r="L2384">
        <v>7.4870000000000006E-2</v>
      </c>
      <c r="M2384">
        <v>0.73373299999999997</v>
      </c>
      <c r="N2384">
        <v>8.2708000000000004E-2</v>
      </c>
      <c r="O2384">
        <v>15.136862000000001</v>
      </c>
      <c r="P2384">
        <v>1.7930999999999999E-2</v>
      </c>
    </row>
    <row r="2385" spans="1:16" x14ac:dyDescent="0.2">
      <c r="A2385" t="s">
        <v>13</v>
      </c>
      <c r="B2385">
        <v>1213</v>
      </c>
      <c r="C2385">
        <v>1225</v>
      </c>
      <c r="D2385" t="s">
        <v>647</v>
      </c>
      <c r="G2385">
        <v>12</v>
      </c>
      <c r="H2385">
        <v>1712.7850000000001</v>
      </c>
      <c r="I2385" t="s">
        <v>129</v>
      </c>
      <c r="J2385">
        <v>5</v>
      </c>
      <c r="K2385">
        <v>1714.926281</v>
      </c>
      <c r="L2385">
        <v>5.6766999999999998E-2</v>
      </c>
      <c r="M2385">
        <v>1.114028</v>
      </c>
      <c r="N2385">
        <v>6.6766000000000006E-2</v>
      </c>
      <c r="O2385">
        <v>15.134544999999999</v>
      </c>
      <c r="P2385">
        <v>1.6933E-2</v>
      </c>
    </row>
    <row r="2386" spans="1:16" x14ac:dyDescent="0.2">
      <c r="A2386" t="s">
        <v>13</v>
      </c>
      <c r="B2386">
        <v>1213</v>
      </c>
      <c r="C2386">
        <v>1225</v>
      </c>
      <c r="D2386" t="s">
        <v>647</v>
      </c>
      <c r="G2386">
        <v>12</v>
      </c>
      <c r="H2386">
        <v>1712.7850000000001</v>
      </c>
      <c r="I2386" t="s">
        <v>129</v>
      </c>
      <c r="J2386">
        <v>50.000003999999997</v>
      </c>
      <c r="K2386">
        <v>1715.806621</v>
      </c>
      <c r="L2386">
        <v>4.1054E-2</v>
      </c>
      <c r="M2386">
        <v>1.9943679999999999</v>
      </c>
      <c r="N2386">
        <v>5.4042E-2</v>
      </c>
      <c r="O2386">
        <v>15.122423</v>
      </c>
      <c r="P2386">
        <v>2.5354999999999999E-2</v>
      </c>
    </row>
    <row r="2387" spans="1:16" x14ac:dyDescent="0.2">
      <c r="A2387" t="s">
        <v>13</v>
      </c>
      <c r="B2387">
        <v>1213</v>
      </c>
      <c r="C2387">
        <v>1225</v>
      </c>
      <c r="D2387" t="s">
        <v>647</v>
      </c>
      <c r="G2387">
        <v>12</v>
      </c>
      <c r="H2387">
        <v>1712.7850000000001</v>
      </c>
      <c r="I2387" t="s">
        <v>130</v>
      </c>
      <c r="J2387">
        <v>0</v>
      </c>
      <c r="K2387">
        <v>1713.8122519999999</v>
      </c>
      <c r="L2387">
        <v>3.5145000000000003E-2</v>
      </c>
      <c r="M2387">
        <v>0</v>
      </c>
      <c r="N2387">
        <v>0</v>
      </c>
      <c r="O2387">
        <v>15.171227</v>
      </c>
      <c r="P2387">
        <v>2.7737999999999999E-2</v>
      </c>
    </row>
    <row r="2388" spans="1:16" x14ac:dyDescent="0.2">
      <c r="A2388" t="s">
        <v>13</v>
      </c>
      <c r="B2388">
        <v>1213</v>
      </c>
      <c r="C2388">
        <v>1225</v>
      </c>
      <c r="D2388" t="s">
        <v>647</v>
      </c>
      <c r="G2388">
        <v>12</v>
      </c>
      <c r="H2388">
        <v>1712.7850000000001</v>
      </c>
      <c r="I2388" t="s">
        <v>130</v>
      </c>
      <c r="J2388">
        <v>0.05</v>
      </c>
      <c r="K2388">
        <v>1714.2760900000001</v>
      </c>
      <c r="L2388">
        <v>3.1844999999999998E-2</v>
      </c>
      <c r="M2388">
        <v>0.463837</v>
      </c>
      <c r="N2388">
        <v>4.7426000000000003E-2</v>
      </c>
      <c r="O2388">
        <v>15.127186</v>
      </c>
      <c r="P2388">
        <v>2.0292000000000001E-2</v>
      </c>
    </row>
    <row r="2389" spans="1:16" x14ac:dyDescent="0.2">
      <c r="A2389" t="s">
        <v>13</v>
      </c>
      <c r="B2389">
        <v>1213</v>
      </c>
      <c r="C2389">
        <v>1225</v>
      </c>
      <c r="D2389" t="s">
        <v>647</v>
      </c>
      <c r="G2389">
        <v>12</v>
      </c>
      <c r="H2389">
        <v>1712.7850000000001</v>
      </c>
      <c r="I2389" t="s">
        <v>130</v>
      </c>
      <c r="J2389">
        <v>0.5</v>
      </c>
      <c r="K2389">
        <v>1714.531731</v>
      </c>
      <c r="L2389">
        <v>3.875E-2</v>
      </c>
      <c r="M2389">
        <v>0.71947899999999998</v>
      </c>
      <c r="N2389">
        <v>5.2313999999999999E-2</v>
      </c>
      <c r="O2389">
        <v>15.143893</v>
      </c>
      <c r="P2389">
        <v>1.354E-2</v>
      </c>
    </row>
    <row r="2390" spans="1:16" x14ac:dyDescent="0.2">
      <c r="A2390" t="s">
        <v>13</v>
      </c>
      <c r="B2390">
        <v>1213</v>
      </c>
      <c r="C2390">
        <v>1225</v>
      </c>
      <c r="D2390" t="s">
        <v>647</v>
      </c>
      <c r="G2390">
        <v>12</v>
      </c>
      <c r="H2390">
        <v>1712.7850000000001</v>
      </c>
      <c r="I2390" t="s">
        <v>130</v>
      </c>
      <c r="J2390">
        <v>5</v>
      </c>
      <c r="K2390">
        <v>1714.877019</v>
      </c>
      <c r="L2390">
        <v>7.1346999999999994E-2</v>
      </c>
      <c r="M2390">
        <v>1.0647660000000001</v>
      </c>
      <c r="N2390">
        <v>7.9533000000000006E-2</v>
      </c>
      <c r="O2390">
        <v>15.142853000000001</v>
      </c>
      <c r="P2390">
        <v>6.1199999999999996E-3</v>
      </c>
    </row>
    <row r="2391" spans="1:16" x14ac:dyDescent="0.2">
      <c r="A2391" t="s">
        <v>13</v>
      </c>
      <c r="B2391">
        <v>1213</v>
      </c>
      <c r="C2391">
        <v>1225</v>
      </c>
      <c r="D2391" t="s">
        <v>647</v>
      </c>
      <c r="G2391">
        <v>12</v>
      </c>
      <c r="H2391">
        <v>1712.7850000000001</v>
      </c>
      <c r="I2391" t="s">
        <v>130</v>
      </c>
      <c r="J2391">
        <v>50.000003999999997</v>
      </c>
      <c r="K2391">
        <v>1715.382828</v>
      </c>
      <c r="L2391">
        <v>7.9806000000000002E-2</v>
      </c>
      <c r="M2391">
        <v>1.570576</v>
      </c>
      <c r="N2391">
        <v>8.7202000000000002E-2</v>
      </c>
      <c r="O2391">
        <v>15.131257</v>
      </c>
      <c r="P2391">
        <v>1.2578000000000001E-2</v>
      </c>
    </row>
    <row r="2392" spans="1:16" x14ac:dyDescent="0.2">
      <c r="A2392" t="s">
        <v>13</v>
      </c>
      <c r="B2392">
        <v>1235</v>
      </c>
      <c r="C2392">
        <v>1256</v>
      </c>
      <c r="D2392" t="s">
        <v>648</v>
      </c>
      <c r="G2392">
        <v>17</v>
      </c>
      <c r="H2392">
        <v>2302.1284999999998</v>
      </c>
      <c r="I2392" t="s">
        <v>129</v>
      </c>
      <c r="J2392">
        <v>0</v>
      </c>
      <c r="K2392">
        <v>2303.5337500000001</v>
      </c>
      <c r="L2392">
        <v>0.12084399999999999</v>
      </c>
      <c r="M2392">
        <v>0</v>
      </c>
      <c r="N2392">
        <v>0</v>
      </c>
      <c r="O2392">
        <v>11.221439</v>
      </c>
      <c r="P2392">
        <v>3.2379999999999999E-2</v>
      </c>
    </row>
    <row r="2393" spans="1:16" x14ac:dyDescent="0.2">
      <c r="A2393" t="s">
        <v>13</v>
      </c>
      <c r="B2393">
        <v>1235</v>
      </c>
      <c r="C2393">
        <v>1256</v>
      </c>
      <c r="D2393" t="s">
        <v>648</v>
      </c>
      <c r="G2393">
        <v>17</v>
      </c>
      <c r="H2393">
        <v>2302.1284999999998</v>
      </c>
      <c r="I2393" t="s">
        <v>129</v>
      </c>
      <c r="J2393">
        <v>0.05</v>
      </c>
      <c r="K2393">
        <v>2305.6714440000001</v>
      </c>
      <c r="L2393">
        <v>5.9820999999999999E-2</v>
      </c>
      <c r="M2393">
        <v>2.1376949999999999</v>
      </c>
      <c r="N2393">
        <v>0.13483999999999999</v>
      </c>
      <c r="O2393">
        <v>11.197433</v>
      </c>
      <c r="P2393">
        <v>3.1023999999999999E-2</v>
      </c>
    </row>
    <row r="2394" spans="1:16" x14ac:dyDescent="0.2">
      <c r="A2394" t="s">
        <v>13</v>
      </c>
      <c r="B2394">
        <v>1235</v>
      </c>
      <c r="C2394">
        <v>1256</v>
      </c>
      <c r="D2394" t="s">
        <v>648</v>
      </c>
      <c r="G2394">
        <v>17</v>
      </c>
      <c r="H2394">
        <v>2302.1284999999998</v>
      </c>
      <c r="I2394" t="s">
        <v>129</v>
      </c>
      <c r="J2394">
        <v>0.5</v>
      </c>
      <c r="K2394">
        <v>2306.4622009999998</v>
      </c>
      <c r="L2394">
        <v>0.11758299999999999</v>
      </c>
      <c r="M2394">
        <v>2.9284520000000001</v>
      </c>
      <c r="N2394">
        <v>0.16860900000000001</v>
      </c>
      <c r="O2394">
        <v>11.1877</v>
      </c>
      <c r="P2394">
        <v>2.6693999999999999E-2</v>
      </c>
    </row>
    <row r="2395" spans="1:16" x14ac:dyDescent="0.2">
      <c r="A2395" t="s">
        <v>13</v>
      </c>
      <c r="B2395">
        <v>1235</v>
      </c>
      <c r="C2395">
        <v>1256</v>
      </c>
      <c r="D2395" t="s">
        <v>648</v>
      </c>
      <c r="G2395">
        <v>17</v>
      </c>
      <c r="H2395">
        <v>2302.1284999999998</v>
      </c>
      <c r="I2395" t="s">
        <v>129</v>
      </c>
      <c r="J2395">
        <v>5</v>
      </c>
      <c r="K2395">
        <v>2306.7502920000002</v>
      </c>
      <c r="L2395">
        <v>2.0208E-2</v>
      </c>
      <c r="M2395">
        <v>3.2165430000000002</v>
      </c>
      <c r="N2395">
        <v>0.12252200000000001</v>
      </c>
      <c r="O2395">
        <v>11.179748</v>
      </c>
      <c r="P2395">
        <v>2.3111E-2</v>
      </c>
    </row>
    <row r="2396" spans="1:16" x14ac:dyDescent="0.2">
      <c r="A2396" t="s">
        <v>13</v>
      </c>
      <c r="B2396">
        <v>1235</v>
      </c>
      <c r="C2396">
        <v>1256</v>
      </c>
      <c r="D2396" t="s">
        <v>648</v>
      </c>
      <c r="G2396">
        <v>17</v>
      </c>
      <c r="H2396">
        <v>2302.1284999999998</v>
      </c>
      <c r="I2396" t="s">
        <v>129</v>
      </c>
      <c r="J2396">
        <v>50.000003999999997</v>
      </c>
      <c r="K2396">
        <v>2307.297556</v>
      </c>
      <c r="L2396">
        <v>1.2266000000000001E-2</v>
      </c>
      <c r="M2396">
        <v>3.7638060000000002</v>
      </c>
      <c r="N2396">
        <v>0.121465</v>
      </c>
      <c r="O2396">
        <v>11.17849</v>
      </c>
      <c r="P2396">
        <v>2.3177E-2</v>
      </c>
    </row>
    <row r="2397" spans="1:16" x14ac:dyDescent="0.2">
      <c r="A2397" t="s">
        <v>13</v>
      </c>
      <c r="B2397">
        <v>1235</v>
      </c>
      <c r="C2397">
        <v>1256</v>
      </c>
      <c r="D2397" t="s">
        <v>648</v>
      </c>
      <c r="G2397">
        <v>17</v>
      </c>
      <c r="H2397">
        <v>2302.1284999999998</v>
      </c>
      <c r="I2397" t="s">
        <v>130</v>
      </c>
      <c r="J2397">
        <v>0</v>
      </c>
      <c r="K2397">
        <v>2303.5337500000001</v>
      </c>
      <c r="L2397">
        <v>0.12084399999999999</v>
      </c>
      <c r="M2397">
        <v>0</v>
      </c>
      <c r="N2397">
        <v>0</v>
      </c>
      <c r="O2397">
        <v>11.221439</v>
      </c>
      <c r="P2397">
        <v>3.2379999999999999E-2</v>
      </c>
    </row>
    <row r="2398" spans="1:16" x14ac:dyDescent="0.2">
      <c r="A2398" t="s">
        <v>13</v>
      </c>
      <c r="B2398">
        <v>1235</v>
      </c>
      <c r="C2398">
        <v>1256</v>
      </c>
      <c r="D2398" t="s">
        <v>648</v>
      </c>
      <c r="G2398">
        <v>17</v>
      </c>
      <c r="H2398">
        <v>2302.1284999999998</v>
      </c>
      <c r="I2398" t="s">
        <v>130</v>
      </c>
      <c r="J2398">
        <v>0.05</v>
      </c>
      <c r="K2398">
        <v>2305.4209350000001</v>
      </c>
      <c r="L2398">
        <v>7.1221000000000007E-2</v>
      </c>
      <c r="M2398">
        <v>1.8871849999999999</v>
      </c>
      <c r="N2398">
        <v>0.14027000000000001</v>
      </c>
      <c r="O2398">
        <v>11.091865</v>
      </c>
      <c r="P2398">
        <v>1.8253999999999999E-2</v>
      </c>
    </row>
    <row r="2399" spans="1:16" x14ac:dyDescent="0.2">
      <c r="A2399" t="s">
        <v>13</v>
      </c>
      <c r="B2399">
        <v>1235</v>
      </c>
      <c r="C2399">
        <v>1256</v>
      </c>
      <c r="D2399" t="s">
        <v>648</v>
      </c>
      <c r="G2399">
        <v>17</v>
      </c>
      <c r="H2399">
        <v>2302.1284999999998</v>
      </c>
      <c r="I2399" t="s">
        <v>130</v>
      </c>
      <c r="J2399">
        <v>0.5</v>
      </c>
      <c r="K2399">
        <v>2306.1815929999998</v>
      </c>
      <c r="L2399">
        <v>7.2621000000000005E-2</v>
      </c>
      <c r="M2399">
        <v>2.6478429999999999</v>
      </c>
      <c r="N2399">
        <v>0.140986</v>
      </c>
      <c r="O2399">
        <v>11.099344</v>
      </c>
      <c r="P2399">
        <v>1.0458E-2</v>
      </c>
    </row>
    <row r="2400" spans="1:16" x14ac:dyDescent="0.2">
      <c r="A2400" t="s">
        <v>13</v>
      </c>
      <c r="B2400">
        <v>1235</v>
      </c>
      <c r="C2400">
        <v>1256</v>
      </c>
      <c r="D2400" t="s">
        <v>648</v>
      </c>
      <c r="G2400">
        <v>17</v>
      </c>
      <c r="H2400">
        <v>2302.1284999999998</v>
      </c>
      <c r="I2400" t="s">
        <v>130</v>
      </c>
      <c r="J2400">
        <v>5</v>
      </c>
      <c r="K2400">
        <v>2306.5103509999999</v>
      </c>
      <c r="L2400">
        <v>1.6323000000000001E-2</v>
      </c>
      <c r="M2400">
        <v>2.9766010000000001</v>
      </c>
      <c r="N2400">
        <v>0.12194099999999999</v>
      </c>
      <c r="O2400">
        <v>11.089949000000001</v>
      </c>
      <c r="P2400">
        <v>2.3410000000000002E-3</v>
      </c>
    </row>
    <row r="2401" spans="1:16" x14ac:dyDescent="0.2">
      <c r="A2401" t="s">
        <v>13</v>
      </c>
      <c r="B2401">
        <v>1235</v>
      </c>
      <c r="C2401">
        <v>1256</v>
      </c>
      <c r="D2401" t="s">
        <v>648</v>
      </c>
      <c r="G2401">
        <v>17</v>
      </c>
      <c r="H2401">
        <v>2302.1284999999998</v>
      </c>
      <c r="I2401" t="s">
        <v>130</v>
      </c>
      <c r="J2401">
        <v>50.000003999999997</v>
      </c>
      <c r="K2401">
        <v>2307.0121389999999</v>
      </c>
      <c r="L2401">
        <v>2.4813999999999999E-2</v>
      </c>
      <c r="M2401">
        <v>3.478389</v>
      </c>
      <c r="N2401">
        <v>0.123365</v>
      </c>
      <c r="O2401">
        <v>11.098891</v>
      </c>
      <c r="P2401">
        <v>9.9839999999999998E-3</v>
      </c>
    </row>
    <row r="2402" spans="1:16" x14ac:dyDescent="0.2">
      <c r="A2402" t="s">
        <v>13</v>
      </c>
      <c r="B2402">
        <v>1247</v>
      </c>
      <c r="C2402">
        <v>1256</v>
      </c>
      <c r="D2402" t="s">
        <v>649</v>
      </c>
      <c r="G2402">
        <v>7</v>
      </c>
      <c r="H2402">
        <v>986.46119999999996</v>
      </c>
      <c r="I2402" t="s">
        <v>129</v>
      </c>
      <c r="J2402">
        <v>0</v>
      </c>
      <c r="K2402">
        <v>986.97688400000004</v>
      </c>
      <c r="L2402">
        <v>3.3338E-2</v>
      </c>
      <c r="M2402">
        <v>0</v>
      </c>
      <c r="N2402">
        <v>0</v>
      </c>
      <c r="O2402">
        <v>10.361200999999999</v>
      </c>
      <c r="P2402">
        <v>3.9404000000000002E-2</v>
      </c>
    </row>
    <row r="2403" spans="1:16" x14ac:dyDescent="0.2">
      <c r="A2403" t="s">
        <v>13</v>
      </c>
      <c r="B2403">
        <v>1247</v>
      </c>
      <c r="C2403">
        <v>1256</v>
      </c>
      <c r="D2403" t="s">
        <v>649</v>
      </c>
      <c r="G2403">
        <v>7</v>
      </c>
      <c r="H2403">
        <v>986.46119999999996</v>
      </c>
      <c r="I2403" t="s">
        <v>129</v>
      </c>
      <c r="J2403">
        <v>0.05</v>
      </c>
      <c r="K2403">
        <v>988.48407599999996</v>
      </c>
      <c r="L2403">
        <v>3.3313000000000002E-2</v>
      </c>
      <c r="M2403">
        <v>1.507193</v>
      </c>
      <c r="N2403">
        <v>4.7129999999999998E-2</v>
      </c>
      <c r="O2403">
        <v>10.319972</v>
      </c>
      <c r="P2403">
        <v>2.3265999999999998E-2</v>
      </c>
    </row>
    <row r="2404" spans="1:16" x14ac:dyDescent="0.2">
      <c r="A2404" t="s">
        <v>13</v>
      </c>
      <c r="B2404">
        <v>1247</v>
      </c>
      <c r="C2404">
        <v>1256</v>
      </c>
      <c r="D2404" t="s">
        <v>649</v>
      </c>
      <c r="G2404">
        <v>7</v>
      </c>
      <c r="H2404">
        <v>986.46119999999996</v>
      </c>
      <c r="I2404" t="s">
        <v>129</v>
      </c>
      <c r="J2404">
        <v>0.5</v>
      </c>
      <c r="K2404">
        <v>988.70152399999995</v>
      </c>
      <c r="L2404">
        <v>5.6521000000000002E-2</v>
      </c>
      <c r="M2404">
        <v>1.7246410000000001</v>
      </c>
      <c r="N2404">
        <v>6.5619999999999998E-2</v>
      </c>
      <c r="O2404">
        <v>10.335682</v>
      </c>
      <c r="P2404">
        <v>6.9210000000000001E-3</v>
      </c>
    </row>
    <row r="2405" spans="1:16" x14ac:dyDescent="0.2">
      <c r="A2405" t="s">
        <v>13</v>
      </c>
      <c r="B2405">
        <v>1247</v>
      </c>
      <c r="C2405">
        <v>1256</v>
      </c>
      <c r="D2405" t="s">
        <v>649</v>
      </c>
      <c r="G2405">
        <v>7</v>
      </c>
      <c r="H2405">
        <v>986.46119999999996</v>
      </c>
      <c r="I2405" t="s">
        <v>129</v>
      </c>
      <c r="J2405">
        <v>5</v>
      </c>
      <c r="K2405">
        <v>988.80448100000001</v>
      </c>
      <c r="L2405">
        <v>8.9779999999999999E-3</v>
      </c>
      <c r="M2405">
        <v>1.8275980000000001</v>
      </c>
      <c r="N2405">
        <v>3.4526000000000001E-2</v>
      </c>
      <c r="O2405">
        <v>10.318403</v>
      </c>
      <c r="P2405">
        <v>1.5851000000000001E-2</v>
      </c>
    </row>
    <row r="2406" spans="1:16" x14ac:dyDescent="0.2">
      <c r="A2406" t="s">
        <v>13</v>
      </c>
      <c r="B2406">
        <v>1247</v>
      </c>
      <c r="C2406">
        <v>1256</v>
      </c>
      <c r="D2406" t="s">
        <v>649</v>
      </c>
      <c r="G2406">
        <v>7</v>
      </c>
      <c r="H2406">
        <v>986.46119999999996</v>
      </c>
      <c r="I2406" t="s">
        <v>129</v>
      </c>
      <c r="J2406">
        <v>50.000003999999997</v>
      </c>
      <c r="K2406">
        <v>988.78037900000004</v>
      </c>
      <c r="L2406">
        <v>5.3249999999999999E-3</v>
      </c>
      <c r="M2406">
        <v>1.8034950000000001</v>
      </c>
      <c r="N2406">
        <v>3.3760999999999999E-2</v>
      </c>
      <c r="O2406">
        <v>10.328557</v>
      </c>
      <c r="P2406">
        <v>2.2584E-2</v>
      </c>
    </row>
    <row r="2407" spans="1:16" x14ac:dyDescent="0.2">
      <c r="A2407" t="s">
        <v>13</v>
      </c>
      <c r="B2407">
        <v>1247</v>
      </c>
      <c r="C2407">
        <v>1256</v>
      </c>
      <c r="D2407" t="s">
        <v>649</v>
      </c>
      <c r="G2407">
        <v>7</v>
      </c>
      <c r="H2407">
        <v>986.46119999999996</v>
      </c>
      <c r="I2407" t="s">
        <v>130</v>
      </c>
      <c r="J2407">
        <v>0</v>
      </c>
      <c r="K2407">
        <v>986.98438699999997</v>
      </c>
      <c r="L2407">
        <v>3.2228E-2</v>
      </c>
      <c r="M2407">
        <v>0</v>
      </c>
      <c r="N2407">
        <v>0</v>
      </c>
      <c r="O2407">
        <v>10.361121000000001</v>
      </c>
      <c r="P2407">
        <v>3.9399999999999998E-2</v>
      </c>
    </row>
    <row r="2408" spans="1:16" x14ac:dyDescent="0.2">
      <c r="A2408" t="s">
        <v>13</v>
      </c>
      <c r="B2408">
        <v>1247</v>
      </c>
      <c r="C2408">
        <v>1256</v>
      </c>
      <c r="D2408" t="s">
        <v>649</v>
      </c>
      <c r="G2408">
        <v>7</v>
      </c>
      <c r="H2408">
        <v>986.46119999999996</v>
      </c>
      <c r="I2408" t="s">
        <v>130</v>
      </c>
      <c r="J2408">
        <v>0.05</v>
      </c>
      <c r="K2408">
        <v>988.43900699999995</v>
      </c>
      <c r="L2408">
        <v>0.12798799999999999</v>
      </c>
      <c r="M2408">
        <v>1.45462</v>
      </c>
      <c r="N2408">
        <v>0.13198299999999999</v>
      </c>
      <c r="O2408">
        <v>10.156419</v>
      </c>
      <c r="P2408">
        <v>1.9966000000000001E-2</v>
      </c>
    </row>
    <row r="2409" spans="1:16" x14ac:dyDescent="0.2">
      <c r="A2409" t="s">
        <v>13</v>
      </c>
      <c r="B2409">
        <v>1247</v>
      </c>
      <c r="C2409">
        <v>1256</v>
      </c>
      <c r="D2409" t="s">
        <v>649</v>
      </c>
      <c r="G2409">
        <v>7</v>
      </c>
      <c r="H2409">
        <v>986.46119999999996</v>
      </c>
      <c r="I2409" t="s">
        <v>130</v>
      </c>
      <c r="J2409">
        <v>0.5</v>
      </c>
      <c r="K2409">
        <v>988.57549700000004</v>
      </c>
      <c r="L2409">
        <v>5.7450000000000001E-2</v>
      </c>
      <c r="M2409">
        <v>1.5911109999999999</v>
      </c>
      <c r="N2409">
        <v>6.5872E-2</v>
      </c>
      <c r="O2409">
        <v>10.171678999999999</v>
      </c>
      <c r="P2409">
        <v>1.3729999999999999E-2</v>
      </c>
    </row>
    <row r="2410" spans="1:16" x14ac:dyDescent="0.2">
      <c r="A2410" t="s">
        <v>13</v>
      </c>
      <c r="B2410">
        <v>1247</v>
      </c>
      <c r="C2410">
        <v>1256</v>
      </c>
      <c r="D2410" t="s">
        <v>649</v>
      </c>
      <c r="G2410">
        <v>7</v>
      </c>
      <c r="H2410">
        <v>986.46119999999996</v>
      </c>
      <c r="I2410" t="s">
        <v>130</v>
      </c>
      <c r="J2410">
        <v>5</v>
      </c>
      <c r="K2410">
        <v>988.60672299999999</v>
      </c>
      <c r="L2410">
        <v>6.0683000000000001E-2</v>
      </c>
      <c r="M2410">
        <v>1.622336</v>
      </c>
      <c r="N2410">
        <v>6.8709999999999993E-2</v>
      </c>
      <c r="O2410">
        <v>10.17944</v>
      </c>
      <c r="P2410">
        <v>1.2718E-2</v>
      </c>
    </row>
    <row r="2411" spans="1:16" x14ac:dyDescent="0.2">
      <c r="A2411" t="s">
        <v>13</v>
      </c>
      <c r="B2411">
        <v>1247</v>
      </c>
      <c r="C2411">
        <v>1256</v>
      </c>
      <c r="D2411" t="s">
        <v>649</v>
      </c>
      <c r="G2411">
        <v>7</v>
      </c>
      <c r="H2411">
        <v>986.46119999999996</v>
      </c>
      <c r="I2411" t="s">
        <v>130</v>
      </c>
      <c r="J2411">
        <v>50.000003999999997</v>
      </c>
      <c r="K2411">
        <v>988.60103000000004</v>
      </c>
      <c r="L2411">
        <v>0.101225</v>
      </c>
      <c r="M2411">
        <v>1.616644</v>
      </c>
      <c r="N2411">
        <v>0.10623100000000001</v>
      </c>
      <c r="O2411">
        <v>10.177645</v>
      </c>
      <c r="P2411">
        <v>1.4233000000000001E-2</v>
      </c>
    </row>
    <row r="2412" spans="1:16" x14ac:dyDescent="0.2">
      <c r="A2412" t="s">
        <v>13</v>
      </c>
      <c r="B2412">
        <v>1257</v>
      </c>
      <c r="C2412">
        <v>1263</v>
      </c>
      <c r="D2412" t="s">
        <v>650</v>
      </c>
      <c r="G2412">
        <v>6</v>
      </c>
      <c r="H2412">
        <v>694.30759999999998</v>
      </c>
      <c r="I2412" t="s">
        <v>129</v>
      </c>
      <c r="J2412">
        <v>0</v>
      </c>
      <c r="K2412">
        <v>694.63160200000004</v>
      </c>
      <c r="L2412">
        <v>2.5603000000000001E-2</v>
      </c>
      <c r="M2412">
        <v>0</v>
      </c>
      <c r="N2412">
        <v>0</v>
      </c>
      <c r="O2412">
        <v>6.6498809999999997</v>
      </c>
      <c r="P2412">
        <v>1.8301000000000001E-2</v>
      </c>
    </row>
    <row r="2413" spans="1:16" x14ac:dyDescent="0.2">
      <c r="A2413" t="s">
        <v>13</v>
      </c>
      <c r="B2413">
        <v>1257</v>
      </c>
      <c r="C2413">
        <v>1263</v>
      </c>
      <c r="D2413" t="s">
        <v>650</v>
      </c>
      <c r="G2413">
        <v>6</v>
      </c>
      <c r="H2413">
        <v>694.30759999999998</v>
      </c>
      <c r="I2413" t="s">
        <v>129</v>
      </c>
      <c r="J2413">
        <v>0.05</v>
      </c>
      <c r="K2413">
        <v>694.92114200000003</v>
      </c>
      <c r="L2413">
        <v>1.6163E-2</v>
      </c>
      <c r="M2413">
        <v>0.28954000000000002</v>
      </c>
      <c r="N2413">
        <v>3.0277999999999999E-2</v>
      </c>
      <c r="O2413">
        <v>6.647958</v>
      </c>
      <c r="P2413">
        <v>2.7299999999999998E-3</v>
      </c>
    </row>
    <row r="2414" spans="1:16" x14ac:dyDescent="0.2">
      <c r="A2414" t="s">
        <v>13</v>
      </c>
      <c r="B2414">
        <v>1257</v>
      </c>
      <c r="C2414">
        <v>1263</v>
      </c>
      <c r="D2414" t="s">
        <v>650</v>
      </c>
      <c r="G2414">
        <v>6</v>
      </c>
      <c r="H2414">
        <v>694.30759999999998</v>
      </c>
      <c r="I2414" t="s">
        <v>129</v>
      </c>
      <c r="J2414">
        <v>0.5</v>
      </c>
      <c r="K2414">
        <v>695.04337999999996</v>
      </c>
      <c r="L2414">
        <v>3.4403999999999997E-2</v>
      </c>
      <c r="M2414">
        <v>0.41177799999999998</v>
      </c>
      <c r="N2414">
        <v>4.2886000000000001E-2</v>
      </c>
      <c r="O2414">
        <v>6.6552579999999999</v>
      </c>
      <c r="P2414">
        <v>1.1004999999999999E-2</v>
      </c>
    </row>
    <row r="2415" spans="1:16" x14ac:dyDescent="0.2">
      <c r="A2415" t="s">
        <v>13</v>
      </c>
      <c r="B2415">
        <v>1257</v>
      </c>
      <c r="C2415">
        <v>1263</v>
      </c>
      <c r="D2415" t="s">
        <v>650</v>
      </c>
      <c r="G2415">
        <v>6</v>
      </c>
      <c r="H2415">
        <v>694.30759999999998</v>
      </c>
      <c r="I2415" t="s">
        <v>129</v>
      </c>
      <c r="J2415">
        <v>5</v>
      </c>
      <c r="K2415">
        <v>695.33711400000004</v>
      </c>
      <c r="L2415">
        <v>1.8335000000000001E-2</v>
      </c>
      <c r="M2415">
        <v>0.70551200000000003</v>
      </c>
      <c r="N2415">
        <v>3.1490999999999998E-2</v>
      </c>
      <c r="O2415">
        <v>6.6608309999999999</v>
      </c>
      <c r="P2415">
        <v>4.5950000000000001E-3</v>
      </c>
    </row>
    <row r="2416" spans="1:16" x14ac:dyDescent="0.2">
      <c r="A2416" t="s">
        <v>13</v>
      </c>
      <c r="B2416">
        <v>1257</v>
      </c>
      <c r="C2416">
        <v>1263</v>
      </c>
      <c r="D2416" t="s">
        <v>650</v>
      </c>
      <c r="G2416">
        <v>6</v>
      </c>
      <c r="H2416">
        <v>694.30759999999998</v>
      </c>
      <c r="I2416" t="s">
        <v>129</v>
      </c>
      <c r="J2416">
        <v>50.000003999999997</v>
      </c>
      <c r="K2416">
        <v>696.18382799999995</v>
      </c>
      <c r="L2416">
        <v>8.6846999999999994E-2</v>
      </c>
      <c r="M2416">
        <v>1.5522260000000001</v>
      </c>
      <c r="N2416">
        <v>9.0541999999999997E-2</v>
      </c>
      <c r="O2416">
        <v>6.6433689999999999</v>
      </c>
      <c r="P2416">
        <v>1.0047E-2</v>
      </c>
    </row>
    <row r="2417" spans="1:16" x14ac:dyDescent="0.2">
      <c r="A2417" t="s">
        <v>13</v>
      </c>
      <c r="B2417">
        <v>1257</v>
      </c>
      <c r="C2417">
        <v>1263</v>
      </c>
      <c r="D2417" t="s">
        <v>650</v>
      </c>
      <c r="G2417">
        <v>6</v>
      </c>
      <c r="H2417">
        <v>694.30759999999998</v>
      </c>
      <c r="I2417" t="s">
        <v>130</v>
      </c>
      <c r="J2417">
        <v>0</v>
      </c>
      <c r="K2417">
        <v>694.63160200000004</v>
      </c>
      <c r="L2417">
        <v>2.5603000000000001E-2</v>
      </c>
      <c r="M2417">
        <v>0</v>
      </c>
      <c r="N2417">
        <v>0</v>
      </c>
      <c r="O2417">
        <v>6.6498809999999997</v>
      </c>
      <c r="P2417">
        <v>1.8301000000000001E-2</v>
      </c>
    </row>
    <row r="2418" spans="1:16" x14ac:dyDescent="0.2">
      <c r="A2418" t="s">
        <v>13</v>
      </c>
      <c r="B2418">
        <v>1257</v>
      </c>
      <c r="C2418">
        <v>1263</v>
      </c>
      <c r="D2418" t="s">
        <v>650</v>
      </c>
      <c r="G2418">
        <v>6</v>
      </c>
      <c r="H2418">
        <v>694.30759999999998</v>
      </c>
      <c r="I2418" t="s">
        <v>130</v>
      </c>
      <c r="J2418">
        <v>0.05</v>
      </c>
      <c r="K2418">
        <v>694.86445500000002</v>
      </c>
      <c r="L2418">
        <v>1.5158E-2</v>
      </c>
      <c r="M2418">
        <v>0.232853</v>
      </c>
      <c r="N2418">
        <v>2.9753999999999999E-2</v>
      </c>
      <c r="O2418">
        <v>6.5908100000000003</v>
      </c>
      <c r="P2418">
        <v>6.6930000000000002E-3</v>
      </c>
    </row>
    <row r="2419" spans="1:16" x14ac:dyDescent="0.2">
      <c r="A2419" t="s">
        <v>13</v>
      </c>
      <c r="B2419">
        <v>1257</v>
      </c>
      <c r="C2419">
        <v>1263</v>
      </c>
      <c r="D2419" t="s">
        <v>650</v>
      </c>
      <c r="G2419">
        <v>6</v>
      </c>
      <c r="H2419">
        <v>694.30759999999998</v>
      </c>
      <c r="I2419" t="s">
        <v>130</v>
      </c>
      <c r="J2419">
        <v>0.5</v>
      </c>
      <c r="K2419">
        <v>694.927188</v>
      </c>
      <c r="L2419">
        <v>6.1712999999999997E-2</v>
      </c>
      <c r="M2419">
        <v>0.29558600000000002</v>
      </c>
      <c r="N2419">
        <v>6.6812999999999997E-2</v>
      </c>
      <c r="O2419">
        <v>6.5882519999999998</v>
      </c>
      <c r="P2419">
        <v>3.7929999999999999E-3</v>
      </c>
    </row>
    <row r="2420" spans="1:16" x14ac:dyDescent="0.2">
      <c r="A2420" t="s">
        <v>13</v>
      </c>
      <c r="B2420">
        <v>1257</v>
      </c>
      <c r="C2420">
        <v>1263</v>
      </c>
      <c r="D2420" t="s">
        <v>650</v>
      </c>
      <c r="G2420">
        <v>6</v>
      </c>
      <c r="H2420">
        <v>694.30759999999998</v>
      </c>
      <c r="I2420" t="s">
        <v>130</v>
      </c>
      <c r="J2420">
        <v>5</v>
      </c>
      <c r="K2420">
        <v>695.27077199999997</v>
      </c>
      <c r="L2420">
        <v>2.6096999999999999E-2</v>
      </c>
      <c r="M2420">
        <v>0.63917000000000002</v>
      </c>
      <c r="N2420">
        <v>3.6559000000000001E-2</v>
      </c>
      <c r="O2420">
        <v>6.5955859999999999</v>
      </c>
      <c r="P2420">
        <v>4.3550000000000004E-3</v>
      </c>
    </row>
    <row r="2421" spans="1:16" x14ac:dyDescent="0.2">
      <c r="A2421" t="s">
        <v>13</v>
      </c>
      <c r="B2421">
        <v>1257</v>
      </c>
      <c r="C2421">
        <v>1263</v>
      </c>
      <c r="D2421" t="s">
        <v>650</v>
      </c>
      <c r="G2421">
        <v>6</v>
      </c>
      <c r="H2421">
        <v>694.30759999999998</v>
      </c>
      <c r="I2421" t="s">
        <v>130</v>
      </c>
      <c r="J2421">
        <v>50.000003999999997</v>
      </c>
      <c r="K2421">
        <v>696.04641700000002</v>
      </c>
      <c r="L2421">
        <v>6.3028000000000001E-2</v>
      </c>
      <c r="M2421">
        <v>1.4148149999999999</v>
      </c>
      <c r="N2421">
        <v>6.8029999999999993E-2</v>
      </c>
      <c r="O2421">
        <v>6.5726139999999997</v>
      </c>
      <c r="P2421">
        <v>7.7629999999999999E-3</v>
      </c>
    </row>
    <row r="2422" spans="1:16" x14ac:dyDescent="0.2">
      <c r="A2422" t="s">
        <v>13</v>
      </c>
      <c r="B2422">
        <v>1268</v>
      </c>
      <c r="C2422">
        <v>1276</v>
      </c>
      <c r="D2422" t="s">
        <v>651</v>
      </c>
      <c r="G2422">
        <v>7</v>
      </c>
      <c r="H2422">
        <v>1136.5371</v>
      </c>
      <c r="I2422" t="s">
        <v>129</v>
      </c>
      <c r="J2422">
        <v>0</v>
      </c>
      <c r="K2422">
        <v>1137.13958</v>
      </c>
      <c r="L2422">
        <v>8.5509999999999996E-3</v>
      </c>
      <c r="M2422">
        <v>0</v>
      </c>
      <c r="N2422">
        <v>0</v>
      </c>
      <c r="O2422">
        <v>11.090229000000001</v>
      </c>
      <c r="P2422">
        <v>2.5689E-2</v>
      </c>
    </row>
    <row r="2423" spans="1:16" x14ac:dyDescent="0.2">
      <c r="A2423" t="s">
        <v>13</v>
      </c>
      <c r="B2423">
        <v>1268</v>
      </c>
      <c r="C2423">
        <v>1276</v>
      </c>
      <c r="D2423" t="s">
        <v>651</v>
      </c>
      <c r="G2423">
        <v>7</v>
      </c>
      <c r="H2423">
        <v>1136.5371</v>
      </c>
      <c r="I2423" t="s">
        <v>129</v>
      </c>
      <c r="J2423">
        <v>0.05</v>
      </c>
      <c r="K2423">
        <v>1137.7757220000001</v>
      </c>
      <c r="L2423">
        <v>4.9098999999999997E-2</v>
      </c>
      <c r="M2423">
        <v>0.63614199999999999</v>
      </c>
      <c r="N2423">
        <v>4.9838E-2</v>
      </c>
      <c r="O2423">
        <v>11.065282</v>
      </c>
      <c r="P2423">
        <v>1.9050000000000001E-2</v>
      </c>
    </row>
    <row r="2424" spans="1:16" x14ac:dyDescent="0.2">
      <c r="A2424" t="s">
        <v>13</v>
      </c>
      <c r="B2424">
        <v>1268</v>
      </c>
      <c r="C2424">
        <v>1276</v>
      </c>
      <c r="D2424" t="s">
        <v>651</v>
      </c>
      <c r="G2424">
        <v>7</v>
      </c>
      <c r="H2424">
        <v>1136.5371</v>
      </c>
      <c r="I2424" t="s">
        <v>129</v>
      </c>
      <c r="J2424">
        <v>0.5</v>
      </c>
      <c r="K2424">
        <v>1137.8688380000001</v>
      </c>
      <c r="L2424">
        <v>3.7692000000000003E-2</v>
      </c>
      <c r="M2424">
        <v>0.72925899999999999</v>
      </c>
      <c r="N2424">
        <v>3.8649999999999997E-2</v>
      </c>
      <c r="O2424">
        <v>11.065948000000001</v>
      </c>
      <c r="P2424">
        <v>7.2189999999999997E-3</v>
      </c>
    </row>
    <row r="2425" spans="1:16" x14ac:dyDescent="0.2">
      <c r="A2425" t="s">
        <v>13</v>
      </c>
      <c r="B2425">
        <v>1268</v>
      </c>
      <c r="C2425">
        <v>1276</v>
      </c>
      <c r="D2425" t="s">
        <v>651</v>
      </c>
      <c r="G2425">
        <v>7</v>
      </c>
      <c r="H2425">
        <v>1136.5371</v>
      </c>
      <c r="I2425" t="s">
        <v>129</v>
      </c>
      <c r="J2425">
        <v>5</v>
      </c>
      <c r="K2425">
        <v>1138.0701879999999</v>
      </c>
      <c r="L2425">
        <v>3.9019999999999999E-2</v>
      </c>
      <c r="M2425">
        <v>0.93060900000000002</v>
      </c>
      <c r="N2425">
        <v>3.9946000000000002E-2</v>
      </c>
      <c r="O2425">
        <v>11.065509</v>
      </c>
      <c r="P2425">
        <v>1.5559E-2</v>
      </c>
    </row>
    <row r="2426" spans="1:16" x14ac:dyDescent="0.2">
      <c r="A2426" t="s">
        <v>13</v>
      </c>
      <c r="B2426">
        <v>1268</v>
      </c>
      <c r="C2426">
        <v>1276</v>
      </c>
      <c r="D2426" t="s">
        <v>651</v>
      </c>
      <c r="G2426">
        <v>7</v>
      </c>
      <c r="H2426">
        <v>1136.5371</v>
      </c>
      <c r="I2426" t="s">
        <v>129</v>
      </c>
      <c r="J2426">
        <v>50.000003999999997</v>
      </c>
      <c r="K2426">
        <v>1138.6842770000001</v>
      </c>
      <c r="L2426">
        <v>7.3652999999999996E-2</v>
      </c>
      <c r="M2426">
        <v>1.544697</v>
      </c>
      <c r="N2426">
        <v>7.4148000000000006E-2</v>
      </c>
      <c r="O2426">
        <v>11.060741</v>
      </c>
      <c r="P2426">
        <v>1.9092000000000001E-2</v>
      </c>
    </row>
    <row r="2427" spans="1:16" x14ac:dyDescent="0.2">
      <c r="A2427" t="s">
        <v>13</v>
      </c>
      <c r="B2427">
        <v>1268</v>
      </c>
      <c r="C2427">
        <v>1276</v>
      </c>
      <c r="D2427" t="s">
        <v>651</v>
      </c>
      <c r="G2427">
        <v>7</v>
      </c>
      <c r="H2427">
        <v>1136.5371</v>
      </c>
      <c r="I2427" t="s">
        <v>130</v>
      </c>
      <c r="J2427">
        <v>0</v>
      </c>
      <c r="K2427">
        <v>1137.13958</v>
      </c>
      <c r="L2427">
        <v>8.5509999999999996E-3</v>
      </c>
      <c r="M2427">
        <v>0</v>
      </c>
      <c r="N2427">
        <v>0</v>
      </c>
      <c r="O2427">
        <v>11.090229000000001</v>
      </c>
      <c r="P2427">
        <v>2.5689E-2</v>
      </c>
    </row>
    <row r="2428" spans="1:16" x14ac:dyDescent="0.2">
      <c r="A2428" t="s">
        <v>13</v>
      </c>
      <c r="B2428">
        <v>1268</v>
      </c>
      <c r="C2428">
        <v>1276</v>
      </c>
      <c r="D2428" t="s">
        <v>651</v>
      </c>
      <c r="G2428">
        <v>7</v>
      </c>
      <c r="H2428">
        <v>1136.5371</v>
      </c>
      <c r="I2428" t="s">
        <v>130</v>
      </c>
      <c r="J2428">
        <v>0.05</v>
      </c>
      <c r="K2428">
        <v>1137.654168</v>
      </c>
      <c r="L2428">
        <v>0.176348</v>
      </c>
      <c r="M2428">
        <v>0.51458800000000005</v>
      </c>
      <c r="N2428">
        <v>0.17655499999999999</v>
      </c>
      <c r="O2428">
        <v>10.985623</v>
      </c>
      <c r="P2428">
        <v>0.170463</v>
      </c>
    </row>
    <row r="2429" spans="1:16" x14ac:dyDescent="0.2">
      <c r="A2429" t="s">
        <v>13</v>
      </c>
      <c r="B2429">
        <v>1268</v>
      </c>
      <c r="C2429">
        <v>1276</v>
      </c>
      <c r="D2429" t="s">
        <v>651</v>
      </c>
      <c r="G2429">
        <v>7</v>
      </c>
      <c r="H2429">
        <v>1136.5371</v>
      </c>
      <c r="I2429" t="s">
        <v>130</v>
      </c>
      <c r="J2429">
        <v>0.5</v>
      </c>
      <c r="K2429">
        <v>1137.726097</v>
      </c>
      <c r="L2429">
        <v>5.4364999999999997E-2</v>
      </c>
      <c r="M2429">
        <v>0.58651699999999996</v>
      </c>
      <c r="N2429">
        <v>5.5034E-2</v>
      </c>
      <c r="O2429">
        <v>10.973419</v>
      </c>
      <c r="P2429">
        <v>3.2960999999999997E-2</v>
      </c>
    </row>
    <row r="2430" spans="1:16" x14ac:dyDescent="0.2">
      <c r="A2430" t="s">
        <v>13</v>
      </c>
      <c r="B2430">
        <v>1268</v>
      </c>
      <c r="C2430">
        <v>1276</v>
      </c>
      <c r="D2430" t="s">
        <v>651</v>
      </c>
      <c r="G2430">
        <v>7</v>
      </c>
      <c r="H2430">
        <v>1136.5371</v>
      </c>
      <c r="I2430" t="s">
        <v>130</v>
      </c>
      <c r="J2430">
        <v>5</v>
      </c>
      <c r="K2430">
        <v>1138.0411690000001</v>
      </c>
      <c r="L2430">
        <v>0.109428</v>
      </c>
      <c r="M2430">
        <v>0.90159</v>
      </c>
      <c r="N2430">
        <v>0.109761</v>
      </c>
      <c r="O2430">
        <v>11.119802999999999</v>
      </c>
      <c r="P2430">
        <v>0.202791</v>
      </c>
    </row>
    <row r="2431" spans="1:16" x14ac:dyDescent="0.2">
      <c r="A2431" t="s">
        <v>13</v>
      </c>
      <c r="B2431">
        <v>1268</v>
      </c>
      <c r="C2431">
        <v>1276</v>
      </c>
      <c r="D2431" t="s">
        <v>651</v>
      </c>
      <c r="G2431">
        <v>7</v>
      </c>
      <c r="H2431">
        <v>1136.5371</v>
      </c>
      <c r="I2431" t="s">
        <v>130</v>
      </c>
      <c r="J2431">
        <v>50.000003999999997</v>
      </c>
      <c r="K2431">
        <v>1138.5726239999999</v>
      </c>
      <c r="L2431">
        <v>0.137542</v>
      </c>
      <c r="M2431">
        <v>1.433044</v>
      </c>
      <c r="N2431">
        <v>0.13780800000000001</v>
      </c>
      <c r="O2431">
        <v>10.984018000000001</v>
      </c>
      <c r="P2431">
        <v>0.18632499999999999</v>
      </c>
    </row>
    <row r="2432" spans="1:16" x14ac:dyDescent="0.2">
      <c r="A2432" t="s">
        <v>13</v>
      </c>
      <c r="B2432">
        <v>1268</v>
      </c>
      <c r="C2432">
        <v>1277</v>
      </c>
      <c r="D2432" t="s">
        <v>652</v>
      </c>
      <c r="G2432">
        <v>8</v>
      </c>
      <c r="H2432">
        <v>1299.6004</v>
      </c>
      <c r="I2432" t="s">
        <v>129</v>
      </c>
      <c r="J2432">
        <v>0</v>
      </c>
      <c r="K2432">
        <v>1300.0113610000001</v>
      </c>
      <c r="L2432">
        <v>1.7618999999999999E-2</v>
      </c>
      <c r="M2432">
        <v>0</v>
      </c>
      <c r="N2432">
        <v>0</v>
      </c>
      <c r="O2432">
        <v>11.91295</v>
      </c>
      <c r="P2432">
        <v>1.5729E-2</v>
      </c>
    </row>
    <row r="2433" spans="1:16" x14ac:dyDescent="0.2">
      <c r="A2433" t="s">
        <v>13</v>
      </c>
      <c r="B2433">
        <v>1268</v>
      </c>
      <c r="C2433">
        <v>1277</v>
      </c>
      <c r="D2433" t="s">
        <v>652</v>
      </c>
      <c r="G2433">
        <v>8</v>
      </c>
      <c r="H2433">
        <v>1299.6004</v>
      </c>
      <c r="I2433" t="s">
        <v>129</v>
      </c>
      <c r="J2433">
        <v>0.05</v>
      </c>
      <c r="K2433">
        <v>1301.4024300000001</v>
      </c>
      <c r="L2433">
        <v>5.6536000000000003E-2</v>
      </c>
      <c r="M2433">
        <v>1.3910690000000001</v>
      </c>
      <c r="N2433">
        <v>5.9218E-2</v>
      </c>
      <c r="O2433">
        <v>11.878007999999999</v>
      </c>
      <c r="P2433">
        <v>1.2597000000000001E-2</v>
      </c>
    </row>
    <row r="2434" spans="1:16" x14ac:dyDescent="0.2">
      <c r="A2434" t="s">
        <v>13</v>
      </c>
      <c r="B2434">
        <v>1268</v>
      </c>
      <c r="C2434">
        <v>1277</v>
      </c>
      <c r="D2434" t="s">
        <v>652</v>
      </c>
      <c r="G2434">
        <v>8</v>
      </c>
      <c r="H2434">
        <v>1299.6004</v>
      </c>
      <c r="I2434" t="s">
        <v>129</v>
      </c>
      <c r="J2434">
        <v>0.5</v>
      </c>
      <c r="K2434">
        <v>1301.749732</v>
      </c>
      <c r="L2434">
        <v>6.1531000000000002E-2</v>
      </c>
      <c r="M2434">
        <v>1.73837</v>
      </c>
      <c r="N2434">
        <v>6.4004000000000005E-2</v>
      </c>
      <c r="O2434">
        <v>11.883155</v>
      </c>
      <c r="P2434">
        <v>4.8190000000000004E-3</v>
      </c>
    </row>
    <row r="2435" spans="1:16" x14ac:dyDescent="0.2">
      <c r="A2435" t="s">
        <v>13</v>
      </c>
      <c r="B2435">
        <v>1268</v>
      </c>
      <c r="C2435">
        <v>1277</v>
      </c>
      <c r="D2435" t="s">
        <v>652</v>
      </c>
      <c r="G2435">
        <v>8</v>
      </c>
      <c r="H2435">
        <v>1299.6004</v>
      </c>
      <c r="I2435" t="s">
        <v>129</v>
      </c>
      <c r="J2435">
        <v>5</v>
      </c>
      <c r="K2435">
        <v>1302.4846640000001</v>
      </c>
      <c r="L2435">
        <v>2.3935000000000001E-2</v>
      </c>
      <c r="M2435">
        <v>2.4733019999999999</v>
      </c>
      <c r="N2435">
        <v>2.9721000000000001E-2</v>
      </c>
      <c r="O2435">
        <v>11.883694999999999</v>
      </c>
      <c r="P2435">
        <v>8.4880000000000008E-3</v>
      </c>
    </row>
    <row r="2436" spans="1:16" x14ac:dyDescent="0.2">
      <c r="A2436" t="s">
        <v>13</v>
      </c>
      <c r="B2436">
        <v>1268</v>
      </c>
      <c r="C2436">
        <v>1277</v>
      </c>
      <c r="D2436" t="s">
        <v>652</v>
      </c>
      <c r="G2436">
        <v>8</v>
      </c>
      <c r="H2436">
        <v>1299.6004</v>
      </c>
      <c r="I2436" t="s">
        <v>129</v>
      </c>
      <c r="J2436">
        <v>50.000003999999997</v>
      </c>
      <c r="K2436">
        <v>1302.8570219999999</v>
      </c>
      <c r="L2436">
        <v>7.7223E-2</v>
      </c>
      <c r="M2436">
        <v>2.8456610000000002</v>
      </c>
      <c r="N2436">
        <v>7.9208000000000001E-2</v>
      </c>
      <c r="O2436">
        <v>11.866609</v>
      </c>
      <c r="P2436">
        <v>1.6441999999999998E-2</v>
      </c>
    </row>
    <row r="2437" spans="1:16" x14ac:dyDescent="0.2">
      <c r="A2437" t="s">
        <v>13</v>
      </c>
      <c r="B2437">
        <v>1268</v>
      </c>
      <c r="C2437">
        <v>1277</v>
      </c>
      <c r="D2437" t="s">
        <v>652</v>
      </c>
      <c r="G2437">
        <v>8</v>
      </c>
      <c r="H2437">
        <v>1299.6004</v>
      </c>
      <c r="I2437" t="s">
        <v>130</v>
      </c>
      <c r="J2437">
        <v>0</v>
      </c>
      <c r="K2437">
        <v>1300.0113610000001</v>
      </c>
      <c r="L2437">
        <v>1.7618999999999999E-2</v>
      </c>
      <c r="M2437">
        <v>0</v>
      </c>
      <c r="N2437">
        <v>0</v>
      </c>
      <c r="O2437">
        <v>11.91295</v>
      </c>
      <c r="P2437">
        <v>1.5729E-2</v>
      </c>
    </row>
    <row r="2438" spans="1:16" x14ac:dyDescent="0.2">
      <c r="A2438" t="s">
        <v>13</v>
      </c>
      <c r="B2438">
        <v>1268</v>
      </c>
      <c r="C2438">
        <v>1277</v>
      </c>
      <c r="D2438" t="s">
        <v>652</v>
      </c>
      <c r="G2438">
        <v>8</v>
      </c>
      <c r="H2438">
        <v>1299.6004</v>
      </c>
      <c r="I2438" t="s">
        <v>130</v>
      </c>
      <c r="J2438">
        <v>0.05</v>
      </c>
      <c r="K2438">
        <v>1301.2383050000001</v>
      </c>
      <c r="L2438">
        <v>3.0397E-2</v>
      </c>
      <c r="M2438">
        <v>1.2269429999999999</v>
      </c>
      <c r="N2438">
        <v>3.5133999999999999E-2</v>
      </c>
      <c r="O2438">
        <v>11.803067</v>
      </c>
      <c r="P2438">
        <v>2.0424999999999999E-2</v>
      </c>
    </row>
    <row r="2439" spans="1:16" x14ac:dyDescent="0.2">
      <c r="A2439" t="s">
        <v>13</v>
      </c>
      <c r="B2439">
        <v>1268</v>
      </c>
      <c r="C2439">
        <v>1277</v>
      </c>
      <c r="D2439" t="s">
        <v>652</v>
      </c>
      <c r="G2439">
        <v>8</v>
      </c>
      <c r="H2439">
        <v>1299.6004</v>
      </c>
      <c r="I2439" t="s">
        <v>130</v>
      </c>
      <c r="J2439">
        <v>0.5</v>
      </c>
      <c r="K2439">
        <v>1301.646669</v>
      </c>
      <c r="L2439">
        <v>3.3702999999999997E-2</v>
      </c>
      <c r="M2439">
        <v>1.635308</v>
      </c>
      <c r="N2439">
        <v>3.8031000000000002E-2</v>
      </c>
      <c r="O2439">
        <v>11.791874999999999</v>
      </c>
      <c r="P2439">
        <v>7.0590000000000002E-3</v>
      </c>
    </row>
    <row r="2440" spans="1:16" x14ac:dyDescent="0.2">
      <c r="A2440" t="s">
        <v>13</v>
      </c>
      <c r="B2440">
        <v>1268</v>
      </c>
      <c r="C2440">
        <v>1277</v>
      </c>
      <c r="D2440" t="s">
        <v>652</v>
      </c>
      <c r="G2440">
        <v>8</v>
      </c>
      <c r="H2440">
        <v>1299.6004</v>
      </c>
      <c r="I2440" t="s">
        <v>130</v>
      </c>
      <c r="J2440">
        <v>5</v>
      </c>
      <c r="K2440">
        <v>1302.3200890000001</v>
      </c>
      <c r="L2440">
        <v>3.6475E-2</v>
      </c>
      <c r="M2440">
        <v>2.3087270000000002</v>
      </c>
      <c r="N2440">
        <v>4.0507000000000001E-2</v>
      </c>
      <c r="O2440">
        <v>11.792498</v>
      </c>
      <c r="P2440">
        <v>7.7559999999999999E-3</v>
      </c>
    </row>
    <row r="2441" spans="1:16" x14ac:dyDescent="0.2">
      <c r="A2441" t="s">
        <v>13</v>
      </c>
      <c r="B2441">
        <v>1268</v>
      </c>
      <c r="C2441">
        <v>1277</v>
      </c>
      <c r="D2441" t="s">
        <v>652</v>
      </c>
      <c r="G2441">
        <v>8</v>
      </c>
      <c r="H2441">
        <v>1299.6004</v>
      </c>
      <c r="I2441" t="s">
        <v>130</v>
      </c>
      <c r="J2441">
        <v>50.000003999999997</v>
      </c>
      <c r="K2441">
        <v>1302.5753970000001</v>
      </c>
      <c r="L2441">
        <v>1.9040999999999999E-2</v>
      </c>
      <c r="M2441">
        <v>2.5640360000000002</v>
      </c>
      <c r="N2441">
        <v>2.5942E-2</v>
      </c>
      <c r="O2441">
        <v>11.773334999999999</v>
      </c>
      <c r="P2441">
        <v>5.4289999999999998E-3</v>
      </c>
    </row>
    <row r="2442" spans="1:16" x14ac:dyDescent="0.2">
      <c r="A2442" t="s">
        <v>13</v>
      </c>
      <c r="B2442">
        <v>1277</v>
      </c>
      <c r="C2442">
        <v>1290</v>
      </c>
      <c r="D2442" t="s">
        <v>653</v>
      </c>
      <c r="G2442">
        <v>12</v>
      </c>
      <c r="H2442">
        <v>1403.6688999999999</v>
      </c>
      <c r="I2442" t="s">
        <v>129</v>
      </c>
      <c r="J2442">
        <v>0</v>
      </c>
      <c r="K2442">
        <v>1404.398183</v>
      </c>
      <c r="L2442">
        <v>2.222E-2</v>
      </c>
      <c r="M2442">
        <v>0</v>
      </c>
      <c r="N2442">
        <v>0</v>
      </c>
      <c r="O2442">
        <v>9.3217739999999996</v>
      </c>
      <c r="P2442">
        <v>1.0258E-2</v>
      </c>
    </row>
    <row r="2443" spans="1:16" x14ac:dyDescent="0.2">
      <c r="A2443" t="s">
        <v>13</v>
      </c>
      <c r="B2443">
        <v>1277</v>
      </c>
      <c r="C2443">
        <v>1290</v>
      </c>
      <c r="D2443" t="s">
        <v>653</v>
      </c>
      <c r="G2443">
        <v>12</v>
      </c>
      <c r="H2443">
        <v>1403.6688999999999</v>
      </c>
      <c r="I2443" t="s">
        <v>129</v>
      </c>
      <c r="J2443">
        <v>0.05</v>
      </c>
      <c r="K2443">
        <v>1409.3076269999999</v>
      </c>
      <c r="L2443">
        <v>0.109363</v>
      </c>
      <c r="M2443">
        <v>4.9094439999999997</v>
      </c>
      <c r="N2443">
        <v>0.111597</v>
      </c>
      <c r="O2443">
        <v>9.2937639999999995</v>
      </c>
      <c r="P2443">
        <v>1.3099E-2</v>
      </c>
    </row>
    <row r="2444" spans="1:16" x14ac:dyDescent="0.2">
      <c r="A2444" t="s">
        <v>13</v>
      </c>
      <c r="B2444">
        <v>1277</v>
      </c>
      <c r="C2444">
        <v>1290</v>
      </c>
      <c r="D2444" t="s">
        <v>653</v>
      </c>
      <c r="G2444">
        <v>12</v>
      </c>
      <c r="H2444">
        <v>1403.6688999999999</v>
      </c>
      <c r="I2444" t="s">
        <v>129</v>
      </c>
      <c r="J2444">
        <v>0.5</v>
      </c>
      <c r="K2444">
        <v>1410.0681509999999</v>
      </c>
      <c r="L2444">
        <v>7.332E-3</v>
      </c>
      <c r="M2444">
        <v>5.6699679999999999</v>
      </c>
      <c r="N2444">
        <v>2.3399E-2</v>
      </c>
      <c r="O2444">
        <v>9.2902570000000004</v>
      </c>
      <c r="P2444">
        <v>8.626E-3</v>
      </c>
    </row>
    <row r="2445" spans="1:16" x14ac:dyDescent="0.2">
      <c r="A2445" t="s">
        <v>13</v>
      </c>
      <c r="B2445">
        <v>1277</v>
      </c>
      <c r="C2445">
        <v>1290</v>
      </c>
      <c r="D2445" t="s">
        <v>653</v>
      </c>
      <c r="G2445">
        <v>12</v>
      </c>
      <c r="H2445">
        <v>1403.6688999999999</v>
      </c>
      <c r="I2445" t="s">
        <v>129</v>
      </c>
      <c r="J2445">
        <v>5</v>
      </c>
      <c r="K2445">
        <v>1410.5982429999999</v>
      </c>
      <c r="L2445">
        <v>3.4886E-2</v>
      </c>
      <c r="M2445">
        <v>6.2000599999999997</v>
      </c>
      <c r="N2445">
        <v>4.1361000000000002E-2</v>
      </c>
      <c r="O2445">
        <v>9.2831270000000004</v>
      </c>
      <c r="P2445">
        <v>7.0219999999999996E-3</v>
      </c>
    </row>
    <row r="2446" spans="1:16" x14ac:dyDescent="0.2">
      <c r="A2446" t="s">
        <v>13</v>
      </c>
      <c r="B2446">
        <v>1277</v>
      </c>
      <c r="C2446">
        <v>1290</v>
      </c>
      <c r="D2446" t="s">
        <v>653</v>
      </c>
      <c r="G2446">
        <v>12</v>
      </c>
      <c r="H2446">
        <v>1403.6688999999999</v>
      </c>
      <c r="I2446" t="s">
        <v>129</v>
      </c>
      <c r="J2446">
        <v>50.000003999999997</v>
      </c>
      <c r="K2446">
        <v>1410.5326749999999</v>
      </c>
      <c r="L2446">
        <v>5.1822E-2</v>
      </c>
      <c r="M2446">
        <v>6.1344919999999998</v>
      </c>
      <c r="N2446">
        <v>5.6384999999999998E-2</v>
      </c>
      <c r="O2446">
        <v>9.2708759999999995</v>
      </c>
      <c r="P2446">
        <v>1.4312E-2</v>
      </c>
    </row>
    <row r="2447" spans="1:16" x14ac:dyDescent="0.2">
      <c r="A2447" t="s">
        <v>13</v>
      </c>
      <c r="B2447">
        <v>1277</v>
      </c>
      <c r="C2447">
        <v>1290</v>
      </c>
      <c r="D2447" t="s">
        <v>653</v>
      </c>
      <c r="G2447">
        <v>12</v>
      </c>
      <c r="H2447">
        <v>1403.6688999999999</v>
      </c>
      <c r="I2447" t="s">
        <v>130</v>
      </c>
      <c r="J2447">
        <v>0</v>
      </c>
      <c r="K2447">
        <v>1404.398183</v>
      </c>
      <c r="L2447">
        <v>2.222E-2</v>
      </c>
      <c r="M2447">
        <v>0</v>
      </c>
      <c r="N2447">
        <v>0</v>
      </c>
      <c r="O2447">
        <v>9.3217739999999996</v>
      </c>
      <c r="P2447">
        <v>1.0258E-2</v>
      </c>
    </row>
    <row r="2448" spans="1:16" x14ac:dyDescent="0.2">
      <c r="A2448" t="s">
        <v>13</v>
      </c>
      <c r="B2448">
        <v>1277</v>
      </c>
      <c r="C2448">
        <v>1290</v>
      </c>
      <c r="D2448" t="s">
        <v>653</v>
      </c>
      <c r="G2448">
        <v>12</v>
      </c>
      <c r="H2448">
        <v>1403.6688999999999</v>
      </c>
      <c r="I2448" t="s">
        <v>130</v>
      </c>
      <c r="J2448">
        <v>0.05</v>
      </c>
      <c r="K2448">
        <v>1409.1375009999999</v>
      </c>
      <c r="L2448">
        <v>5.6813000000000002E-2</v>
      </c>
      <c r="M2448">
        <v>4.7393179999999999</v>
      </c>
      <c r="N2448">
        <v>6.1004000000000003E-2</v>
      </c>
      <c r="O2448">
        <v>9.1914820000000006</v>
      </c>
      <c r="P2448">
        <v>1.9708E-2</v>
      </c>
    </row>
    <row r="2449" spans="1:16" x14ac:dyDescent="0.2">
      <c r="A2449" t="s">
        <v>13</v>
      </c>
      <c r="B2449">
        <v>1277</v>
      </c>
      <c r="C2449">
        <v>1290</v>
      </c>
      <c r="D2449" t="s">
        <v>653</v>
      </c>
      <c r="G2449">
        <v>12</v>
      </c>
      <c r="H2449">
        <v>1403.6688999999999</v>
      </c>
      <c r="I2449" t="s">
        <v>130</v>
      </c>
      <c r="J2449">
        <v>0.5</v>
      </c>
      <c r="K2449">
        <v>1409.8316380000001</v>
      </c>
      <c r="L2449">
        <v>5.1670000000000001E-2</v>
      </c>
      <c r="M2449">
        <v>5.4334550000000004</v>
      </c>
      <c r="N2449">
        <v>5.6245000000000003E-2</v>
      </c>
      <c r="O2449">
        <v>9.1789129999999997</v>
      </c>
      <c r="P2449">
        <v>7.8370000000000002E-3</v>
      </c>
    </row>
    <row r="2450" spans="1:16" x14ac:dyDescent="0.2">
      <c r="A2450" t="s">
        <v>13</v>
      </c>
      <c r="B2450">
        <v>1277</v>
      </c>
      <c r="C2450">
        <v>1290</v>
      </c>
      <c r="D2450" t="s">
        <v>653</v>
      </c>
      <c r="G2450">
        <v>12</v>
      </c>
      <c r="H2450">
        <v>1403.6688999999999</v>
      </c>
      <c r="I2450" t="s">
        <v>130</v>
      </c>
      <c r="J2450">
        <v>5</v>
      </c>
      <c r="K2450">
        <v>1410.2279900000001</v>
      </c>
      <c r="L2450">
        <v>0.10202</v>
      </c>
      <c r="M2450">
        <v>5.8298059999999996</v>
      </c>
      <c r="N2450">
        <v>0.104412</v>
      </c>
      <c r="O2450">
        <v>9.1739119999999996</v>
      </c>
      <c r="P2450">
        <v>1.457E-3</v>
      </c>
    </row>
    <row r="2451" spans="1:16" x14ac:dyDescent="0.2">
      <c r="A2451" t="s">
        <v>13</v>
      </c>
      <c r="B2451">
        <v>1277</v>
      </c>
      <c r="C2451">
        <v>1290</v>
      </c>
      <c r="D2451" t="s">
        <v>653</v>
      </c>
      <c r="G2451">
        <v>12</v>
      </c>
      <c r="H2451">
        <v>1403.6688999999999</v>
      </c>
      <c r="I2451" t="s">
        <v>130</v>
      </c>
      <c r="J2451">
        <v>50.000003999999997</v>
      </c>
      <c r="K2451">
        <v>1410.2209359999999</v>
      </c>
      <c r="L2451">
        <v>6.8109000000000003E-2</v>
      </c>
      <c r="M2451">
        <v>5.8227529999999996</v>
      </c>
      <c r="N2451">
        <v>7.1641999999999997E-2</v>
      </c>
      <c r="O2451">
        <v>9.1621100000000002</v>
      </c>
      <c r="P2451">
        <v>8.7899999999999992E-3</v>
      </c>
    </row>
    <row r="2452" spans="1:16" x14ac:dyDescent="0.2">
      <c r="A2452" t="s">
        <v>13</v>
      </c>
      <c r="B2452">
        <v>1291</v>
      </c>
      <c r="C2452">
        <v>1299</v>
      </c>
      <c r="D2452" t="s">
        <v>654</v>
      </c>
      <c r="G2452">
        <v>8</v>
      </c>
      <c r="H2452">
        <v>1108.5997</v>
      </c>
      <c r="I2452" t="s">
        <v>129</v>
      </c>
      <c r="J2452">
        <v>0</v>
      </c>
      <c r="K2452">
        <v>1109.1686689999999</v>
      </c>
      <c r="L2452">
        <v>1.1513000000000001E-2</v>
      </c>
      <c r="M2452">
        <v>0</v>
      </c>
      <c r="N2452">
        <v>0</v>
      </c>
      <c r="O2452">
        <v>5.8777150000000002</v>
      </c>
      <c r="P2452">
        <v>1.5740000000000001E-2</v>
      </c>
    </row>
    <row r="2453" spans="1:16" x14ac:dyDescent="0.2">
      <c r="A2453" t="s">
        <v>13</v>
      </c>
      <c r="B2453">
        <v>1291</v>
      </c>
      <c r="C2453">
        <v>1299</v>
      </c>
      <c r="D2453" t="s">
        <v>654</v>
      </c>
      <c r="G2453">
        <v>8</v>
      </c>
      <c r="H2453">
        <v>1108.5997</v>
      </c>
      <c r="I2453" t="s">
        <v>129</v>
      </c>
      <c r="J2453">
        <v>0.05</v>
      </c>
      <c r="K2453">
        <v>1111.159654</v>
      </c>
      <c r="L2453">
        <v>4.0258000000000002E-2</v>
      </c>
      <c r="M2453">
        <v>1.990985</v>
      </c>
      <c r="N2453">
        <v>4.1871999999999999E-2</v>
      </c>
      <c r="O2453">
        <v>5.8686660000000002</v>
      </c>
      <c r="P2453">
        <v>8.1300000000000003E-4</v>
      </c>
    </row>
    <row r="2454" spans="1:16" x14ac:dyDescent="0.2">
      <c r="A2454" t="s">
        <v>13</v>
      </c>
      <c r="B2454">
        <v>1291</v>
      </c>
      <c r="C2454">
        <v>1299</v>
      </c>
      <c r="D2454" t="s">
        <v>654</v>
      </c>
      <c r="G2454">
        <v>8</v>
      </c>
      <c r="H2454">
        <v>1108.5997</v>
      </c>
      <c r="I2454" t="s">
        <v>129</v>
      </c>
      <c r="J2454">
        <v>0.5</v>
      </c>
      <c r="K2454">
        <v>1111.675211</v>
      </c>
      <c r="L2454">
        <v>4.3646999999999998E-2</v>
      </c>
      <c r="M2454">
        <v>2.506542</v>
      </c>
      <c r="N2454">
        <v>4.514E-2</v>
      </c>
      <c r="O2454">
        <v>5.8793819999999997</v>
      </c>
      <c r="P2454">
        <v>7.6119999999999998E-3</v>
      </c>
    </row>
    <row r="2455" spans="1:16" x14ac:dyDescent="0.2">
      <c r="A2455" t="s">
        <v>13</v>
      </c>
      <c r="B2455">
        <v>1291</v>
      </c>
      <c r="C2455">
        <v>1299</v>
      </c>
      <c r="D2455" t="s">
        <v>654</v>
      </c>
      <c r="G2455">
        <v>8</v>
      </c>
      <c r="H2455">
        <v>1108.5997</v>
      </c>
      <c r="I2455" t="s">
        <v>129</v>
      </c>
      <c r="J2455">
        <v>5</v>
      </c>
      <c r="K2455">
        <v>1112.7028270000001</v>
      </c>
      <c r="L2455">
        <v>2.8622999999999999E-2</v>
      </c>
      <c r="M2455">
        <v>3.5341580000000001</v>
      </c>
      <c r="N2455">
        <v>3.0851E-2</v>
      </c>
      <c r="O2455">
        <v>5.8797550000000003</v>
      </c>
      <c r="P2455">
        <v>3.6240000000000001E-3</v>
      </c>
    </row>
    <row r="2456" spans="1:16" x14ac:dyDescent="0.2">
      <c r="A2456" t="s">
        <v>13</v>
      </c>
      <c r="B2456">
        <v>1291</v>
      </c>
      <c r="C2456">
        <v>1299</v>
      </c>
      <c r="D2456" t="s">
        <v>654</v>
      </c>
      <c r="G2456">
        <v>8</v>
      </c>
      <c r="H2456">
        <v>1108.5997</v>
      </c>
      <c r="I2456" t="s">
        <v>129</v>
      </c>
      <c r="J2456">
        <v>50.000003999999997</v>
      </c>
      <c r="K2456">
        <v>1113.1709470000001</v>
      </c>
      <c r="L2456">
        <v>1.6386999999999999E-2</v>
      </c>
      <c r="M2456">
        <v>4.0022779999999996</v>
      </c>
      <c r="N2456">
        <v>2.0027E-2</v>
      </c>
      <c r="O2456">
        <v>5.8656730000000001</v>
      </c>
      <c r="P2456">
        <v>8.5730000000000008E-3</v>
      </c>
    </row>
    <row r="2457" spans="1:16" x14ac:dyDescent="0.2">
      <c r="A2457" t="s">
        <v>13</v>
      </c>
      <c r="B2457">
        <v>1291</v>
      </c>
      <c r="C2457">
        <v>1299</v>
      </c>
      <c r="D2457" t="s">
        <v>654</v>
      </c>
      <c r="G2457">
        <v>8</v>
      </c>
      <c r="H2457">
        <v>1108.5997</v>
      </c>
      <c r="I2457" t="s">
        <v>130</v>
      </c>
      <c r="J2457">
        <v>0</v>
      </c>
      <c r="K2457">
        <v>1109.1686689999999</v>
      </c>
      <c r="L2457">
        <v>1.1513000000000001E-2</v>
      </c>
      <c r="M2457">
        <v>0</v>
      </c>
      <c r="N2457">
        <v>0</v>
      </c>
      <c r="O2457">
        <v>5.8777150000000002</v>
      </c>
      <c r="P2457">
        <v>1.5740000000000001E-2</v>
      </c>
    </row>
    <row r="2458" spans="1:16" x14ac:dyDescent="0.2">
      <c r="A2458" t="s">
        <v>13</v>
      </c>
      <c r="B2458">
        <v>1291</v>
      </c>
      <c r="C2458">
        <v>1299</v>
      </c>
      <c r="D2458" t="s">
        <v>654</v>
      </c>
      <c r="G2458">
        <v>8</v>
      </c>
      <c r="H2458">
        <v>1108.5997</v>
      </c>
      <c r="I2458" t="s">
        <v>130</v>
      </c>
      <c r="J2458">
        <v>0.05</v>
      </c>
      <c r="K2458">
        <v>1111.041751</v>
      </c>
      <c r="L2458">
        <v>2.3066E-2</v>
      </c>
      <c r="M2458">
        <v>1.8730819999999999</v>
      </c>
      <c r="N2458">
        <v>2.5779E-2</v>
      </c>
      <c r="O2458">
        <v>5.7816470000000004</v>
      </c>
      <c r="P2458">
        <v>5.058E-3</v>
      </c>
    </row>
    <row r="2459" spans="1:16" x14ac:dyDescent="0.2">
      <c r="A2459" t="s">
        <v>13</v>
      </c>
      <c r="B2459">
        <v>1291</v>
      </c>
      <c r="C2459">
        <v>1299</v>
      </c>
      <c r="D2459" t="s">
        <v>654</v>
      </c>
      <c r="G2459">
        <v>8</v>
      </c>
      <c r="H2459">
        <v>1108.5997</v>
      </c>
      <c r="I2459" t="s">
        <v>130</v>
      </c>
      <c r="J2459">
        <v>0.5</v>
      </c>
      <c r="K2459">
        <v>1111.4181120000001</v>
      </c>
      <c r="L2459">
        <v>6.6104999999999997E-2</v>
      </c>
      <c r="M2459">
        <v>2.2494429999999999</v>
      </c>
      <c r="N2459">
        <v>6.7100000000000007E-2</v>
      </c>
      <c r="O2459">
        <v>5.7763119999999999</v>
      </c>
      <c r="P2459">
        <v>5.5690000000000002E-3</v>
      </c>
    </row>
    <row r="2460" spans="1:16" x14ac:dyDescent="0.2">
      <c r="A2460" t="s">
        <v>13</v>
      </c>
      <c r="B2460">
        <v>1291</v>
      </c>
      <c r="C2460">
        <v>1299</v>
      </c>
      <c r="D2460" t="s">
        <v>654</v>
      </c>
      <c r="G2460">
        <v>8</v>
      </c>
      <c r="H2460">
        <v>1108.5997</v>
      </c>
      <c r="I2460" t="s">
        <v>130</v>
      </c>
      <c r="J2460">
        <v>5</v>
      </c>
      <c r="K2460">
        <v>1112.2387650000001</v>
      </c>
      <c r="L2460">
        <v>2.2057E-2</v>
      </c>
      <c r="M2460">
        <v>3.0700959999999999</v>
      </c>
      <c r="N2460">
        <v>2.4881E-2</v>
      </c>
      <c r="O2460">
        <v>5.7804019999999996</v>
      </c>
      <c r="P2460">
        <v>5.0070000000000002E-3</v>
      </c>
    </row>
    <row r="2461" spans="1:16" x14ac:dyDescent="0.2">
      <c r="A2461" t="s">
        <v>13</v>
      </c>
      <c r="B2461">
        <v>1291</v>
      </c>
      <c r="C2461">
        <v>1299</v>
      </c>
      <c r="D2461" t="s">
        <v>654</v>
      </c>
      <c r="G2461">
        <v>8</v>
      </c>
      <c r="H2461">
        <v>1108.5997</v>
      </c>
      <c r="I2461" t="s">
        <v>130</v>
      </c>
      <c r="J2461">
        <v>50.000003999999997</v>
      </c>
      <c r="K2461">
        <v>1113.0199250000001</v>
      </c>
      <c r="L2461">
        <v>2.6706000000000001E-2</v>
      </c>
      <c r="M2461">
        <v>3.8512559999999998</v>
      </c>
      <c r="N2461">
        <v>2.9080999999999999E-2</v>
      </c>
      <c r="O2461">
        <v>5.7559300000000002</v>
      </c>
      <c r="P2461">
        <v>5.3969999999999999E-3</v>
      </c>
    </row>
    <row r="2462" spans="1:16" x14ac:dyDescent="0.2">
      <c r="A2462" t="s">
        <v>13</v>
      </c>
      <c r="B2462">
        <v>1338</v>
      </c>
      <c r="C2462">
        <v>1344</v>
      </c>
      <c r="D2462" t="s">
        <v>655</v>
      </c>
      <c r="G2462">
        <v>6</v>
      </c>
      <c r="H2462">
        <v>828.3886</v>
      </c>
      <c r="I2462" t="s">
        <v>129</v>
      </c>
      <c r="J2462">
        <v>0</v>
      </c>
      <c r="K2462">
        <v>828.78644799999995</v>
      </c>
      <c r="L2462">
        <v>1.0912E-2</v>
      </c>
      <c r="M2462">
        <v>0</v>
      </c>
      <c r="N2462">
        <v>0</v>
      </c>
      <c r="O2462">
        <v>9.9095010000000006</v>
      </c>
      <c r="P2462">
        <v>1.7784999999999999E-2</v>
      </c>
    </row>
    <row r="2463" spans="1:16" x14ac:dyDescent="0.2">
      <c r="A2463" t="s">
        <v>13</v>
      </c>
      <c r="B2463">
        <v>1338</v>
      </c>
      <c r="C2463">
        <v>1344</v>
      </c>
      <c r="D2463" t="s">
        <v>655</v>
      </c>
      <c r="G2463">
        <v>6</v>
      </c>
      <c r="H2463">
        <v>828.3886</v>
      </c>
      <c r="I2463" t="s">
        <v>129</v>
      </c>
      <c r="J2463">
        <v>0.05</v>
      </c>
      <c r="K2463">
        <v>831.27580899999998</v>
      </c>
      <c r="L2463">
        <v>2.0955000000000001E-2</v>
      </c>
      <c r="M2463">
        <v>2.4893610000000002</v>
      </c>
      <c r="N2463">
        <v>2.3626000000000001E-2</v>
      </c>
      <c r="O2463">
        <v>9.8808159999999994</v>
      </c>
      <c r="P2463">
        <v>5.7720000000000002E-3</v>
      </c>
    </row>
    <row r="2464" spans="1:16" x14ac:dyDescent="0.2">
      <c r="A2464" t="s">
        <v>13</v>
      </c>
      <c r="B2464">
        <v>1338</v>
      </c>
      <c r="C2464">
        <v>1344</v>
      </c>
      <c r="D2464" t="s">
        <v>655</v>
      </c>
      <c r="G2464">
        <v>6</v>
      </c>
      <c r="H2464">
        <v>828.3886</v>
      </c>
      <c r="I2464" t="s">
        <v>129</v>
      </c>
      <c r="J2464">
        <v>0.5</v>
      </c>
      <c r="K2464">
        <v>831.47163699999999</v>
      </c>
      <c r="L2464">
        <v>4.8051000000000003E-2</v>
      </c>
      <c r="M2464">
        <v>2.6851889999999998</v>
      </c>
      <c r="N2464">
        <v>4.9273999999999998E-2</v>
      </c>
      <c r="O2464">
        <v>9.8927669999999992</v>
      </c>
      <c r="P2464">
        <v>7.7770000000000001E-3</v>
      </c>
    </row>
    <row r="2465" spans="1:16" x14ac:dyDescent="0.2">
      <c r="A2465" t="s">
        <v>13</v>
      </c>
      <c r="B2465">
        <v>1338</v>
      </c>
      <c r="C2465">
        <v>1344</v>
      </c>
      <c r="D2465" t="s">
        <v>655</v>
      </c>
      <c r="G2465">
        <v>6</v>
      </c>
      <c r="H2465">
        <v>828.3886</v>
      </c>
      <c r="I2465" t="s">
        <v>129</v>
      </c>
      <c r="J2465">
        <v>5</v>
      </c>
      <c r="K2465">
        <v>831.82585400000005</v>
      </c>
      <c r="L2465">
        <v>3.6235999999999997E-2</v>
      </c>
      <c r="M2465">
        <v>3.0394060000000001</v>
      </c>
      <c r="N2465">
        <v>3.7843000000000002E-2</v>
      </c>
      <c r="O2465">
        <v>9.9001739999999998</v>
      </c>
      <c r="P2465">
        <v>7.2570000000000004E-3</v>
      </c>
    </row>
    <row r="2466" spans="1:16" x14ac:dyDescent="0.2">
      <c r="A2466" t="s">
        <v>13</v>
      </c>
      <c r="B2466">
        <v>1338</v>
      </c>
      <c r="C2466">
        <v>1344</v>
      </c>
      <c r="D2466" t="s">
        <v>655</v>
      </c>
      <c r="G2466">
        <v>6</v>
      </c>
      <c r="H2466">
        <v>828.3886</v>
      </c>
      <c r="I2466" t="s">
        <v>129</v>
      </c>
      <c r="J2466">
        <v>50.000003999999997</v>
      </c>
      <c r="K2466">
        <v>831.97901300000001</v>
      </c>
      <c r="L2466">
        <v>5.5960000000000003E-3</v>
      </c>
      <c r="M2466">
        <v>3.1925650000000001</v>
      </c>
      <c r="N2466">
        <v>1.2263E-2</v>
      </c>
      <c r="O2466">
        <v>9.881354</v>
      </c>
      <c r="P2466">
        <v>1.268E-2</v>
      </c>
    </row>
    <row r="2467" spans="1:16" x14ac:dyDescent="0.2">
      <c r="A2467" t="s">
        <v>13</v>
      </c>
      <c r="B2467">
        <v>1338</v>
      </c>
      <c r="C2467">
        <v>1344</v>
      </c>
      <c r="D2467" t="s">
        <v>655</v>
      </c>
      <c r="G2467">
        <v>6</v>
      </c>
      <c r="H2467">
        <v>828.3886</v>
      </c>
      <c r="I2467" t="s">
        <v>130</v>
      </c>
      <c r="J2467">
        <v>0</v>
      </c>
      <c r="K2467">
        <v>828.78644799999995</v>
      </c>
      <c r="L2467">
        <v>1.0912E-2</v>
      </c>
      <c r="M2467">
        <v>0</v>
      </c>
      <c r="N2467">
        <v>0</v>
      </c>
      <c r="O2467">
        <v>9.9095010000000006</v>
      </c>
      <c r="P2467">
        <v>1.7784999999999999E-2</v>
      </c>
    </row>
    <row r="2468" spans="1:16" x14ac:dyDescent="0.2">
      <c r="A2468" t="s">
        <v>13</v>
      </c>
      <c r="B2468">
        <v>1338</v>
      </c>
      <c r="C2468">
        <v>1344</v>
      </c>
      <c r="D2468" t="s">
        <v>655</v>
      </c>
      <c r="G2468">
        <v>6</v>
      </c>
      <c r="H2468">
        <v>828.3886</v>
      </c>
      <c r="I2468" t="s">
        <v>130</v>
      </c>
      <c r="J2468">
        <v>0.05</v>
      </c>
      <c r="K2468">
        <v>831.45537899999999</v>
      </c>
      <c r="L2468">
        <v>6.9864999999999997E-2</v>
      </c>
      <c r="M2468">
        <v>2.6689310000000002</v>
      </c>
      <c r="N2468">
        <v>7.0711999999999997E-2</v>
      </c>
      <c r="O2468">
        <v>9.6843800000000009</v>
      </c>
      <c r="P2468">
        <v>1.0218E-2</v>
      </c>
    </row>
    <row r="2469" spans="1:16" x14ac:dyDescent="0.2">
      <c r="A2469" t="s">
        <v>13</v>
      </c>
      <c r="B2469">
        <v>1338</v>
      </c>
      <c r="C2469">
        <v>1344</v>
      </c>
      <c r="D2469" t="s">
        <v>655</v>
      </c>
      <c r="G2469">
        <v>6</v>
      </c>
      <c r="H2469">
        <v>828.3886</v>
      </c>
      <c r="I2469" t="s">
        <v>130</v>
      </c>
      <c r="J2469">
        <v>0.5</v>
      </c>
      <c r="K2469">
        <v>831.67386899999997</v>
      </c>
      <c r="L2469">
        <v>8.8236999999999996E-2</v>
      </c>
      <c r="M2469">
        <v>2.8874209999999998</v>
      </c>
      <c r="N2469">
        <v>8.8909000000000002E-2</v>
      </c>
      <c r="O2469">
        <v>9.6906940000000006</v>
      </c>
      <c r="P2469">
        <v>3.7390000000000001E-3</v>
      </c>
    </row>
    <row r="2470" spans="1:16" x14ac:dyDescent="0.2">
      <c r="A2470" t="s">
        <v>13</v>
      </c>
      <c r="B2470">
        <v>1338</v>
      </c>
      <c r="C2470">
        <v>1344</v>
      </c>
      <c r="D2470" t="s">
        <v>655</v>
      </c>
      <c r="G2470">
        <v>6</v>
      </c>
      <c r="H2470">
        <v>828.3886</v>
      </c>
      <c r="I2470" t="s">
        <v>130</v>
      </c>
      <c r="J2470">
        <v>5</v>
      </c>
      <c r="K2470">
        <v>831.98104499999999</v>
      </c>
      <c r="L2470">
        <v>0.18234400000000001</v>
      </c>
      <c r="M2470">
        <v>3.1945969999999999</v>
      </c>
      <c r="N2470">
        <v>0.18267</v>
      </c>
      <c r="O2470">
        <v>9.6982890000000008</v>
      </c>
      <c r="P2470">
        <v>1.2829999999999999E-2</v>
      </c>
    </row>
    <row r="2471" spans="1:16" x14ac:dyDescent="0.2">
      <c r="A2471" t="s">
        <v>13</v>
      </c>
      <c r="B2471">
        <v>1338</v>
      </c>
      <c r="C2471">
        <v>1344</v>
      </c>
      <c r="D2471" t="s">
        <v>655</v>
      </c>
      <c r="G2471">
        <v>6</v>
      </c>
      <c r="H2471">
        <v>828.3886</v>
      </c>
      <c r="I2471" t="s">
        <v>130</v>
      </c>
      <c r="J2471">
        <v>50.000003999999997</v>
      </c>
      <c r="K2471">
        <v>832.02251999999999</v>
      </c>
      <c r="L2471">
        <v>0.19004499999999999</v>
      </c>
      <c r="M2471">
        <v>3.2360720000000001</v>
      </c>
      <c r="N2471">
        <v>0.190358</v>
      </c>
      <c r="O2471">
        <v>9.6798870000000008</v>
      </c>
      <c r="P2471">
        <v>1.3667E-2</v>
      </c>
    </row>
    <row r="2472" spans="1:16" x14ac:dyDescent="0.2">
      <c r="A2472" t="s">
        <v>13</v>
      </c>
      <c r="B2472">
        <v>1348</v>
      </c>
      <c r="C2472">
        <v>1356</v>
      </c>
      <c r="D2472" t="s">
        <v>656</v>
      </c>
      <c r="G2472">
        <v>8</v>
      </c>
      <c r="H2472">
        <v>944.55240000000003</v>
      </c>
      <c r="I2472" t="s">
        <v>129</v>
      </c>
      <c r="J2472">
        <v>0</v>
      </c>
      <c r="K2472">
        <v>944.97871099999998</v>
      </c>
      <c r="L2472">
        <v>4.5961000000000002E-2</v>
      </c>
      <c r="M2472">
        <v>0</v>
      </c>
      <c r="N2472">
        <v>0</v>
      </c>
      <c r="O2472">
        <v>6.1378579999999996</v>
      </c>
      <c r="P2472">
        <v>1.1696E-2</v>
      </c>
    </row>
    <row r="2473" spans="1:16" x14ac:dyDescent="0.2">
      <c r="A2473" t="s">
        <v>13</v>
      </c>
      <c r="B2473">
        <v>1348</v>
      </c>
      <c r="C2473">
        <v>1356</v>
      </c>
      <c r="D2473" t="s">
        <v>656</v>
      </c>
      <c r="G2473">
        <v>8</v>
      </c>
      <c r="H2473">
        <v>944.55240000000003</v>
      </c>
      <c r="I2473" t="s">
        <v>129</v>
      </c>
      <c r="J2473">
        <v>0.05</v>
      </c>
      <c r="K2473">
        <v>945.24219200000005</v>
      </c>
      <c r="L2473">
        <v>6.6683000000000006E-2</v>
      </c>
      <c r="M2473">
        <v>0.26347999999999999</v>
      </c>
      <c r="N2473">
        <v>8.0988000000000004E-2</v>
      </c>
      <c r="O2473">
        <v>6.1541759999999996</v>
      </c>
      <c r="P2473">
        <v>1.3794000000000001E-2</v>
      </c>
    </row>
    <row r="2474" spans="1:16" x14ac:dyDescent="0.2">
      <c r="A2474" t="s">
        <v>13</v>
      </c>
      <c r="B2474">
        <v>1348</v>
      </c>
      <c r="C2474">
        <v>1356</v>
      </c>
      <c r="D2474" t="s">
        <v>656</v>
      </c>
      <c r="G2474">
        <v>8</v>
      </c>
      <c r="H2474">
        <v>944.55240000000003</v>
      </c>
      <c r="I2474" t="s">
        <v>129</v>
      </c>
      <c r="J2474">
        <v>0.5</v>
      </c>
      <c r="K2474">
        <v>945.30736899999999</v>
      </c>
      <c r="L2474">
        <v>8.5905999999999996E-2</v>
      </c>
      <c r="M2474">
        <v>0.32865800000000001</v>
      </c>
      <c r="N2474">
        <v>9.7428000000000001E-2</v>
      </c>
      <c r="O2474">
        <v>6.1521850000000002</v>
      </c>
      <c r="P2474">
        <v>4.032E-3</v>
      </c>
    </row>
    <row r="2475" spans="1:16" x14ac:dyDescent="0.2">
      <c r="A2475" t="s">
        <v>13</v>
      </c>
      <c r="B2475">
        <v>1348</v>
      </c>
      <c r="C2475">
        <v>1356</v>
      </c>
      <c r="D2475" t="s">
        <v>656</v>
      </c>
      <c r="G2475">
        <v>8</v>
      </c>
      <c r="H2475">
        <v>944.55240000000003</v>
      </c>
      <c r="I2475" t="s">
        <v>129</v>
      </c>
      <c r="J2475">
        <v>5</v>
      </c>
      <c r="K2475">
        <v>945.49085600000001</v>
      </c>
      <c r="L2475">
        <v>0.117135</v>
      </c>
      <c r="M2475">
        <v>0.51214499999999996</v>
      </c>
      <c r="N2475">
        <v>0.125829</v>
      </c>
      <c r="O2475">
        <v>6.1487290000000003</v>
      </c>
      <c r="P2475">
        <v>8.8369999999999994E-3</v>
      </c>
    </row>
    <row r="2476" spans="1:16" x14ac:dyDescent="0.2">
      <c r="A2476" t="s">
        <v>13</v>
      </c>
      <c r="B2476">
        <v>1348</v>
      </c>
      <c r="C2476">
        <v>1356</v>
      </c>
      <c r="D2476" t="s">
        <v>656</v>
      </c>
      <c r="G2476">
        <v>8</v>
      </c>
      <c r="H2476">
        <v>944.55240000000003</v>
      </c>
      <c r="I2476" t="s">
        <v>129</v>
      </c>
      <c r="J2476">
        <v>50.000003999999997</v>
      </c>
      <c r="K2476">
        <v>945.462897</v>
      </c>
      <c r="L2476">
        <v>0.120541</v>
      </c>
      <c r="M2476">
        <v>0.48418499999999998</v>
      </c>
      <c r="N2476">
        <v>0.12900600000000001</v>
      </c>
      <c r="O2476">
        <v>6.1517080000000002</v>
      </c>
      <c r="P2476">
        <v>1.0041E-2</v>
      </c>
    </row>
    <row r="2477" spans="1:16" x14ac:dyDescent="0.2">
      <c r="A2477" t="s">
        <v>13</v>
      </c>
      <c r="B2477">
        <v>1348</v>
      </c>
      <c r="C2477">
        <v>1356</v>
      </c>
      <c r="D2477" t="s">
        <v>656</v>
      </c>
      <c r="G2477">
        <v>8</v>
      </c>
      <c r="H2477">
        <v>944.55240000000003</v>
      </c>
      <c r="I2477" t="s">
        <v>130</v>
      </c>
      <c r="J2477">
        <v>0</v>
      </c>
      <c r="K2477">
        <v>944.97871099999998</v>
      </c>
      <c r="L2477">
        <v>4.5961000000000002E-2</v>
      </c>
      <c r="M2477">
        <v>0</v>
      </c>
      <c r="N2477">
        <v>0</v>
      </c>
      <c r="O2477">
        <v>6.1378579999999996</v>
      </c>
      <c r="P2477">
        <v>1.1696E-2</v>
      </c>
    </row>
    <row r="2478" spans="1:16" x14ac:dyDescent="0.2">
      <c r="A2478" t="s">
        <v>13</v>
      </c>
      <c r="B2478">
        <v>1348</v>
      </c>
      <c r="C2478">
        <v>1356</v>
      </c>
      <c r="D2478" t="s">
        <v>656</v>
      </c>
      <c r="G2478">
        <v>8</v>
      </c>
      <c r="H2478">
        <v>944.55240000000003</v>
      </c>
      <c r="I2478" t="s">
        <v>130</v>
      </c>
      <c r="J2478">
        <v>0.05</v>
      </c>
      <c r="K2478">
        <v>945.12317800000005</v>
      </c>
      <c r="L2478">
        <v>7.0820999999999995E-2</v>
      </c>
      <c r="M2478">
        <v>0.14446700000000001</v>
      </c>
      <c r="N2478">
        <v>8.4427000000000002E-2</v>
      </c>
      <c r="O2478">
        <v>5.9768730000000003</v>
      </c>
      <c r="P2478">
        <v>7.4110000000000001E-3</v>
      </c>
    </row>
    <row r="2479" spans="1:16" x14ac:dyDescent="0.2">
      <c r="A2479" t="s">
        <v>13</v>
      </c>
      <c r="B2479">
        <v>1348</v>
      </c>
      <c r="C2479">
        <v>1356</v>
      </c>
      <c r="D2479" t="s">
        <v>656</v>
      </c>
      <c r="G2479">
        <v>8</v>
      </c>
      <c r="H2479">
        <v>944.55240000000003</v>
      </c>
      <c r="I2479" t="s">
        <v>130</v>
      </c>
      <c r="J2479">
        <v>0.5</v>
      </c>
      <c r="K2479">
        <v>945.21587599999998</v>
      </c>
      <c r="L2479">
        <v>9.9640999999999993E-2</v>
      </c>
      <c r="M2479">
        <v>0.23716499999999999</v>
      </c>
      <c r="N2479">
        <v>0.10972999999999999</v>
      </c>
      <c r="O2479">
        <v>5.97689</v>
      </c>
      <c r="P2479">
        <v>4.8570000000000002E-3</v>
      </c>
    </row>
    <row r="2480" spans="1:16" x14ac:dyDescent="0.2">
      <c r="A2480" t="s">
        <v>13</v>
      </c>
      <c r="B2480">
        <v>1348</v>
      </c>
      <c r="C2480">
        <v>1356</v>
      </c>
      <c r="D2480" t="s">
        <v>656</v>
      </c>
      <c r="G2480">
        <v>8</v>
      </c>
      <c r="H2480">
        <v>944.55240000000003</v>
      </c>
      <c r="I2480" t="s">
        <v>130</v>
      </c>
      <c r="J2480">
        <v>5</v>
      </c>
      <c r="K2480">
        <v>945.34755299999995</v>
      </c>
      <c r="L2480">
        <v>8.9448E-2</v>
      </c>
      <c r="M2480">
        <v>0.368842</v>
      </c>
      <c r="N2480">
        <v>0.100565</v>
      </c>
      <c r="O2480">
        <v>5.9801060000000001</v>
      </c>
      <c r="P2480">
        <v>6.5389999999999997E-3</v>
      </c>
    </row>
    <row r="2481" spans="1:16" x14ac:dyDescent="0.2">
      <c r="A2481" t="s">
        <v>13</v>
      </c>
      <c r="B2481">
        <v>1348</v>
      </c>
      <c r="C2481">
        <v>1356</v>
      </c>
      <c r="D2481" t="s">
        <v>656</v>
      </c>
      <c r="G2481">
        <v>8</v>
      </c>
      <c r="H2481">
        <v>944.55240000000003</v>
      </c>
      <c r="I2481" t="s">
        <v>130</v>
      </c>
      <c r="J2481">
        <v>50.000003999999997</v>
      </c>
      <c r="K2481">
        <v>945.32486800000004</v>
      </c>
      <c r="L2481">
        <v>0.13385900000000001</v>
      </c>
      <c r="M2481">
        <v>0.34615600000000002</v>
      </c>
      <c r="N2481">
        <v>0.14152999999999999</v>
      </c>
      <c r="O2481">
        <v>5.9684679999999997</v>
      </c>
      <c r="P2481">
        <v>1.0291E-2</v>
      </c>
    </row>
    <row r="2482" spans="1:16" x14ac:dyDescent="0.2">
      <c r="A2482" t="s">
        <v>13</v>
      </c>
      <c r="B2482">
        <v>1357</v>
      </c>
      <c r="C2482">
        <v>1368</v>
      </c>
      <c r="D2482" t="s">
        <v>657</v>
      </c>
      <c r="G2482">
        <v>10</v>
      </c>
      <c r="H2482">
        <v>1389.7121</v>
      </c>
      <c r="I2482" t="s">
        <v>129</v>
      </c>
      <c r="J2482">
        <v>0</v>
      </c>
      <c r="K2482">
        <v>1390.369467</v>
      </c>
      <c r="L2482">
        <v>3.3897999999999998E-2</v>
      </c>
      <c r="M2482">
        <v>0</v>
      </c>
      <c r="N2482">
        <v>0</v>
      </c>
      <c r="O2482">
        <v>6.7251110000000001</v>
      </c>
      <c r="P2482">
        <v>1.3025999999999999E-2</v>
      </c>
    </row>
    <row r="2483" spans="1:16" x14ac:dyDescent="0.2">
      <c r="A2483" t="s">
        <v>13</v>
      </c>
      <c r="B2483">
        <v>1357</v>
      </c>
      <c r="C2483">
        <v>1368</v>
      </c>
      <c r="D2483" t="s">
        <v>657</v>
      </c>
      <c r="G2483">
        <v>10</v>
      </c>
      <c r="H2483">
        <v>1389.7121</v>
      </c>
      <c r="I2483" t="s">
        <v>129</v>
      </c>
      <c r="J2483">
        <v>0.05</v>
      </c>
      <c r="K2483">
        <v>1395.229032</v>
      </c>
      <c r="L2483">
        <v>0.19500700000000001</v>
      </c>
      <c r="M2483">
        <v>4.8595649999999999</v>
      </c>
      <c r="N2483">
        <v>0.197931</v>
      </c>
      <c r="O2483">
        <v>6.7196150000000001</v>
      </c>
      <c r="P2483">
        <v>4.1729999999999996E-3</v>
      </c>
    </row>
    <row r="2484" spans="1:16" x14ac:dyDescent="0.2">
      <c r="A2484" t="s">
        <v>13</v>
      </c>
      <c r="B2484">
        <v>1357</v>
      </c>
      <c r="C2484">
        <v>1368</v>
      </c>
      <c r="D2484" t="s">
        <v>657</v>
      </c>
      <c r="G2484">
        <v>10</v>
      </c>
      <c r="H2484">
        <v>1389.7121</v>
      </c>
      <c r="I2484" t="s">
        <v>129</v>
      </c>
      <c r="J2484">
        <v>0.5</v>
      </c>
      <c r="K2484">
        <v>1395.1715770000001</v>
      </c>
      <c r="L2484">
        <v>0.12414600000000001</v>
      </c>
      <c r="M2484">
        <v>4.8021099999999999</v>
      </c>
      <c r="N2484">
        <v>0.12869</v>
      </c>
      <c r="O2484">
        <v>6.7263169999999999</v>
      </c>
      <c r="P2484">
        <v>1.2274E-2</v>
      </c>
    </row>
    <row r="2485" spans="1:16" x14ac:dyDescent="0.2">
      <c r="A2485" t="s">
        <v>13</v>
      </c>
      <c r="B2485">
        <v>1357</v>
      </c>
      <c r="C2485">
        <v>1368</v>
      </c>
      <c r="D2485" t="s">
        <v>657</v>
      </c>
      <c r="G2485">
        <v>10</v>
      </c>
      <c r="H2485">
        <v>1389.7121</v>
      </c>
      <c r="I2485" t="s">
        <v>129</v>
      </c>
      <c r="J2485">
        <v>5</v>
      </c>
      <c r="K2485">
        <v>1395.1612270000001</v>
      </c>
      <c r="L2485">
        <v>9.7991999999999996E-2</v>
      </c>
      <c r="M2485">
        <v>4.79176</v>
      </c>
      <c r="N2485">
        <v>0.103689</v>
      </c>
      <c r="O2485">
        <v>6.7328919999999997</v>
      </c>
      <c r="P2485">
        <v>4.1149999999999997E-3</v>
      </c>
    </row>
    <row r="2486" spans="1:16" x14ac:dyDescent="0.2">
      <c r="A2486" t="s">
        <v>13</v>
      </c>
      <c r="B2486">
        <v>1357</v>
      </c>
      <c r="C2486">
        <v>1368</v>
      </c>
      <c r="D2486" t="s">
        <v>657</v>
      </c>
      <c r="G2486">
        <v>10</v>
      </c>
      <c r="H2486">
        <v>1389.7121</v>
      </c>
      <c r="I2486" t="s">
        <v>129</v>
      </c>
      <c r="J2486">
        <v>50.000003999999997</v>
      </c>
      <c r="K2486">
        <v>1395.2578980000001</v>
      </c>
      <c r="L2486">
        <v>0.16087000000000001</v>
      </c>
      <c r="M2486">
        <v>4.8884309999999997</v>
      </c>
      <c r="N2486">
        <v>0.16440299999999999</v>
      </c>
      <c r="O2486">
        <v>6.7151249999999996</v>
      </c>
      <c r="P2486">
        <v>1.3289E-2</v>
      </c>
    </row>
    <row r="2487" spans="1:16" x14ac:dyDescent="0.2">
      <c r="A2487" t="s">
        <v>13</v>
      </c>
      <c r="B2487">
        <v>1357</v>
      </c>
      <c r="C2487">
        <v>1368</v>
      </c>
      <c r="D2487" t="s">
        <v>657</v>
      </c>
      <c r="G2487">
        <v>10</v>
      </c>
      <c r="H2487">
        <v>1389.7121</v>
      </c>
      <c r="I2487" t="s">
        <v>130</v>
      </c>
      <c r="J2487">
        <v>0</v>
      </c>
      <c r="K2487">
        <v>1390.369467</v>
      </c>
      <c r="L2487">
        <v>3.3897999999999998E-2</v>
      </c>
      <c r="M2487">
        <v>0</v>
      </c>
      <c r="N2487">
        <v>0</v>
      </c>
      <c r="O2487">
        <v>6.7251110000000001</v>
      </c>
      <c r="P2487">
        <v>1.3025999999999999E-2</v>
      </c>
    </row>
    <row r="2488" spans="1:16" x14ac:dyDescent="0.2">
      <c r="A2488" t="s">
        <v>13</v>
      </c>
      <c r="B2488">
        <v>1357</v>
      </c>
      <c r="C2488">
        <v>1368</v>
      </c>
      <c r="D2488" t="s">
        <v>657</v>
      </c>
      <c r="G2488">
        <v>10</v>
      </c>
      <c r="H2488">
        <v>1389.7121</v>
      </c>
      <c r="I2488" t="s">
        <v>130</v>
      </c>
      <c r="J2488">
        <v>0.05</v>
      </c>
      <c r="K2488">
        <v>1395.069137</v>
      </c>
      <c r="L2488">
        <v>9.4004000000000004E-2</v>
      </c>
      <c r="M2488">
        <v>4.6996700000000002</v>
      </c>
      <c r="N2488">
        <v>9.9929000000000004E-2</v>
      </c>
      <c r="O2488">
        <v>6.5915879999999998</v>
      </c>
      <c r="P2488">
        <v>7.9279999999999993E-3</v>
      </c>
    </row>
    <row r="2489" spans="1:16" x14ac:dyDescent="0.2">
      <c r="A2489" t="s">
        <v>13</v>
      </c>
      <c r="B2489">
        <v>1357</v>
      </c>
      <c r="C2489">
        <v>1368</v>
      </c>
      <c r="D2489" t="s">
        <v>657</v>
      </c>
      <c r="G2489">
        <v>10</v>
      </c>
      <c r="H2489">
        <v>1389.7121</v>
      </c>
      <c r="I2489" t="s">
        <v>130</v>
      </c>
      <c r="J2489">
        <v>0.5</v>
      </c>
      <c r="K2489">
        <v>1395.020211</v>
      </c>
      <c r="L2489">
        <v>6.6929000000000002E-2</v>
      </c>
      <c r="M2489">
        <v>4.6507440000000004</v>
      </c>
      <c r="N2489">
        <v>7.5023999999999993E-2</v>
      </c>
      <c r="O2489">
        <v>6.5851860000000002</v>
      </c>
      <c r="P2489">
        <v>4.5750000000000001E-3</v>
      </c>
    </row>
    <row r="2490" spans="1:16" x14ac:dyDescent="0.2">
      <c r="A2490" t="s">
        <v>13</v>
      </c>
      <c r="B2490">
        <v>1357</v>
      </c>
      <c r="C2490">
        <v>1368</v>
      </c>
      <c r="D2490" t="s">
        <v>657</v>
      </c>
      <c r="G2490">
        <v>10</v>
      </c>
      <c r="H2490">
        <v>1389.7121</v>
      </c>
      <c r="I2490" t="s">
        <v>130</v>
      </c>
      <c r="J2490">
        <v>5</v>
      </c>
      <c r="K2490">
        <v>1395.012872</v>
      </c>
      <c r="L2490">
        <v>3.0956000000000001E-2</v>
      </c>
      <c r="M2490">
        <v>4.6434049999999996</v>
      </c>
      <c r="N2490">
        <v>4.5906000000000002E-2</v>
      </c>
      <c r="O2490">
        <v>6.5814599999999999</v>
      </c>
      <c r="P2490">
        <v>4.4429999999999999E-3</v>
      </c>
    </row>
    <row r="2491" spans="1:16" x14ac:dyDescent="0.2">
      <c r="A2491" t="s">
        <v>13</v>
      </c>
      <c r="B2491">
        <v>1357</v>
      </c>
      <c r="C2491">
        <v>1368</v>
      </c>
      <c r="D2491" t="s">
        <v>657</v>
      </c>
      <c r="G2491">
        <v>10</v>
      </c>
      <c r="H2491">
        <v>1389.7121</v>
      </c>
      <c r="I2491" t="s">
        <v>130</v>
      </c>
      <c r="J2491">
        <v>50.000003999999997</v>
      </c>
      <c r="K2491">
        <v>1395.129602</v>
      </c>
      <c r="L2491">
        <v>0.247751</v>
      </c>
      <c r="M2491">
        <v>4.760135</v>
      </c>
      <c r="N2491">
        <v>0.25006</v>
      </c>
      <c r="O2491">
        <v>6.5649660000000001</v>
      </c>
      <c r="P2491">
        <v>3.1510000000000002E-3</v>
      </c>
    </row>
    <row r="2493" spans="1:16" x14ac:dyDescent="0.2">
      <c r="A2493" t="s">
        <v>390</v>
      </c>
      <c r="B2493" t="s">
        <v>45</v>
      </c>
      <c r="C2493" t="s">
        <v>46</v>
      </c>
      <c r="D2493" t="s">
        <v>391</v>
      </c>
      <c r="E2493" t="s">
        <v>392</v>
      </c>
      <c r="F2493" t="s">
        <v>393</v>
      </c>
      <c r="G2493" t="s">
        <v>394</v>
      </c>
      <c r="H2493" t="s">
        <v>395</v>
      </c>
      <c r="I2493" t="s">
        <v>396</v>
      </c>
      <c r="J2493" t="s">
        <v>397</v>
      </c>
      <c r="K2493" t="s">
        <v>398</v>
      </c>
      <c r="L2493" t="s">
        <v>399</v>
      </c>
      <c r="M2493" t="s">
        <v>400</v>
      </c>
      <c r="N2493" t="s">
        <v>401</v>
      </c>
      <c r="O2493" t="s">
        <v>50</v>
      </c>
      <c r="P2493" t="s">
        <v>402</v>
      </c>
    </row>
    <row r="2494" spans="1:16" x14ac:dyDescent="0.2">
      <c r="A2494" t="s">
        <v>14</v>
      </c>
      <c r="B2494">
        <v>17</v>
      </c>
      <c r="C2494">
        <v>27</v>
      </c>
      <c r="D2494" t="s">
        <v>658</v>
      </c>
      <c r="G2494">
        <v>9</v>
      </c>
      <c r="H2494">
        <v>1274.6708000000001</v>
      </c>
      <c r="I2494" t="s">
        <v>283</v>
      </c>
      <c r="J2494">
        <v>0</v>
      </c>
      <c r="K2494">
        <v>1275.618031</v>
      </c>
      <c r="L2494">
        <v>4.0354000000000001E-2</v>
      </c>
      <c r="M2494">
        <v>0</v>
      </c>
      <c r="N2494">
        <v>0</v>
      </c>
      <c r="O2494">
        <v>8.3200280000000006</v>
      </c>
      <c r="P2494">
        <v>1.2333E-2</v>
      </c>
    </row>
    <row r="2495" spans="1:16" x14ac:dyDescent="0.2">
      <c r="A2495" t="s">
        <v>14</v>
      </c>
      <c r="B2495">
        <v>17</v>
      </c>
      <c r="C2495">
        <v>27</v>
      </c>
      <c r="D2495" t="s">
        <v>658</v>
      </c>
      <c r="G2495">
        <v>9</v>
      </c>
      <c r="H2495">
        <v>1274.6708000000001</v>
      </c>
      <c r="I2495" t="s">
        <v>283</v>
      </c>
      <c r="J2495">
        <v>0.05</v>
      </c>
      <c r="K2495">
        <v>1276.576292</v>
      </c>
      <c r="L2495">
        <v>6.2177999999999997E-2</v>
      </c>
      <c r="M2495">
        <v>0.95826</v>
      </c>
      <c r="N2495">
        <v>7.4124999999999996E-2</v>
      </c>
      <c r="O2495">
        <v>8.2956640000000004</v>
      </c>
      <c r="P2495">
        <v>1.8602E-2</v>
      </c>
    </row>
    <row r="2496" spans="1:16" x14ac:dyDescent="0.2">
      <c r="A2496" t="s">
        <v>14</v>
      </c>
      <c r="B2496">
        <v>17</v>
      </c>
      <c r="C2496">
        <v>27</v>
      </c>
      <c r="D2496" t="s">
        <v>658</v>
      </c>
      <c r="G2496">
        <v>9</v>
      </c>
      <c r="H2496">
        <v>1274.6708000000001</v>
      </c>
      <c r="I2496" t="s">
        <v>283</v>
      </c>
      <c r="J2496">
        <v>0.5</v>
      </c>
      <c r="K2496">
        <v>1276.703297</v>
      </c>
      <c r="L2496">
        <v>0.115675</v>
      </c>
      <c r="M2496">
        <v>1.0852660000000001</v>
      </c>
      <c r="N2496">
        <v>0.122512</v>
      </c>
      <c r="O2496">
        <v>8.3194160000000004</v>
      </c>
      <c r="P2496">
        <v>1.3495E-2</v>
      </c>
    </row>
    <row r="2497" spans="1:16" x14ac:dyDescent="0.2">
      <c r="A2497" t="s">
        <v>14</v>
      </c>
      <c r="B2497">
        <v>17</v>
      </c>
      <c r="C2497">
        <v>27</v>
      </c>
      <c r="D2497" t="s">
        <v>658</v>
      </c>
      <c r="G2497">
        <v>9</v>
      </c>
      <c r="H2497">
        <v>1274.6708000000001</v>
      </c>
      <c r="I2497" t="s">
        <v>283</v>
      </c>
      <c r="J2497">
        <v>5</v>
      </c>
      <c r="K2497">
        <v>1276.7337010000001</v>
      </c>
      <c r="L2497">
        <v>3.143E-2</v>
      </c>
      <c r="M2497">
        <v>1.1156699999999999</v>
      </c>
      <c r="N2497">
        <v>5.1150000000000001E-2</v>
      </c>
      <c r="O2497">
        <v>8.3070730000000008</v>
      </c>
      <c r="P2497">
        <v>2.8157000000000001E-2</v>
      </c>
    </row>
    <row r="2498" spans="1:16" x14ac:dyDescent="0.2">
      <c r="A2498" t="s">
        <v>14</v>
      </c>
      <c r="B2498">
        <v>17</v>
      </c>
      <c r="C2498">
        <v>27</v>
      </c>
      <c r="D2498" t="s">
        <v>658</v>
      </c>
      <c r="G2498">
        <v>9</v>
      </c>
      <c r="H2498">
        <v>1274.6708000000001</v>
      </c>
      <c r="I2498" t="s">
        <v>283</v>
      </c>
      <c r="J2498">
        <v>50.000003999999997</v>
      </c>
      <c r="K2498">
        <v>1276.9178449999999</v>
      </c>
      <c r="L2498">
        <v>1.3424E-2</v>
      </c>
      <c r="M2498">
        <v>1.299814</v>
      </c>
      <c r="N2498">
        <v>4.2528000000000003E-2</v>
      </c>
      <c r="O2498">
        <v>8.3022340000000003</v>
      </c>
      <c r="P2498">
        <v>2.1604000000000002E-2</v>
      </c>
    </row>
    <row r="2499" spans="1:16" x14ac:dyDescent="0.2">
      <c r="A2499" t="s">
        <v>14</v>
      </c>
      <c r="B2499">
        <v>17</v>
      </c>
      <c r="C2499">
        <v>27</v>
      </c>
      <c r="D2499" t="s">
        <v>658</v>
      </c>
      <c r="G2499">
        <v>9</v>
      </c>
      <c r="H2499">
        <v>1274.6708000000001</v>
      </c>
      <c r="I2499" t="s">
        <v>284</v>
      </c>
      <c r="J2499">
        <v>0</v>
      </c>
      <c r="K2499">
        <v>1275.618031</v>
      </c>
      <c r="L2499">
        <v>4.0354000000000001E-2</v>
      </c>
      <c r="M2499">
        <v>0</v>
      </c>
      <c r="N2499">
        <v>0</v>
      </c>
      <c r="O2499">
        <v>8.3200280000000006</v>
      </c>
      <c r="P2499">
        <v>1.2333E-2</v>
      </c>
    </row>
    <row r="2500" spans="1:16" x14ac:dyDescent="0.2">
      <c r="A2500" t="s">
        <v>14</v>
      </c>
      <c r="B2500">
        <v>17</v>
      </c>
      <c r="C2500">
        <v>27</v>
      </c>
      <c r="D2500" t="s">
        <v>658</v>
      </c>
      <c r="G2500">
        <v>9</v>
      </c>
      <c r="H2500">
        <v>1274.6708000000001</v>
      </c>
      <c r="I2500" t="s">
        <v>284</v>
      </c>
      <c r="J2500">
        <v>0.05</v>
      </c>
      <c r="K2500">
        <v>1276.4659959999999</v>
      </c>
      <c r="L2500">
        <v>3.0624999999999999E-2</v>
      </c>
      <c r="M2500">
        <v>0.84796400000000005</v>
      </c>
      <c r="N2500">
        <v>5.0659000000000003E-2</v>
      </c>
      <c r="O2500">
        <v>7.8561870000000003</v>
      </c>
      <c r="P2500">
        <v>5.6922E-2</v>
      </c>
    </row>
    <row r="2501" spans="1:16" x14ac:dyDescent="0.2">
      <c r="A2501" t="s">
        <v>14</v>
      </c>
      <c r="B2501">
        <v>17</v>
      </c>
      <c r="C2501">
        <v>27</v>
      </c>
      <c r="D2501" t="s">
        <v>658</v>
      </c>
      <c r="G2501">
        <v>9</v>
      </c>
      <c r="H2501">
        <v>1274.6708000000001</v>
      </c>
      <c r="I2501" t="s">
        <v>284</v>
      </c>
      <c r="J2501">
        <v>0.5</v>
      </c>
      <c r="K2501">
        <v>1276.537456</v>
      </c>
      <c r="L2501">
        <v>4.8584000000000002E-2</v>
      </c>
      <c r="M2501">
        <v>0.91942500000000005</v>
      </c>
      <c r="N2501">
        <v>6.3157000000000005E-2</v>
      </c>
      <c r="O2501">
        <v>7.8409389999999997</v>
      </c>
      <c r="P2501">
        <v>7.2630000000000004E-3</v>
      </c>
    </row>
    <row r="2502" spans="1:16" x14ac:dyDescent="0.2">
      <c r="A2502" t="s">
        <v>14</v>
      </c>
      <c r="B2502">
        <v>17</v>
      </c>
      <c r="C2502">
        <v>27</v>
      </c>
      <c r="D2502" t="s">
        <v>658</v>
      </c>
      <c r="G2502">
        <v>9</v>
      </c>
      <c r="H2502">
        <v>1274.6708000000001</v>
      </c>
      <c r="I2502" t="s">
        <v>284</v>
      </c>
      <c r="J2502">
        <v>5</v>
      </c>
      <c r="K2502">
        <v>1276.6219329999999</v>
      </c>
      <c r="L2502">
        <v>4.4653999999999999E-2</v>
      </c>
      <c r="M2502">
        <v>1.0039020000000001</v>
      </c>
      <c r="N2502">
        <v>6.0186999999999997E-2</v>
      </c>
      <c r="O2502">
        <v>7.8280450000000004</v>
      </c>
      <c r="P2502">
        <v>2.02E-4</v>
      </c>
    </row>
    <row r="2503" spans="1:16" x14ac:dyDescent="0.2">
      <c r="A2503" t="s">
        <v>14</v>
      </c>
      <c r="B2503">
        <v>17</v>
      </c>
      <c r="C2503">
        <v>27</v>
      </c>
      <c r="D2503" t="s">
        <v>658</v>
      </c>
      <c r="G2503">
        <v>9</v>
      </c>
      <c r="H2503">
        <v>1274.6708000000001</v>
      </c>
      <c r="I2503" t="s">
        <v>284</v>
      </c>
      <c r="J2503">
        <v>50.000003999999997</v>
      </c>
      <c r="K2503">
        <v>1276.779045</v>
      </c>
      <c r="L2503">
        <v>4.8849999999999998E-2</v>
      </c>
      <c r="M2503">
        <v>1.161014</v>
      </c>
      <c r="N2503">
        <v>6.3362000000000002E-2</v>
      </c>
      <c r="O2503">
        <v>7.8461379999999998</v>
      </c>
      <c r="P2503">
        <v>9.4409999999999997E-3</v>
      </c>
    </row>
    <row r="2504" spans="1:16" x14ac:dyDescent="0.2">
      <c r="A2504" t="s">
        <v>14</v>
      </c>
      <c r="B2504">
        <v>32</v>
      </c>
      <c r="C2504">
        <v>41</v>
      </c>
      <c r="D2504" t="s">
        <v>659</v>
      </c>
      <c r="G2504">
        <v>9</v>
      </c>
      <c r="H2504">
        <v>1214.7103</v>
      </c>
      <c r="I2504" t="s">
        <v>283</v>
      </c>
      <c r="J2504">
        <v>0</v>
      </c>
      <c r="K2504">
        <v>1215.3941629999999</v>
      </c>
      <c r="L2504">
        <v>8.9480000000000004E-2</v>
      </c>
      <c r="M2504">
        <v>0</v>
      </c>
      <c r="N2504">
        <v>0</v>
      </c>
      <c r="O2504">
        <v>8.172428</v>
      </c>
      <c r="P2504">
        <v>2.9574E-2</v>
      </c>
    </row>
    <row r="2505" spans="1:16" x14ac:dyDescent="0.2">
      <c r="A2505" t="s">
        <v>14</v>
      </c>
      <c r="B2505">
        <v>32</v>
      </c>
      <c r="C2505">
        <v>41</v>
      </c>
      <c r="D2505" t="s">
        <v>659</v>
      </c>
      <c r="G2505">
        <v>9</v>
      </c>
      <c r="H2505">
        <v>1214.7103</v>
      </c>
      <c r="I2505" t="s">
        <v>283</v>
      </c>
      <c r="J2505">
        <v>0.05</v>
      </c>
      <c r="K2505">
        <v>1218.1656250000001</v>
      </c>
      <c r="L2505">
        <v>7.8029000000000001E-2</v>
      </c>
      <c r="M2505">
        <v>2.7714620000000001</v>
      </c>
      <c r="N2505">
        <v>0.118723</v>
      </c>
      <c r="O2505">
        <v>8.1318090000000005</v>
      </c>
      <c r="P2505">
        <v>1.8668000000000001E-2</v>
      </c>
    </row>
    <row r="2506" spans="1:16" x14ac:dyDescent="0.2">
      <c r="A2506" t="s">
        <v>14</v>
      </c>
      <c r="B2506">
        <v>32</v>
      </c>
      <c r="C2506">
        <v>41</v>
      </c>
      <c r="D2506" t="s">
        <v>659</v>
      </c>
      <c r="G2506">
        <v>9</v>
      </c>
      <c r="H2506">
        <v>1214.7103</v>
      </c>
      <c r="I2506" t="s">
        <v>283</v>
      </c>
      <c r="J2506">
        <v>0.5</v>
      </c>
      <c r="K2506">
        <v>1219.365491</v>
      </c>
      <c r="L2506">
        <v>0.146261</v>
      </c>
      <c r="M2506">
        <v>3.9713280000000002</v>
      </c>
      <c r="N2506">
        <v>0.171461</v>
      </c>
      <c r="O2506">
        <v>8.1413159999999998</v>
      </c>
      <c r="P2506">
        <v>1.2885000000000001E-2</v>
      </c>
    </row>
    <row r="2507" spans="1:16" x14ac:dyDescent="0.2">
      <c r="A2507" t="s">
        <v>14</v>
      </c>
      <c r="B2507">
        <v>32</v>
      </c>
      <c r="C2507">
        <v>41</v>
      </c>
      <c r="D2507" t="s">
        <v>659</v>
      </c>
      <c r="G2507">
        <v>9</v>
      </c>
      <c r="H2507">
        <v>1214.7103</v>
      </c>
      <c r="I2507" t="s">
        <v>283</v>
      </c>
      <c r="J2507">
        <v>5</v>
      </c>
      <c r="K2507">
        <v>1220.4304629999999</v>
      </c>
      <c r="L2507">
        <v>0.146925</v>
      </c>
      <c r="M2507">
        <v>5.0363009999999999</v>
      </c>
      <c r="N2507">
        <v>0.17202799999999999</v>
      </c>
      <c r="O2507">
        <v>8.1292469999999994</v>
      </c>
      <c r="P2507">
        <v>1.5032E-2</v>
      </c>
    </row>
    <row r="2508" spans="1:16" x14ac:dyDescent="0.2">
      <c r="A2508" t="s">
        <v>14</v>
      </c>
      <c r="B2508">
        <v>32</v>
      </c>
      <c r="C2508">
        <v>41</v>
      </c>
      <c r="D2508" t="s">
        <v>659</v>
      </c>
      <c r="G2508">
        <v>9</v>
      </c>
      <c r="H2508">
        <v>1214.7103</v>
      </c>
      <c r="I2508" t="s">
        <v>283</v>
      </c>
      <c r="J2508">
        <v>50.000003999999997</v>
      </c>
      <c r="K2508">
        <v>1220.4888940000001</v>
      </c>
      <c r="L2508">
        <v>0.13808899999999999</v>
      </c>
      <c r="M2508">
        <v>5.0947319999999996</v>
      </c>
      <c r="N2508">
        <v>0.164546</v>
      </c>
      <c r="O2508">
        <v>8.1303420000000006</v>
      </c>
      <c r="P2508">
        <v>1.3336000000000001E-2</v>
      </c>
    </row>
    <row r="2509" spans="1:16" x14ac:dyDescent="0.2">
      <c r="A2509" t="s">
        <v>14</v>
      </c>
      <c r="B2509">
        <v>32</v>
      </c>
      <c r="C2509">
        <v>41</v>
      </c>
      <c r="D2509" t="s">
        <v>659</v>
      </c>
      <c r="G2509">
        <v>9</v>
      </c>
      <c r="H2509">
        <v>1214.7103</v>
      </c>
      <c r="I2509" t="s">
        <v>284</v>
      </c>
      <c r="J2509">
        <v>0</v>
      </c>
      <c r="K2509">
        <v>1215.3941629999999</v>
      </c>
      <c r="L2509">
        <v>8.9480000000000004E-2</v>
      </c>
      <c r="M2509">
        <v>0</v>
      </c>
      <c r="N2509">
        <v>0</v>
      </c>
      <c r="O2509">
        <v>8.172428</v>
      </c>
      <c r="P2509">
        <v>2.9574E-2</v>
      </c>
    </row>
    <row r="2510" spans="1:16" x14ac:dyDescent="0.2">
      <c r="A2510" t="s">
        <v>14</v>
      </c>
      <c r="B2510">
        <v>32</v>
      </c>
      <c r="C2510">
        <v>41</v>
      </c>
      <c r="D2510" t="s">
        <v>659</v>
      </c>
      <c r="G2510">
        <v>9</v>
      </c>
      <c r="H2510">
        <v>1214.7103</v>
      </c>
      <c r="I2510" t="s">
        <v>284</v>
      </c>
      <c r="J2510">
        <v>0.05</v>
      </c>
      <c r="K2510">
        <v>1218.1647190000001</v>
      </c>
      <c r="L2510">
        <v>0.195355</v>
      </c>
      <c r="M2510">
        <v>2.770556</v>
      </c>
      <c r="N2510">
        <v>0.21487300000000001</v>
      </c>
      <c r="O2510">
        <v>7.9592419999999997</v>
      </c>
      <c r="P2510">
        <v>1.9962000000000001E-2</v>
      </c>
    </row>
    <row r="2511" spans="1:16" x14ac:dyDescent="0.2">
      <c r="A2511" t="s">
        <v>14</v>
      </c>
      <c r="B2511">
        <v>32</v>
      </c>
      <c r="C2511">
        <v>41</v>
      </c>
      <c r="D2511" t="s">
        <v>659</v>
      </c>
      <c r="G2511">
        <v>9</v>
      </c>
      <c r="H2511">
        <v>1214.7103</v>
      </c>
      <c r="I2511" t="s">
        <v>284</v>
      </c>
      <c r="J2511">
        <v>0.5</v>
      </c>
      <c r="K2511">
        <v>1219.4346849999999</v>
      </c>
      <c r="L2511">
        <v>4.4837000000000002E-2</v>
      </c>
      <c r="M2511">
        <v>4.0405230000000003</v>
      </c>
      <c r="N2511">
        <v>0.10008499999999999</v>
      </c>
      <c r="O2511">
        <v>7.9623400000000002</v>
      </c>
      <c r="P2511">
        <v>2.9910000000000002E-3</v>
      </c>
    </row>
    <row r="2512" spans="1:16" x14ac:dyDescent="0.2">
      <c r="A2512" t="s">
        <v>14</v>
      </c>
      <c r="B2512">
        <v>32</v>
      </c>
      <c r="C2512">
        <v>41</v>
      </c>
      <c r="D2512" t="s">
        <v>659</v>
      </c>
      <c r="G2512">
        <v>9</v>
      </c>
      <c r="H2512">
        <v>1214.7103</v>
      </c>
      <c r="I2512" t="s">
        <v>284</v>
      </c>
      <c r="J2512">
        <v>5</v>
      </c>
      <c r="K2512">
        <v>1220.4812480000001</v>
      </c>
      <c r="L2512">
        <v>7.9452999999999996E-2</v>
      </c>
      <c r="M2512">
        <v>5.0870860000000002</v>
      </c>
      <c r="N2512">
        <v>0.11966400000000001</v>
      </c>
      <c r="O2512">
        <v>7.9586750000000004</v>
      </c>
      <c r="P2512">
        <v>4.1619999999999999E-3</v>
      </c>
    </row>
    <row r="2513" spans="1:16" x14ac:dyDescent="0.2">
      <c r="A2513" t="s">
        <v>14</v>
      </c>
      <c r="B2513">
        <v>32</v>
      </c>
      <c r="C2513">
        <v>41</v>
      </c>
      <c r="D2513" t="s">
        <v>659</v>
      </c>
      <c r="G2513">
        <v>9</v>
      </c>
      <c r="H2513">
        <v>1214.7103</v>
      </c>
      <c r="I2513" t="s">
        <v>284</v>
      </c>
      <c r="J2513">
        <v>50.000003999999997</v>
      </c>
      <c r="K2513">
        <v>1220.5886620000001</v>
      </c>
      <c r="L2513">
        <v>0.21293200000000001</v>
      </c>
      <c r="M2513">
        <v>5.1944999999999997</v>
      </c>
      <c r="N2513">
        <v>0.23097000000000001</v>
      </c>
      <c r="O2513">
        <v>7.9501059999999999</v>
      </c>
      <c r="P2513">
        <v>1.354E-2</v>
      </c>
    </row>
    <row r="2514" spans="1:16" x14ac:dyDescent="0.2">
      <c r="A2514" t="s">
        <v>14</v>
      </c>
      <c r="B2514">
        <v>42</v>
      </c>
      <c r="C2514">
        <v>48</v>
      </c>
      <c r="D2514" t="s">
        <v>660</v>
      </c>
      <c r="G2514">
        <v>5</v>
      </c>
      <c r="H2514">
        <v>728.45529999999997</v>
      </c>
      <c r="I2514" t="s">
        <v>283</v>
      </c>
      <c r="J2514">
        <v>0</v>
      </c>
      <c r="K2514">
        <v>728.82908099999997</v>
      </c>
      <c r="L2514">
        <v>1.6102000000000002E-2</v>
      </c>
      <c r="M2514">
        <v>0</v>
      </c>
      <c r="N2514">
        <v>0</v>
      </c>
      <c r="O2514">
        <v>10.815116</v>
      </c>
      <c r="P2514">
        <v>6.1508E-2</v>
      </c>
    </row>
    <row r="2515" spans="1:16" x14ac:dyDescent="0.2">
      <c r="A2515" t="s">
        <v>14</v>
      </c>
      <c r="B2515">
        <v>42</v>
      </c>
      <c r="C2515">
        <v>48</v>
      </c>
      <c r="D2515" t="s">
        <v>660</v>
      </c>
      <c r="G2515">
        <v>5</v>
      </c>
      <c r="H2515">
        <v>728.45529999999997</v>
      </c>
      <c r="I2515" t="s">
        <v>283</v>
      </c>
      <c r="J2515">
        <v>0.05</v>
      </c>
      <c r="K2515">
        <v>731.12217099999998</v>
      </c>
      <c r="L2515">
        <v>1.8811000000000001E-2</v>
      </c>
      <c r="M2515">
        <v>2.2930899999999999</v>
      </c>
      <c r="N2515">
        <v>2.4761999999999999E-2</v>
      </c>
      <c r="O2515">
        <v>10.759930000000001</v>
      </c>
      <c r="P2515">
        <v>4.5649000000000002E-2</v>
      </c>
    </row>
    <row r="2516" spans="1:16" x14ac:dyDescent="0.2">
      <c r="A2516" t="s">
        <v>14</v>
      </c>
      <c r="B2516">
        <v>42</v>
      </c>
      <c r="C2516">
        <v>48</v>
      </c>
      <c r="D2516" t="s">
        <v>660</v>
      </c>
      <c r="G2516">
        <v>5</v>
      </c>
      <c r="H2516">
        <v>728.45529999999997</v>
      </c>
      <c r="I2516" t="s">
        <v>283</v>
      </c>
      <c r="J2516">
        <v>0.5</v>
      </c>
      <c r="K2516">
        <v>731.30541200000005</v>
      </c>
      <c r="L2516">
        <v>1.6539000000000002E-2</v>
      </c>
      <c r="M2516">
        <v>2.4763310000000001</v>
      </c>
      <c r="N2516">
        <v>2.3082999999999999E-2</v>
      </c>
      <c r="O2516">
        <v>10.760434999999999</v>
      </c>
      <c r="P2516">
        <v>3.6452999999999999E-2</v>
      </c>
    </row>
    <row r="2517" spans="1:16" x14ac:dyDescent="0.2">
      <c r="A2517" t="s">
        <v>14</v>
      </c>
      <c r="B2517">
        <v>42</v>
      </c>
      <c r="C2517">
        <v>48</v>
      </c>
      <c r="D2517" t="s">
        <v>660</v>
      </c>
      <c r="G2517">
        <v>5</v>
      </c>
      <c r="H2517">
        <v>728.45529999999997</v>
      </c>
      <c r="I2517" t="s">
        <v>283</v>
      </c>
      <c r="J2517">
        <v>5</v>
      </c>
      <c r="K2517">
        <v>731.66048999999998</v>
      </c>
      <c r="L2517">
        <v>1.1478E-2</v>
      </c>
      <c r="M2517">
        <v>2.8314089999999998</v>
      </c>
      <c r="N2517">
        <v>1.9774E-2</v>
      </c>
      <c r="O2517">
        <v>10.752656999999999</v>
      </c>
      <c r="P2517">
        <v>2.384E-2</v>
      </c>
    </row>
    <row r="2518" spans="1:16" x14ac:dyDescent="0.2">
      <c r="A2518" t="s">
        <v>14</v>
      </c>
      <c r="B2518">
        <v>42</v>
      </c>
      <c r="C2518">
        <v>48</v>
      </c>
      <c r="D2518" t="s">
        <v>660</v>
      </c>
      <c r="G2518">
        <v>5</v>
      </c>
      <c r="H2518">
        <v>728.45529999999997</v>
      </c>
      <c r="I2518" t="s">
        <v>283</v>
      </c>
      <c r="J2518">
        <v>50.000003999999997</v>
      </c>
      <c r="K2518">
        <v>731.89293899999996</v>
      </c>
      <c r="L2518">
        <v>3.9350000000000003E-2</v>
      </c>
      <c r="M2518">
        <v>3.0638580000000002</v>
      </c>
      <c r="N2518">
        <v>4.2516999999999999E-2</v>
      </c>
      <c r="O2518">
        <v>10.771820999999999</v>
      </c>
      <c r="P2518">
        <v>2.2811999999999999E-2</v>
      </c>
    </row>
    <row r="2519" spans="1:16" x14ac:dyDescent="0.2">
      <c r="A2519" t="s">
        <v>14</v>
      </c>
      <c r="B2519">
        <v>42</v>
      </c>
      <c r="C2519">
        <v>48</v>
      </c>
      <c r="D2519" t="s">
        <v>660</v>
      </c>
      <c r="G2519">
        <v>5</v>
      </c>
      <c r="H2519">
        <v>728.45529999999997</v>
      </c>
      <c r="I2519" t="s">
        <v>284</v>
      </c>
      <c r="J2519">
        <v>0</v>
      </c>
      <c r="K2519">
        <v>728.82908099999997</v>
      </c>
      <c r="L2519">
        <v>1.6102000000000002E-2</v>
      </c>
      <c r="M2519">
        <v>0</v>
      </c>
      <c r="N2519">
        <v>0</v>
      </c>
      <c r="O2519">
        <v>10.815116</v>
      </c>
      <c r="P2519">
        <v>6.1508E-2</v>
      </c>
    </row>
    <row r="2520" spans="1:16" x14ac:dyDescent="0.2">
      <c r="A2520" t="s">
        <v>14</v>
      </c>
      <c r="B2520">
        <v>42</v>
      </c>
      <c r="C2520">
        <v>48</v>
      </c>
      <c r="D2520" t="s">
        <v>660</v>
      </c>
      <c r="G2520">
        <v>5</v>
      </c>
      <c r="H2520">
        <v>728.45529999999997</v>
      </c>
      <c r="I2520" t="s">
        <v>284</v>
      </c>
      <c r="J2520">
        <v>0.05</v>
      </c>
      <c r="K2520">
        <v>731.08139000000006</v>
      </c>
      <c r="L2520">
        <v>3.5362999999999999E-2</v>
      </c>
      <c r="M2520">
        <v>2.2523089999999999</v>
      </c>
      <c r="N2520">
        <v>3.8856000000000002E-2</v>
      </c>
      <c r="O2520">
        <v>10.590001000000001</v>
      </c>
      <c r="P2520">
        <v>1.7690000000000001E-2</v>
      </c>
    </row>
    <row r="2521" spans="1:16" x14ac:dyDescent="0.2">
      <c r="A2521" t="s">
        <v>14</v>
      </c>
      <c r="B2521">
        <v>42</v>
      </c>
      <c r="C2521">
        <v>48</v>
      </c>
      <c r="D2521" t="s">
        <v>660</v>
      </c>
      <c r="G2521">
        <v>5</v>
      </c>
      <c r="H2521">
        <v>728.45529999999997</v>
      </c>
      <c r="I2521" t="s">
        <v>284</v>
      </c>
      <c r="J2521">
        <v>0.5</v>
      </c>
      <c r="K2521">
        <v>731.253061</v>
      </c>
      <c r="L2521">
        <v>2.9957999999999999E-2</v>
      </c>
      <c r="M2521">
        <v>2.4239809999999999</v>
      </c>
      <c r="N2521">
        <v>3.4011E-2</v>
      </c>
      <c r="O2521">
        <v>10.585067</v>
      </c>
      <c r="P2521">
        <v>8.8030000000000001E-3</v>
      </c>
    </row>
    <row r="2522" spans="1:16" x14ac:dyDescent="0.2">
      <c r="A2522" t="s">
        <v>14</v>
      </c>
      <c r="B2522">
        <v>42</v>
      </c>
      <c r="C2522">
        <v>48</v>
      </c>
      <c r="D2522" t="s">
        <v>660</v>
      </c>
      <c r="G2522">
        <v>5</v>
      </c>
      <c r="H2522">
        <v>728.45529999999997</v>
      </c>
      <c r="I2522" t="s">
        <v>284</v>
      </c>
      <c r="J2522">
        <v>5</v>
      </c>
      <c r="K2522">
        <v>731.60118699999998</v>
      </c>
      <c r="L2522">
        <v>2.7817000000000001E-2</v>
      </c>
      <c r="M2522">
        <v>2.772106</v>
      </c>
      <c r="N2522">
        <v>3.2141000000000003E-2</v>
      </c>
      <c r="O2522">
        <v>10.570460000000001</v>
      </c>
      <c r="P2522">
        <v>3.3319999999999999E-3</v>
      </c>
    </row>
    <row r="2523" spans="1:16" x14ac:dyDescent="0.2">
      <c r="A2523" t="s">
        <v>14</v>
      </c>
      <c r="B2523">
        <v>42</v>
      </c>
      <c r="C2523">
        <v>48</v>
      </c>
      <c r="D2523" t="s">
        <v>660</v>
      </c>
      <c r="G2523">
        <v>5</v>
      </c>
      <c r="H2523">
        <v>728.45529999999997</v>
      </c>
      <c r="I2523" t="s">
        <v>284</v>
      </c>
      <c r="J2523">
        <v>50.000003999999997</v>
      </c>
      <c r="K2523">
        <v>731.79356900000005</v>
      </c>
      <c r="L2523">
        <v>1.0463999999999999E-2</v>
      </c>
      <c r="M2523">
        <v>2.9644889999999999</v>
      </c>
      <c r="N2523">
        <v>1.9203999999999999E-2</v>
      </c>
      <c r="O2523">
        <v>10.594806</v>
      </c>
      <c r="P2523">
        <v>6.3039999999999997E-3</v>
      </c>
    </row>
    <row r="2524" spans="1:16" x14ac:dyDescent="0.2">
      <c r="A2524" t="s">
        <v>14</v>
      </c>
      <c r="B2524">
        <v>42</v>
      </c>
      <c r="C2524">
        <v>59</v>
      </c>
      <c r="D2524" t="s">
        <v>661</v>
      </c>
      <c r="G2524">
        <v>15</v>
      </c>
      <c r="H2524">
        <v>1868.9964</v>
      </c>
      <c r="I2524" t="s">
        <v>283</v>
      </c>
      <c r="J2524">
        <v>0</v>
      </c>
      <c r="K2524">
        <v>1869.933106</v>
      </c>
      <c r="L2524">
        <v>0.13209499999999999</v>
      </c>
      <c r="M2524">
        <v>0</v>
      </c>
      <c r="N2524">
        <v>0</v>
      </c>
      <c r="O2524">
        <v>9.4963829999999998</v>
      </c>
      <c r="P2524">
        <v>5.9207000000000003E-2</v>
      </c>
    </row>
    <row r="2525" spans="1:16" x14ac:dyDescent="0.2">
      <c r="A2525" t="s">
        <v>14</v>
      </c>
      <c r="B2525">
        <v>42</v>
      </c>
      <c r="C2525">
        <v>59</v>
      </c>
      <c r="D2525" t="s">
        <v>661</v>
      </c>
      <c r="G2525">
        <v>15</v>
      </c>
      <c r="H2525">
        <v>1868.9964</v>
      </c>
      <c r="I2525" t="s">
        <v>283</v>
      </c>
      <c r="J2525">
        <v>0.05</v>
      </c>
      <c r="K2525">
        <v>1878.0017250000001</v>
      </c>
      <c r="L2525">
        <v>0.20422199999999999</v>
      </c>
      <c r="M2525">
        <v>8.068619</v>
      </c>
      <c r="N2525">
        <v>0.24321899999999999</v>
      </c>
      <c r="O2525">
        <v>9.434113</v>
      </c>
      <c r="P2525">
        <v>3.5712000000000001E-2</v>
      </c>
    </row>
    <row r="2526" spans="1:16" x14ac:dyDescent="0.2">
      <c r="A2526" t="s">
        <v>14</v>
      </c>
      <c r="B2526">
        <v>42</v>
      </c>
      <c r="C2526">
        <v>59</v>
      </c>
      <c r="D2526" t="s">
        <v>661</v>
      </c>
      <c r="G2526">
        <v>15</v>
      </c>
      <c r="H2526">
        <v>1868.9964</v>
      </c>
      <c r="I2526" t="s">
        <v>283</v>
      </c>
      <c r="J2526">
        <v>0.5</v>
      </c>
      <c r="K2526">
        <v>1878.019292</v>
      </c>
      <c r="L2526">
        <v>0.25652000000000003</v>
      </c>
      <c r="M2526">
        <v>8.0861859999999997</v>
      </c>
      <c r="N2526">
        <v>0.28853400000000001</v>
      </c>
      <c r="O2526">
        <v>9.4362440000000003</v>
      </c>
      <c r="P2526">
        <v>2.6686000000000001E-2</v>
      </c>
    </row>
    <row r="2527" spans="1:16" x14ac:dyDescent="0.2">
      <c r="A2527" t="s">
        <v>14</v>
      </c>
      <c r="B2527">
        <v>42</v>
      </c>
      <c r="C2527">
        <v>59</v>
      </c>
      <c r="D2527" t="s">
        <v>661</v>
      </c>
      <c r="G2527">
        <v>15</v>
      </c>
      <c r="H2527">
        <v>1868.9964</v>
      </c>
      <c r="I2527" t="s">
        <v>283</v>
      </c>
      <c r="J2527">
        <v>5</v>
      </c>
      <c r="K2527">
        <v>1878.4225730000001</v>
      </c>
      <c r="L2527">
        <v>0.32692900000000003</v>
      </c>
      <c r="M2527">
        <v>8.4894680000000005</v>
      </c>
      <c r="N2527">
        <v>0.352607</v>
      </c>
      <c r="O2527">
        <v>9.4131520000000002</v>
      </c>
      <c r="P2527">
        <v>2.2353999999999999E-2</v>
      </c>
    </row>
    <row r="2528" spans="1:16" x14ac:dyDescent="0.2">
      <c r="A2528" t="s">
        <v>14</v>
      </c>
      <c r="B2528">
        <v>42</v>
      </c>
      <c r="C2528">
        <v>59</v>
      </c>
      <c r="D2528" t="s">
        <v>661</v>
      </c>
      <c r="G2528">
        <v>15</v>
      </c>
      <c r="H2528">
        <v>1868.9964</v>
      </c>
      <c r="I2528" t="s">
        <v>283</v>
      </c>
      <c r="J2528">
        <v>50.000003999999997</v>
      </c>
      <c r="K2528">
        <v>1878.62059</v>
      </c>
      <c r="L2528">
        <v>0.20039599999999999</v>
      </c>
      <c r="M2528">
        <v>8.6874850000000006</v>
      </c>
      <c r="N2528">
        <v>0.24001600000000001</v>
      </c>
      <c r="O2528">
        <v>9.4383370000000006</v>
      </c>
      <c r="P2528">
        <v>2.7483E-2</v>
      </c>
    </row>
    <row r="2529" spans="1:16" x14ac:dyDescent="0.2">
      <c r="A2529" t="s">
        <v>14</v>
      </c>
      <c r="B2529">
        <v>42</v>
      </c>
      <c r="C2529">
        <v>59</v>
      </c>
      <c r="D2529" t="s">
        <v>661</v>
      </c>
      <c r="G2529">
        <v>15</v>
      </c>
      <c r="H2529">
        <v>1868.9964</v>
      </c>
      <c r="I2529" t="s">
        <v>284</v>
      </c>
      <c r="J2529">
        <v>0</v>
      </c>
      <c r="K2529">
        <v>1869.933106</v>
      </c>
      <c r="L2529">
        <v>0.13209499999999999</v>
      </c>
      <c r="M2529">
        <v>0</v>
      </c>
      <c r="N2529">
        <v>0</v>
      </c>
      <c r="O2529">
        <v>9.4963829999999998</v>
      </c>
      <c r="P2529">
        <v>5.9207000000000003E-2</v>
      </c>
    </row>
    <row r="2530" spans="1:16" x14ac:dyDescent="0.2">
      <c r="A2530" t="s">
        <v>14</v>
      </c>
      <c r="B2530">
        <v>42</v>
      </c>
      <c r="C2530">
        <v>59</v>
      </c>
      <c r="D2530" t="s">
        <v>661</v>
      </c>
      <c r="G2530">
        <v>15</v>
      </c>
      <c r="H2530">
        <v>1868.9964</v>
      </c>
      <c r="I2530" t="s">
        <v>284</v>
      </c>
      <c r="J2530">
        <v>0.05</v>
      </c>
      <c r="K2530">
        <v>1877.6443200000001</v>
      </c>
      <c r="L2530">
        <v>0.23529800000000001</v>
      </c>
      <c r="M2530">
        <v>7.711214</v>
      </c>
      <c r="N2530">
        <v>0.269841</v>
      </c>
      <c r="O2530">
        <v>9.1537799999999994</v>
      </c>
      <c r="P2530">
        <v>2.3092000000000001E-2</v>
      </c>
    </row>
    <row r="2531" spans="1:16" x14ac:dyDescent="0.2">
      <c r="A2531" t="s">
        <v>14</v>
      </c>
      <c r="B2531">
        <v>42</v>
      </c>
      <c r="C2531">
        <v>59</v>
      </c>
      <c r="D2531" t="s">
        <v>661</v>
      </c>
      <c r="G2531">
        <v>15</v>
      </c>
      <c r="H2531">
        <v>1868.9964</v>
      </c>
      <c r="I2531" t="s">
        <v>284</v>
      </c>
      <c r="J2531">
        <v>0.5</v>
      </c>
      <c r="K2531">
        <v>1877.787632</v>
      </c>
      <c r="L2531">
        <v>0.26507199999999997</v>
      </c>
      <c r="M2531">
        <v>7.8545259999999999</v>
      </c>
      <c r="N2531">
        <v>0.29616199999999998</v>
      </c>
      <c r="O2531">
        <v>9.1498439999999999</v>
      </c>
      <c r="P2531">
        <v>1.064E-2</v>
      </c>
    </row>
    <row r="2532" spans="1:16" x14ac:dyDescent="0.2">
      <c r="A2532" t="s">
        <v>14</v>
      </c>
      <c r="B2532">
        <v>42</v>
      </c>
      <c r="C2532">
        <v>59</v>
      </c>
      <c r="D2532" t="s">
        <v>661</v>
      </c>
      <c r="G2532">
        <v>15</v>
      </c>
      <c r="H2532">
        <v>1868.9964</v>
      </c>
      <c r="I2532" t="s">
        <v>284</v>
      </c>
      <c r="J2532">
        <v>5</v>
      </c>
      <c r="K2532">
        <v>1878.0918710000001</v>
      </c>
      <c r="L2532">
        <v>0.28815099999999999</v>
      </c>
      <c r="M2532">
        <v>8.1587650000000007</v>
      </c>
      <c r="N2532">
        <v>0.31698599999999999</v>
      </c>
      <c r="O2532">
        <v>9.1400170000000003</v>
      </c>
      <c r="P2532">
        <v>4.5640000000000003E-3</v>
      </c>
    </row>
    <row r="2533" spans="1:16" x14ac:dyDescent="0.2">
      <c r="A2533" t="s">
        <v>14</v>
      </c>
      <c r="B2533">
        <v>42</v>
      </c>
      <c r="C2533">
        <v>59</v>
      </c>
      <c r="D2533" t="s">
        <v>661</v>
      </c>
      <c r="G2533">
        <v>15</v>
      </c>
      <c r="H2533">
        <v>1868.9964</v>
      </c>
      <c r="I2533" t="s">
        <v>284</v>
      </c>
      <c r="J2533">
        <v>50.000003999999997</v>
      </c>
      <c r="K2533">
        <v>1878.165643</v>
      </c>
      <c r="L2533">
        <v>0.26265300000000003</v>
      </c>
      <c r="M2533">
        <v>8.2325370000000007</v>
      </c>
      <c r="N2533">
        <v>0.29399999999999998</v>
      </c>
      <c r="O2533">
        <v>9.1573250000000002</v>
      </c>
      <c r="P2533">
        <v>7.8580000000000004E-3</v>
      </c>
    </row>
    <row r="2534" spans="1:16" x14ac:dyDescent="0.2">
      <c r="A2534" t="s">
        <v>14</v>
      </c>
      <c r="B2534">
        <v>48</v>
      </c>
      <c r="C2534">
        <v>59</v>
      </c>
      <c r="D2534" t="s">
        <v>662</v>
      </c>
      <c r="G2534">
        <v>10</v>
      </c>
      <c r="H2534">
        <v>1260.6066000000001</v>
      </c>
      <c r="I2534" t="s">
        <v>283</v>
      </c>
      <c r="J2534">
        <v>0</v>
      </c>
      <c r="K2534">
        <v>1261.2416559999999</v>
      </c>
      <c r="L2534">
        <v>2.5673000000000001E-2</v>
      </c>
      <c r="M2534">
        <v>0</v>
      </c>
      <c r="N2534">
        <v>0</v>
      </c>
      <c r="O2534">
        <v>4.1452049999999998</v>
      </c>
      <c r="P2534">
        <v>1.7680999999999999E-2</v>
      </c>
    </row>
    <row r="2535" spans="1:16" x14ac:dyDescent="0.2">
      <c r="A2535" t="s">
        <v>14</v>
      </c>
      <c r="B2535">
        <v>48</v>
      </c>
      <c r="C2535">
        <v>59</v>
      </c>
      <c r="D2535" t="s">
        <v>662</v>
      </c>
      <c r="G2535">
        <v>10</v>
      </c>
      <c r="H2535">
        <v>1260.6066000000001</v>
      </c>
      <c r="I2535" t="s">
        <v>283</v>
      </c>
      <c r="J2535">
        <v>0.05</v>
      </c>
      <c r="K2535">
        <v>1267.049651</v>
      </c>
      <c r="L2535">
        <v>7.3552000000000006E-2</v>
      </c>
      <c r="M2535">
        <v>5.807995</v>
      </c>
      <c r="N2535">
        <v>7.7904000000000001E-2</v>
      </c>
      <c r="O2535">
        <v>4.1522389999999998</v>
      </c>
      <c r="P2535">
        <v>9.7400000000000004E-3</v>
      </c>
    </row>
    <row r="2536" spans="1:16" x14ac:dyDescent="0.2">
      <c r="A2536" t="s">
        <v>14</v>
      </c>
      <c r="B2536">
        <v>48</v>
      </c>
      <c r="C2536">
        <v>59</v>
      </c>
      <c r="D2536" t="s">
        <v>662</v>
      </c>
      <c r="G2536">
        <v>10</v>
      </c>
      <c r="H2536">
        <v>1260.6066000000001</v>
      </c>
      <c r="I2536" t="s">
        <v>283</v>
      </c>
      <c r="J2536">
        <v>0.5</v>
      </c>
      <c r="K2536">
        <v>1267.036231</v>
      </c>
      <c r="L2536">
        <v>3.8616999999999999E-2</v>
      </c>
      <c r="M2536">
        <v>5.794575</v>
      </c>
      <c r="N2536">
        <v>4.6371999999999997E-2</v>
      </c>
      <c r="O2536">
        <v>4.1602480000000002</v>
      </c>
      <c r="P2536">
        <v>1.2857E-2</v>
      </c>
    </row>
    <row r="2537" spans="1:16" x14ac:dyDescent="0.2">
      <c r="A2537" t="s">
        <v>14</v>
      </c>
      <c r="B2537">
        <v>48</v>
      </c>
      <c r="C2537">
        <v>59</v>
      </c>
      <c r="D2537" t="s">
        <v>662</v>
      </c>
      <c r="G2537">
        <v>10</v>
      </c>
      <c r="H2537">
        <v>1260.6066000000001</v>
      </c>
      <c r="I2537" t="s">
        <v>283</v>
      </c>
      <c r="J2537">
        <v>5</v>
      </c>
      <c r="K2537">
        <v>1267.0568270000001</v>
      </c>
      <c r="L2537">
        <v>0.101052</v>
      </c>
      <c r="M2537">
        <v>5.8151710000000003</v>
      </c>
      <c r="N2537">
        <v>0.10426299999999999</v>
      </c>
      <c r="O2537">
        <v>4.1625610000000002</v>
      </c>
      <c r="P2537">
        <v>3.1059999999999998E-3</v>
      </c>
    </row>
    <row r="2538" spans="1:16" x14ac:dyDescent="0.2">
      <c r="A2538" t="s">
        <v>14</v>
      </c>
      <c r="B2538">
        <v>48</v>
      </c>
      <c r="C2538">
        <v>59</v>
      </c>
      <c r="D2538" t="s">
        <v>662</v>
      </c>
      <c r="G2538">
        <v>10</v>
      </c>
      <c r="H2538">
        <v>1260.6066000000001</v>
      </c>
      <c r="I2538" t="s">
        <v>283</v>
      </c>
      <c r="J2538">
        <v>50.000003999999997</v>
      </c>
      <c r="K2538">
        <v>1266.9759369999999</v>
      </c>
      <c r="L2538">
        <v>0.135989</v>
      </c>
      <c r="M2538">
        <v>5.7342810000000002</v>
      </c>
      <c r="N2538">
        <v>0.13839099999999999</v>
      </c>
      <c r="O2538">
        <v>4.158938</v>
      </c>
      <c r="P2538">
        <v>2.0449999999999999E-3</v>
      </c>
    </row>
    <row r="2539" spans="1:16" x14ac:dyDescent="0.2">
      <c r="A2539" t="s">
        <v>14</v>
      </c>
      <c r="B2539">
        <v>48</v>
      </c>
      <c r="C2539">
        <v>59</v>
      </c>
      <c r="D2539" t="s">
        <v>662</v>
      </c>
      <c r="G2539">
        <v>10</v>
      </c>
      <c r="H2539">
        <v>1260.6066000000001</v>
      </c>
      <c r="I2539" t="s">
        <v>284</v>
      </c>
      <c r="J2539">
        <v>0</v>
      </c>
      <c r="K2539">
        <v>1261.2416559999999</v>
      </c>
      <c r="L2539">
        <v>2.5673000000000001E-2</v>
      </c>
      <c r="M2539">
        <v>0</v>
      </c>
      <c r="N2539">
        <v>0</v>
      </c>
      <c r="O2539">
        <v>4.1452049999999998</v>
      </c>
      <c r="P2539">
        <v>1.7680999999999999E-2</v>
      </c>
    </row>
    <row r="2540" spans="1:16" x14ac:dyDescent="0.2">
      <c r="A2540" t="s">
        <v>14</v>
      </c>
      <c r="B2540">
        <v>48</v>
      </c>
      <c r="C2540">
        <v>59</v>
      </c>
      <c r="D2540" t="s">
        <v>662</v>
      </c>
      <c r="G2540">
        <v>10</v>
      </c>
      <c r="H2540">
        <v>1260.6066000000001</v>
      </c>
      <c r="I2540" t="s">
        <v>284</v>
      </c>
      <c r="J2540">
        <v>0.05</v>
      </c>
      <c r="K2540">
        <v>1266.8908699999999</v>
      </c>
      <c r="L2540">
        <v>8.1937999999999997E-2</v>
      </c>
      <c r="M2540">
        <v>5.6492139999999997</v>
      </c>
      <c r="N2540">
        <v>8.5864999999999997E-2</v>
      </c>
      <c r="O2540">
        <v>4.151681</v>
      </c>
      <c r="P2540">
        <v>9.9640000000000006E-3</v>
      </c>
    </row>
    <row r="2541" spans="1:16" x14ac:dyDescent="0.2">
      <c r="A2541" t="s">
        <v>14</v>
      </c>
      <c r="B2541">
        <v>48</v>
      </c>
      <c r="C2541">
        <v>59</v>
      </c>
      <c r="D2541" t="s">
        <v>662</v>
      </c>
      <c r="G2541">
        <v>10</v>
      </c>
      <c r="H2541">
        <v>1260.6066000000001</v>
      </c>
      <c r="I2541" t="s">
        <v>284</v>
      </c>
      <c r="J2541">
        <v>0.5</v>
      </c>
      <c r="K2541">
        <v>1266.8717119999999</v>
      </c>
      <c r="L2541">
        <v>3.4686000000000002E-2</v>
      </c>
      <c r="M2541">
        <v>5.6300559999999997</v>
      </c>
      <c r="N2541">
        <v>4.3152999999999997E-2</v>
      </c>
      <c r="O2541">
        <v>4.1411350000000002</v>
      </c>
      <c r="P2541">
        <v>6.5189999999999996E-3</v>
      </c>
    </row>
    <row r="2542" spans="1:16" x14ac:dyDescent="0.2">
      <c r="A2542" t="s">
        <v>14</v>
      </c>
      <c r="B2542">
        <v>48</v>
      </c>
      <c r="C2542">
        <v>59</v>
      </c>
      <c r="D2542" t="s">
        <v>662</v>
      </c>
      <c r="G2542">
        <v>10</v>
      </c>
      <c r="H2542">
        <v>1260.6066000000001</v>
      </c>
      <c r="I2542" t="s">
        <v>284</v>
      </c>
      <c r="J2542">
        <v>5</v>
      </c>
      <c r="K2542">
        <v>1266.80405</v>
      </c>
      <c r="L2542">
        <v>7.5516E-2</v>
      </c>
      <c r="M2542">
        <v>5.5623940000000003</v>
      </c>
      <c r="N2542">
        <v>7.9760999999999999E-2</v>
      </c>
      <c r="O2542">
        <v>4.1555809999999997</v>
      </c>
      <c r="P2542">
        <v>3.0230000000000001E-3</v>
      </c>
    </row>
    <row r="2543" spans="1:16" x14ac:dyDescent="0.2">
      <c r="A2543" t="s">
        <v>14</v>
      </c>
      <c r="B2543">
        <v>48</v>
      </c>
      <c r="C2543">
        <v>59</v>
      </c>
      <c r="D2543" t="s">
        <v>662</v>
      </c>
      <c r="G2543">
        <v>10</v>
      </c>
      <c r="H2543">
        <v>1260.6066000000001</v>
      </c>
      <c r="I2543" t="s">
        <v>284</v>
      </c>
      <c r="J2543">
        <v>50.000003999999997</v>
      </c>
      <c r="K2543">
        <v>1266.7672050000001</v>
      </c>
      <c r="L2543">
        <v>3.3162999999999998E-2</v>
      </c>
      <c r="M2543">
        <v>5.5255489999999998</v>
      </c>
      <c r="N2543">
        <v>4.1938999999999997E-2</v>
      </c>
      <c r="O2543">
        <v>4.1426480000000003</v>
      </c>
      <c r="P2543">
        <v>4.5979999999999997E-3</v>
      </c>
    </row>
    <row r="2544" spans="1:16" x14ac:dyDescent="0.2">
      <c r="A2544" t="s">
        <v>14</v>
      </c>
      <c r="B2544">
        <v>49</v>
      </c>
      <c r="C2544">
        <v>59</v>
      </c>
      <c r="D2544" t="s">
        <v>663</v>
      </c>
      <c r="G2544">
        <v>9</v>
      </c>
      <c r="H2544">
        <v>1159.559</v>
      </c>
      <c r="I2544" t="s">
        <v>283</v>
      </c>
      <c r="J2544">
        <v>0</v>
      </c>
      <c r="K2544">
        <v>1160.109093</v>
      </c>
      <c r="L2544">
        <v>1.5814999999999999E-2</v>
      </c>
      <c r="M2544">
        <v>0</v>
      </c>
      <c r="N2544">
        <v>0</v>
      </c>
      <c r="O2544">
        <v>4.0731409999999997</v>
      </c>
      <c r="P2544">
        <v>2.0611000000000001E-2</v>
      </c>
    </row>
    <row r="2545" spans="1:16" x14ac:dyDescent="0.2">
      <c r="A2545" t="s">
        <v>14</v>
      </c>
      <c r="B2545">
        <v>49</v>
      </c>
      <c r="C2545">
        <v>59</v>
      </c>
      <c r="D2545" t="s">
        <v>663</v>
      </c>
      <c r="G2545">
        <v>9</v>
      </c>
      <c r="H2545">
        <v>1159.559</v>
      </c>
      <c r="I2545" t="s">
        <v>283</v>
      </c>
      <c r="J2545">
        <v>0.05</v>
      </c>
      <c r="K2545">
        <v>1165.2247600000001</v>
      </c>
      <c r="L2545">
        <v>8.1975000000000006E-2</v>
      </c>
      <c r="M2545">
        <v>5.1156670000000002</v>
      </c>
      <c r="N2545">
        <v>8.3487000000000006E-2</v>
      </c>
      <c r="O2545">
        <v>4.0790920000000002</v>
      </c>
      <c r="P2545">
        <v>1.1806000000000001E-2</v>
      </c>
    </row>
    <row r="2546" spans="1:16" x14ac:dyDescent="0.2">
      <c r="A2546" t="s">
        <v>14</v>
      </c>
      <c r="B2546">
        <v>49</v>
      </c>
      <c r="C2546">
        <v>59</v>
      </c>
      <c r="D2546" t="s">
        <v>663</v>
      </c>
      <c r="G2546">
        <v>9</v>
      </c>
      <c r="H2546">
        <v>1159.559</v>
      </c>
      <c r="I2546" t="s">
        <v>283</v>
      </c>
      <c r="J2546">
        <v>0.5</v>
      </c>
      <c r="K2546">
        <v>1165.14237</v>
      </c>
      <c r="L2546">
        <v>4.6142000000000002E-2</v>
      </c>
      <c r="M2546">
        <v>5.033277</v>
      </c>
      <c r="N2546">
        <v>4.8777000000000001E-2</v>
      </c>
      <c r="O2546">
        <v>4.088527</v>
      </c>
      <c r="P2546">
        <v>1.4619999999999999E-2</v>
      </c>
    </row>
    <row r="2547" spans="1:16" x14ac:dyDescent="0.2">
      <c r="A2547" t="s">
        <v>14</v>
      </c>
      <c r="B2547">
        <v>49</v>
      </c>
      <c r="C2547">
        <v>59</v>
      </c>
      <c r="D2547" t="s">
        <v>663</v>
      </c>
      <c r="G2547">
        <v>9</v>
      </c>
      <c r="H2547">
        <v>1159.559</v>
      </c>
      <c r="I2547" t="s">
        <v>283</v>
      </c>
      <c r="J2547">
        <v>5</v>
      </c>
      <c r="K2547">
        <v>1165.213512</v>
      </c>
      <c r="L2547">
        <v>2.6313E-2</v>
      </c>
      <c r="M2547">
        <v>5.104419</v>
      </c>
      <c r="N2547">
        <v>3.0700000000000002E-2</v>
      </c>
      <c r="O2547">
        <v>4.0911080000000002</v>
      </c>
      <c r="P2547">
        <v>4.4730000000000004E-3</v>
      </c>
    </row>
    <row r="2548" spans="1:16" x14ac:dyDescent="0.2">
      <c r="A2548" t="s">
        <v>14</v>
      </c>
      <c r="B2548">
        <v>49</v>
      </c>
      <c r="C2548">
        <v>59</v>
      </c>
      <c r="D2548" t="s">
        <v>663</v>
      </c>
      <c r="G2548">
        <v>9</v>
      </c>
      <c r="H2548">
        <v>1159.559</v>
      </c>
      <c r="I2548" t="s">
        <v>283</v>
      </c>
      <c r="J2548">
        <v>50.000003999999997</v>
      </c>
      <c r="K2548">
        <v>1165.1481690000001</v>
      </c>
      <c r="L2548">
        <v>3.4096000000000001E-2</v>
      </c>
      <c r="M2548">
        <v>5.0390759999999997</v>
      </c>
      <c r="N2548">
        <v>3.7585E-2</v>
      </c>
      <c r="O2548">
        <v>4.0831160000000004</v>
      </c>
      <c r="P2548">
        <v>2.3310000000000002E-3</v>
      </c>
    </row>
    <row r="2549" spans="1:16" x14ac:dyDescent="0.2">
      <c r="A2549" t="s">
        <v>14</v>
      </c>
      <c r="B2549">
        <v>49</v>
      </c>
      <c r="C2549">
        <v>59</v>
      </c>
      <c r="D2549" t="s">
        <v>663</v>
      </c>
      <c r="G2549">
        <v>9</v>
      </c>
      <c r="H2549">
        <v>1159.559</v>
      </c>
      <c r="I2549" t="s">
        <v>284</v>
      </c>
      <c r="J2549">
        <v>0</v>
      </c>
      <c r="K2549">
        <v>1160.109093</v>
      </c>
      <c r="L2549">
        <v>1.5814999999999999E-2</v>
      </c>
      <c r="M2549">
        <v>0</v>
      </c>
      <c r="N2549">
        <v>0</v>
      </c>
      <c r="O2549">
        <v>4.0731409999999997</v>
      </c>
      <c r="P2549">
        <v>2.0611000000000001E-2</v>
      </c>
    </row>
    <row r="2550" spans="1:16" x14ac:dyDescent="0.2">
      <c r="A2550" t="s">
        <v>14</v>
      </c>
      <c r="B2550">
        <v>49</v>
      </c>
      <c r="C2550">
        <v>59</v>
      </c>
      <c r="D2550" t="s">
        <v>663</v>
      </c>
      <c r="G2550">
        <v>9</v>
      </c>
      <c r="H2550">
        <v>1159.559</v>
      </c>
      <c r="I2550" t="s">
        <v>284</v>
      </c>
      <c r="J2550">
        <v>0.05</v>
      </c>
      <c r="K2550">
        <v>1165.105501</v>
      </c>
      <c r="L2550">
        <v>4.6674E-2</v>
      </c>
      <c r="M2550">
        <v>4.9964079999999997</v>
      </c>
      <c r="N2550">
        <v>4.9280999999999998E-2</v>
      </c>
      <c r="O2550">
        <v>4.0950139999999999</v>
      </c>
      <c r="P2550">
        <v>7.9410000000000001E-3</v>
      </c>
    </row>
    <row r="2551" spans="1:16" x14ac:dyDescent="0.2">
      <c r="A2551" t="s">
        <v>14</v>
      </c>
      <c r="B2551">
        <v>49</v>
      </c>
      <c r="C2551">
        <v>59</v>
      </c>
      <c r="D2551" t="s">
        <v>663</v>
      </c>
      <c r="G2551">
        <v>9</v>
      </c>
      <c r="H2551">
        <v>1159.559</v>
      </c>
      <c r="I2551" t="s">
        <v>284</v>
      </c>
      <c r="J2551">
        <v>0.5</v>
      </c>
      <c r="K2551">
        <v>1165.0988870000001</v>
      </c>
      <c r="L2551">
        <v>3.8941000000000003E-2</v>
      </c>
      <c r="M2551">
        <v>4.9897939999999998</v>
      </c>
      <c r="N2551">
        <v>4.2029999999999998E-2</v>
      </c>
      <c r="O2551">
        <v>4.0875199999999996</v>
      </c>
      <c r="P2551">
        <v>6.515E-3</v>
      </c>
    </row>
    <row r="2552" spans="1:16" x14ac:dyDescent="0.2">
      <c r="A2552" t="s">
        <v>14</v>
      </c>
      <c r="B2552">
        <v>49</v>
      </c>
      <c r="C2552">
        <v>59</v>
      </c>
      <c r="D2552" t="s">
        <v>663</v>
      </c>
      <c r="G2552">
        <v>9</v>
      </c>
      <c r="H2552">
        <v>1159.559</v>
      </c>
      <c r="I2552" t="s">
        <v>284</v>
      </c>
      <c r="J2552">
        <v>5</v>
      </c>
      <c r="K2552">
        <v>1165.120314</v>
      </c>
      <c r="L2552">
        <v>1.8026E-2</v>
      </c>
      <c r="M2552">
        <v>5.0112209999999999</v>
      </c>
      <c r="N2552">
        <v>2.3980000000000001E-2</v>
      </c>
      <c r="O2552">
        <v>4.0950530000000001</v>
      </c>
      <c r="P2552">
        <v>5.8409999999999998E-3</v>
      </c>
    </row>
    <row r="2553" spans="1:16" x14ac:dyDescent="0.2">
      <c r="A2553" t="s">
        <v>14</v>
      </c>
      <c r="B2553">
        <v>49</v>
      </c>
      <c r="C2553">
        <v>59</v>
      </c>
      <c r="D2553" t="s">
        <v>663</v>
      </c>
      <c r="G2553">
        <v>9</v>
      </c>
      <c r="H2553">
        <v>1159.559</v>
      </c>
      <c r="I2553" t="s">
        <v>284</v>
      </c>
      <c r="J2553">
        <v>50.000003999999997</v>
      </c>
      <c r="K2553">
        <v>1165.024343</v>
      </c>
      <c r="L2553">
        <v>2.9426000000000001E-2</v>
      </c>
      <c r="M2553">
        <v>4.9152500000000003</v>
      </c>
      <c r="N2553">
        <v>3.3405999999999998E-2</v>
      </c>
      <c r="O2553">
        <v>4.0865970000000003</v>
      </c>
      <c r="P2553">
        <v>3.3769999999999998E-3</v>
      </c>
    </row>
    <row r="2554" spans="1:16" x14ac:dyDescent="0.2">
      <c r="A2554" t="s">
        <v>14</v>
      </c>
      <c r="B2554">
        <v>73</v>
      </c>
      <c r="C2554">
        <v>79</v>
      </c>
      <c r="D2554" t="s">
        <v>664</v>
      </c>
      <c r="G2554">
        <v>5</v>
      </c>
      <c r="H2554">
        <v>758.37909999999999</v>
      </c>
      <c r="I2554" t="s">
        <v>283</v>
      </c>
      <c r="J2554">
        <v>0</v>
      </c>
      <c r="K2554">
        <v>758.68367899999998</v>
      </c>
      <c r="L2554">
        <v>5.4139E-2</v>
      </c>
      <c r="M2554">
        <v>0</v>
      </c>
      <c r="N2554">
        <v>0</v>
      </c>
      <c r="O2554">
        <v>3.953017</v>
      </c>
      <c r="P2554">
        <v>2.3349000000000002E-2</v>
      </c>
    </row>
    <row r="2555" spans="1:16" x14ac:dyDescent="0.2">
      <c r="A2555" t="s">
        <v>14</v>
      </c>
      <c r="B2555">
        <v>73</v>
      </c>
      <c r="C2555">
        <v>79</v>
      </c>
      <c r="D2555" t="s">
        <v>664</v>
      </c>
      <c r="G2555">
        <v>5</v>
      </c>
      <c r="H2555">
        <v>758.37909999999999</v>
      </c>
      <c r="I2555" t="s">
        <v>283</v>
      </c>
      <c r="J2555">
        <v>0.05</v>
      </c>
      <c r="K2555">
        <v>761.02025400000002</v>
      </c>
      <c r="L2555">
        <v>7.4154999999999999E-2</v>
      </c>
      <c r="M2555">
        <v>2.3365749999999998</v>
      </c>
      <c r="N2555">
        <v>9.1814999999999994E-2</v>
      </c>
      <c r="O2555">
        <v>3.974666</v>
      </c>
      <c r="P2555">
        <v>1.4021E-2</v>
      </c>
    </row>
    <row r="2556" spans="1:16" x14ac:dyDescent="0.2">
      <c r="A2556" t="s">
        <v>14</v>
      </c>
      <c r="B2556">
        <v>73</v>
      </c>
      <c r="C2556">
        <v>79</v>
      </c>
      <c r="D2556" t="s">
        <v>664</v>
      </c>
      <c r="G2556">
        <v>5</v>
      </c>
      <c r="H2556">
        <v>758.37909999999999</v>
      </c>
      <c r="I2556" t="s">
        <v>283</v>
      </c>
      <c r="J2556">
        <v>0.5</v>
      </c>
      <c r="K2556">
        <v>761.29500599999994</v>
      </c>
      <c r="L2556">
        <v>2.2373000000000001E-2</v>
      </c>
      <c r="M2556">
        <v>2.611326</v>
      </c>
      <c r="N2556">
        <v>5.8578999999999999E-2</v>
      </c>
      <c r="O2556">
        <v>3.9813480000000001</v>
      </c>
      <c r="P2556">
        <v>1.1925E-2</v>
      </c>
    </row>
    <row r="2557" spans="1:16" x14ac:dyDescent="0.2">
      <c r="A2557" t="s">
        <v>14</v>
      </c>
      <c r="B2557">
        <v>73</v>
      </c>
      <c r="C2557">
        <v>79</v>
      </c>
      <c r="D2557" t="s">
        <v>664</v>
      </c>
      <c r="G2557">
        <v>5</v>
      </c>
      <c r="H2557">
        <v>758.37909999999999</v>
      </c>
      <c r="I2557" t="s">
        <v>283</v>
      </c>
      <c r="J2557">
        <v>5</v>
      </c>
      <c r="K2557">
        <v>761.30950199999995</v>
      </c>
      <c r="L2557">
        <v>2.3802E-2</v>
      </c>
      <c r="M2557">
        <v>2.625823</v>
      </c>
      <c r="N2557">
        <v>5.9139999999999998E-2</v>
      </c>
      <c r="O2557">
        <v>3.9814400000000001</v>
      </c>
      <c r="P2557">
        <v>8.7860000000000004E-3</v>
      </c>
    </row>
    <row r="2558" spans="1:16" x14ac:dyDescent="0.2">
      <c r="A2558" t="s">
        <v>14</v>
      </c>
      <c r="B2558">
        <v>73</v>
      </c>
      <c r="C2558">
        <v>79</v>
      </c>
      <c r="D2558" t="s">
        <v>664</v>
      </c>
      <c r="G2558">
        <v>5</v>
      </c>
      <c r="H2558">
        <v>758.37909999999999</v>
      </c>
      <c r="I2558" t="s">
        <v>283</v>
      </c>
      <c r="J2558">
        <v>50.000003999999997</v>
      </c>
      <c r="K2558">
        <v>761.33575599999995</v>
      </c>
      <c r="L2558">
        <v>4.4947000000000001E-2</v>
      </c>
      <c r="M2558">
        <v>2.6520760000000001</v>
      </c>
      <c r="N2558">
        <v>7.0364999999999997E-2</v>
      </c>
      <c r="O2558">
        <v>3.980289</v>
      </c>
      <c r="P2558">
        <v>2.5969999999999999E-3</v>
      </c>
    </row>
    <row r="2559" spans="1:16" x14ac:dyDescent="0.2">
      <c r="A2559" t="s">
        <v>14</v>
      </c>
      <c r="B2559">
        <v>73</v>
      </c>
      <c r="C2559">
        <v>79</v>
      </c>
      <c r="D2559" t="s">
        <v>664</v>
      </c>
      <c r="G2559">
        <v>5</v>
      </c>
      <c r="H2559">
        <v>758.37909999999999</v>
      </c>
      <c r="I2559" t="s">
        <v>284</v>
      </c>
      <c r="J2559">
        <v>0</v>
      </c>
      <c r="K2559">
        <v>758.68367899999998</v>
      </c>
      <c r="L2559">
        <v>5.4139E-2</v>
      </c>
      <c r="M2559">
        <v>0</v>
      </c>
      <c r="N2559">
        <v>0</v>
      </c>
      <c r="O2559">
        <v>3.953017</v>
      </c>
      <c r="P2559">
        <v>2.3349000000000002E-2</v>
      </c>
    </row>
    <row r="2560" spans="1:16" x14ac:dyDescent="0.2">
      <c r="A2560" t="s">
        <v>14</v>
      </c>
      <c r="B2560">
        <v>73</v>
      </c>
      <c r="C2560">
        <v>79</v>
      </c>
      <c r="D2560" t="s">
        <v>664</v>
      </c>
      <c r="G2560">
        <v>5</v>
      </c>
      <c r="H2560">
        <v>758.37909999999999</v>
      </c>
      <c r="I2560" t="s">
        <v>284</v>
      </c>
      <c r="J2560">
        <v>0.05</v>
      </c>
      <c r="K2560">
        <v>760.97430699999995</v>
      </c>
      <c r="L2560">
        <v>7.2193999999999994E-2</v>
      </c>
      <c r="M2560">
        <v>2.2906270000000002</v>
      </c>
      <c r="N2560">
        <v>9.0239E-2</v>
      </c>
      <c r="O2560">
        <v>3.992629</v>
      </c>
      <c r="P2560">
        <v>8.8950000000000001E-3</v>
      </c>
    </row>
    <row r="2561" spans="1:16" x14ac:dyDescent="0.2">
      <c r="A2561" t="s">
        <v>14</v>
      </c>
      <c r="B2561">
        <v>73</v>
      </c>
      <c r="C2561">
        <v>79</v>
      </c>
      <c r="D2561" t="s">
        <v>664</v>
      </c>
      <c r="G2561">
        <v>5</v>
      </c>
      <c r="H2561">
        <v>758.37909999999999</v>
      </c>
      <c r="I2561" t="s">
        <v>284</v>
      </c>
      <c r="J2561">
        <v>0.5</v>
      </c>
      <c r="K2561">
        <v>761.24980200000005</v>
      </c>
      <c r="L2561">
        <v>1.6256E-2</v>
      </c>
      <c r="M2561">
        <v>2.5661230000000002</v>
      </c>
      <c r="N2561">
        <v>5.6527000000000001E-2</v>
      </c>
      <c r="O2561">
        <v>3.9891860000000001</v>
      </c>
      <c r="P2561">
        <v>1.1917000000000001E-2</v>
      </c>
    </row>
    <row r="2562" spans="1:16" x14ac:dyDescent="0.2">
      <c r="A2562" t="s">
        <v>14</v>
      </c>
      <c r="B2562">
        <v>73</v>
      </c>
      <c r="C2562">
        <v>79</v>
      </c>
      <c r="D2562" t="s">
        <v>664</v>
      </c>
      <c r="G2562">
        <v>5</v>
      </c>
      <c r="H2562">
        <v>758.37909999999999</v>
      </c>
      <c r="I2562" t="s">
        <v>284</v>
      </c>
      <c r="J2562">
        <v>5</v>
      </c>
      <c r="K2562">
        <v>761.26411399999995</v>
      </c>
      <c r="L2562">
        <v>3.1802999999999998E-2</v>
      </c>
      <c r="M2562">
        <v>2.580435</v>
      </c>
      <c r="N2562">
        <v>6.2788999999999998E-2</v>
      </c>
      <c r="O2562">
        <v>3.9960740000000001</v>
      </c>
      <c r="P2562">
        <v>6.4229999999999999E-3</v>
      </c>
    </row>
    <row r="2563" spans="1:16" x14ac:dyDescent="0.2">
      <c r="A2563" t="s">
        <v>14</v>
      </c>
      <c r="B2563">
        <v>73</v>
      </c>
      <c r="C2563">
        <v>79</v>
      </c>
      <c r="D2563" t="s">
        <v>664</v>
      </c>
      <c r="G2563">
        <v>5</v>
      </c>
      <c r="H2563">
        <v>758.37909999999999</v>
      </c>
      <c r="I2563" t="s">
        <v>284</v>
      </c>
      <c r="J2563">
        <v>50.000003999999997</v>
      </c>
      <c r="K2563">
        <v>761.36583099999996</v>
      </c>
      <c r="L2563">
        <v>8.7609999999999997E-3</v>
      </c>
      <c r="M2563">
        <v>2.6821519999999999</v>
      </c>
      <c r="N2563">
        <v>5.4843000000000003E-2</v>
      </c>
      <c r="O2563">
        <v>3.9804430000000002</v>
      </c>
      <c r="P2563">
        <v>9.2640959999999993E-5</v>
      </c>
    </row>
    <row r="2564" spans="1:16" x14ac:dyDescent="0.2">
      <c r="A2564" t="s">
        <v>14</v>
      </c>
      <c r="B2564">
        <v>89</v>
      </c>
      <c r="C2564">
        <v>96</v>
      </c>
      <c r="D2564" t="s">
        <v>665</v>
      </c>
      <c r="G2564">
        <v>7</v>
      </c>
      <c r="H2564">
        <v>826.32470000000001</v>
      </c>
      <c r="I2564" t="s">
        <v>283</v>
      </c>
      <c r="J2564">
        <v>0</v>
      </c>
      <c r="K2564">
        <v>826.77730799999995</v>
      </c>
      <c r="L2564">
        <v>3.8667E-2</v>
      </c>
      <c r="M2564">
        <v>0</v>
      </c>
      <c r="N2564">
        <v>0</v>
      </c>
      <c r="O2564">
        <v>4.3339610000000004</v>
      </c>
      <c r="P2564">
        <v>1.7662000000000001E-2</v>
      </c>
    </row>
    <row r="2565" spans="1:16" x14ac:dyDescent="0.2">
      <c r="A2565" t="s">
        <v>14</v>
      </c>
      <c r="B2565">
        <v>89</v>
      </c>
      <c r="C2565">
        <v>96</v>
      </c>
      <c r="D2565" t="s">
        <v>665</v>
      </c>
      <c r="G2565">
        <v>7</v>
      </c>
      <c r="H2565">
        <v>826.32470000000001</v>
      </c>
      <c r="I2565" t="s">
        <v>283</v>
      </c>
      <c r="J2565">
        <v>0.05</v>
      </c>
      <c r="K2565">
        <v>830.41073200000005</v>
      </c>
      <c r="L2565">
        <v>4.3556999999999998E-2</v>
      </c>
      <c r="M2565">
        <v>3.6334240000000002</v>
      </c>
      <c r="N2565">
        <v>5.8243999999999997E-2</v>
      </c>
      <c r="O2565">
        <v>4.345491</v>
      </c>
      <c r="P2565">
        <v>1.3544E-2</v>
      </c>
    </row>
    <row r="2566" spans="1:16" x14ac:dyDescent="0.2">
      <c r="A2566" t="s">
        <v>14</v>
      </c>
      <c r="B2566">
        <v>89</v>
      </c>
      <c r="C2566">
        <v>96</v>
      </c>
      <c r="D2566" t="s">
        <v>665</v>
      </c>
      <c r="G2566">
        <v>7</v>
      </c>
      <c r="H2566">
        <v>826.32470000000001</v>
      </c>
      <c r="I2566" t="s">
        <v>283</v>
      </c>
      <c r="J2566">
        <v>0.5</v>
      </c>
      <c r="K2566">
        <v>830.40880500000003</v>
      </c>
      <c r="L2566">
        <v>2.6601E-2</v>
      </c>
      <c r="M2566">
        <v>3.631497</v>
      </c>
      <c r="N2566">
        <v>4.6933000000000002E-2</v>
      </c>
      <c r="O2566">
        <v>4.3517669999999997</v>
      </c>
      <c r="P2566">
        <v>1.1561E-2</v>
      </c>
    </row>
    <row r="2567" spans="1:16" x14ac:dyDescent="0.2">
      <c r="A2567" t="s">
        <v>14</v>
      </c>
      <c r="B2567">
        <v>89</v>
      </c>
      <c r="C2567">
        <v>96</v>
      </c>
      <c r="D2567" t="s">
        <v>665</v>
      </c>
      <c r="G2567">
        <v>7</v>
      </c>
      <c r="H2567">
        <v>826.32470000000001</v>
      </c>
      <c r="I2567" t="s">
        <v>283</v>
      </c>
      <c r="J2567">
        <v>5</v>
      </c>
      <c r="K2567">
        <v>830.45581600000003</v>
      </c>
      <c r="L2567">
        <v>1.9278E-2</v>
      </c>
      <c r="M2567">
        <v>3.6785079999999999</v>
      </c>
      <c r="N2567">
        <v>4.3206000000000001E-2</v>
      </c>
      <c r="O2567">
        <v>4.3509099999999998</v>
      </c>
      <c r="P2567">
        <v>6.8529999999999997E-3</v>
      </c>
    </row>
    <row r="2568" spans="1:16" x14ac:dyDescent="0.2">
      <c r="A2568" t="s">
        <v>14</v>
      </c>
      <c r="B2568">
        <v>89</v>
      </c>
      <c r="C2568">
        <v>96</v>
      </c>
      <c r="D2568" t="s">
        <v>665</v>
      </c>
      <c r="G2568">
        <v>7</v>
      </c>
      <c r="H2568">
        <v>826.32470000000001</v>
      </c>
      <c r="I2568" t="s">
        <v>283</v>
      </c>
      <c r="J2568">
        <v>50.000003999999997</v>
      </c>
      <c r="K2568">
        <v>830.41069000000005</v>
      </c>
      <c r="L2568">
        <v>2.4434000000000001E-2</v>
      </c>
      <c r="M2568">
        <v>3.6333829999999998</v>
      </c>
      <c r="N2568">
        <v>4.5740000000000003E-2</v>
      </c>
      <c r="O2568">
        <v>4.3454370000000004</v>
      </c>
      <c r="P2568">
        <v>1.6590000000000001E-3</v>
      </c>
    </row>
    <row r="2569" spans="1:16" x14ac:dyDescent="0.2">
      <c r="A2569" t="s">
        <v>14</v>
      </c>
      <c r="B2569">
        <v>89</v>
      </c>
      <c r="C2569">
        <v>96</v>
      </c>
      <c r="D2569" t="s">
        <v>665</v>
      </c>
      <c r="G2569">
        <v>7</v>
      </c>
      <c r="H2569">
        <v>826.32470000000001</v>
      </c>
      <c r="I2569" t="s">
        <v>284</v>
      </c>
      <c r="J2569">
        <v>0</v>
      </c>
      <c r="K2569">
        <v>826.77730799999995</v>
      </c>
      <c r="L2569">
        <v>3.8667E-2</v>
      </c>
      <c r="M2569">
        <v>0</v>
      </c>
      <c r="N2569">
        <v>0</v>
      </c>
      <c r="O2569">
        <v>4.3339610000000004</v>
      </c>
      <c r="P2569">
        <v>1.7662000000000001E-2</v>
      </c>
    </row>
    <row r="2570" spans="1:16" x14ac:dyDescent="0.2">
      <c r="A2570" t="s">
        <v>14</v>
      </c>
      <c r="B2570">
        <v>89</v>
      </c>
      <c r="C2570">
        <v>96</v>
      </c>
      <c r="D2570" t="s">
        <v>665</v>
      </c>
      <c r="G2570">
        <v>7</v>
      </c>
      <c r="H2570">
        <v>826.32470000000001</v>
      </c>
      <c r="I2570" t="s">
        <v>284</v>
      </c>
      <c r="J2570">
        <v>0.05</v>
      </c>
      <c r="K2570">
        <v>830.34909100000004</v>
      </c>
      <c r="L2570">
        <v>3.0408999999999999E-2</v>
      </c>
      <c r="M2570">
        <v>3.5717829999999999</v>
      </c>
      <c r="N2570">
        <v>4.9190999999999999E-2</v>
      </c>
      <c r="O2570">
        <v>4.3667369999999996</v>
      </c>
      <c r="P2570">
        <v>6.0670000000000003E-3</v>
      </c>
    </row>
    <row r="2571" spans="1:16" x14ac:dyDescent="0.2">
      <c r="A2571" t="s">
        <v>14</v>
      </c>
      <c r="B2571">
        <v>89</v>
      </c>
      <c r="C2571">
        <v>96</v>
      </c>
      <c r="D2571" t="s">
        <v>665</v>
      </c>
      <c r="G2571">
        <v>7</v>
      </c>
      <c r="H2571">
        <v>826.32470000000001</v>
      </c>
      <c r="I2571" t="s">
        <v>284</v>
      </c>
      <c r="J2571">
        <v>0.5</v>
      </c>
      <c r="K2571">
        <v>830.338932</v>
      </c>
      <c r="L2571">
        <v>2.2356999999999998E-2</v>
      </c>
      <c r="M2571">
        <v>3.5616240000000001</v>
      </c>
      <c r="N2571">
        <v>4.4665000000000003E-2</v>
      </c>
      <c r="O2571">
        <v>4.3649979999999999</v>
      </c>
      <c r="P2571">
        <v>5.6280000000000002E-3</v>
      </c>
    </row>
    <row r="2572" spans="1:16" x14ac:dyDescent="0.2">
      <c r="A2572" t="s">
        <v>14</v>
      </c>
      <c r="B2572">
        <v>89</v>
      </c>
      <c r="C2572">
        <v>96</v>
      </c>
      <c r="D2572" t="s">
        <v>665</v>
      </c>
      <c r="G2572">
        <v>7</v>
      </c>
      <c r="H2572">
        <v>826.32470000000001</v>
      </c>
      <c r="I2572" t="s">
        <v>284</v>
      </c>
      <c r="J2572">
        <v>5</v>
      </c>
      <c r="K2572">
        <v>830.375314</v>
      </c>
      <c r="L2572">
        <v>1.4976E-2</v>
      </c>
      <c r="M2572">
        <v>3.5980059999999998</v>
      </c>
      <c r="N2572">
        <v>4.1466000000000003E-2</v>
      </c>
      <c r="O2572">
        <v>4.3693169999999997</v>
      </c>
      <c r="P2572">
        <v>7.241E-3</v>
      </c>
    </row>
    <row r="2573" spans="1:16" x14ac:dyDescent="0.2">
      <c r="A2573" t="s">
        <v>14</v>
      </c>
      <c r="B2573">
        <v>89</v>
      </c>
      <c r="C2573">
        <v>96</v>
      </c>
      <c r="D2573" t="s">
        <v>665</v>
      </c>
      <c r="G2573">
        <v>7</v>
      </c>
      <c r="H2573">
        <v>826.32470000000001</v>
      </c>
      <c r="I2573" t="s">
        <v>284</v>
      </c>
      <c r="J2573">
        <v>50.000003999999997</v>
      </c>
      <c r="K2573">
        <v>830.289354</v>
      </c>
      <c r="L2573">
        <v>3.5138999999999997E-2</v>
      </c>
      <c r="M2573">
        <v>3.5120459999999998</v>
      </c>
      <c r="N2573">
        <v>5.2248000000000003E-2</v>
      </c>
      <c r="O2573">
        <v>4.3543640000000003</v>
      </c>
      <c r="P2573">
        <v>1.9449999999999999E-3</v>
      </c>
    </row>
    <row r="2574" spans="1:16" x14ac:dyDescent="0.2">
      <c r="A2574" t="s">
        <v>14</v>
      </c>
      <c r="B2574">
        <v>98</v>
      </c>
      <c r="C2574">
        <v>112</v>
      </c>
      <c r="D2574" t="s">
        <v>666</v>
      </c>
      <c r="G2574">
        <v>14</v>
      </c>
      <c r="H2574">
        <v>1507.6945000000001</v>
      </c>
      <c r="I2574" t="s">
        <v>283</v>
      </c>
      <c r="J2574">
        <v>0</v>
      </c>
      <c r="K2574">
        <v>1508.45569</v>
      </c>
      <c r="L2574">
        <v>8.2089999999999993E-3</v>
      </c>
      <c r="M2574">
        <v>0</v>
      </c>
      <c r="N2574">
        <v>0</v>
      </c>
      <c r="O2574">
        <v>12.471695</v>
      </c>
      <c r="P2574">
        <v>2.8236000000000001E-2</v>
      </c>
    </row>
    <row r="2575" spans="1:16" x14ac:dyDescent="0.2">
      <c r="A2575" t="s">
        <v>14</v>
      </c>
      <c r="B2575">
        <v>98</v>
      </c>
      <c r="C2575">
        <v>112</v>
      </c>
      <c r="D2575" t="s">
        <v>666</v>
      </c>
      <c r="G2575">
        <v>14</v>
      </c>
      <c r="H2575">
        <v>1507.6945000000001</v>
      </c>
      <c r="I2575" t="s">
        <v>283</v>
      </c>
      <c r="J2575">
        <v>0.05</v>
      </c>
      <c r="K2575">
        <v>1515.2075950000001</v>
      </c>
      <c r="L2575">
        <v>0.10394200000000001</v>
      </c>
      <c r="M2575">
        <v>6.7519039999999997</v>
      </c>
      <c r="N2575">
        <v>0.104265</v>
      </c>
      <c r="O2575">
        <v>12.389111</v>
      </c>
      <c r="P2575">
        <v>2.7231999999999999E-2</v>
      </c>
    </row>
    <row r="2576" spans="1:16" x14ac:dyDescent="0.2">
      <c r="A2576" t="s">
        <v>14</v>
      </c>
      <c r="B2576">
        <v>98</v>
      </c>
      <c r="C2576">
        <v>112</v>
      </c>
      <c r="D2576" t="s">
        <v>666</v>
      </c>
      <c r="G2576">
        <v>14</v>
      </c>
      <c r="H2576">
        <v>1507.6945000000001</v>
      </c>
      <c r="I2576" t="s">
        <v>283</v>
      </c>
      <c r="J2576">
        <v>0.5</v>
      </c>
      <c r="K2576">
        <v>1515.0612490000001</v>
      </c>
      <c r="L2576">
        <v>3.4280999999999999E-2</v>
      </c>
      <c r="M2576">
        <v>6.6055590000000004</v>
      </c>
      <c r="N2576">
        <v>3.5249999999999997E-2</v>
      </c>
      <c r="O2576">
        <v>12.400354999999999</v>
      </c>
      <c r="P2576">
        <v>1.0657E-2</v>
      </c>
    </row>
    <row r="2577" spans="1:16" x14ac:dyDescent="0.2">
      <c r="A2577" t="s">
        <v>14</v>
      </c>
      <c r="B2577">
        <v>98</v>
      </c>
      <c r="C2577">
        <v>112</v>
      </c>
      <c r="D2577" t="s">
        <v>666</v>
      </c>
      <c r="G2577">
        <v>14</v>
      </c>
      <c r="H2577">
        <v>1507.6945000000001</v>
      </c>
      <c r="I2577" t="s">
        <v>283</v>
      </c>
      <c r="J2577">
        <v>5</v>
      </c>
      <c r="K2577">
        <v>1515.0049899999999</v>
      </c>
      <c r="L2577">
        <v>7.1295999999999998E-2</v>
      </c>
      <c r="M2577">
        <v>6.5492999999999997</v>
      </c>
      <c r="N2577">
        <v>7.1766999999999997E-2</v>
      </c>
      <c r="O2577">
        <v>12.389604</v>
      </c>
      <c r="P2577">
        <v>1.4383E-2</v>
      </c>
    </row>
    <row r="2578" spans="1:16" x14ac:dyDescent="0.2">
      <c r="A2578" t="s">
        <v>14</v>
      </c>
      <c r="B2578">
        <v>98</v>
      </c>
      <c r="C2578">
        <v>112</v>
      </c>
      <c r="D2578" t="s">
        <v>666</v>
      </c>
      <c r="G2578">
        <v>14</v>
      </c>
      <c r="H2578">
        <v>1507.6945000000001</v>
      </c>
      <c r="I2578" t="s">
        <v>283</v>
      </c>
      <c r="J2578">
        <v>50.000003999999997</v>
      </c>
      <c r="K2578">
        <v>1515.114593</v>
      </c>
      <c r="L2578">
        <v>8.8034000000000001E-2</v>
      </c>
      <c r="M2578">
        <v>6.6589020000000003</v>
      </c>
      <c r="N2578">
        <v>8.8415999999999995E-2</v>
      </c>
      <c r="O2578">
        <v>12.378268</v>
      </c>
      <c r="P2578">
        <v>2.1314E-2</v>
      </c>
    </row>
    <row r="2579" spans="1:16" x14ac:dyDescent="0.2">
      <c r="A2579" t="s">
        <v>14</v>
      </c>
      <c r="B2579">
        <v>98</v>
      </c>
      <c r="C2579">
        <v>112</v>
      </c>
      <c r="D2579" t="s">
        <v>666</v>
      </c>
      <c r="G2579">
        <v>14</v>
      </c>
      <c r="H2579">
        <v>1507.6945000000001</v>
      </c>
      <c r="I2579" t="s">
        <v>284</v>
      </c>
      <c r="J2579">
        <v>0</v>
      </c>
      <c r="K2579">
        <v>1508.45569</v>
      </c>
      <c r="L2579">
        <v>8.2089999999999993E-3</v>
      </c>
      <c r="M2579">
        <v>0</v>
      </c>
      <c r="N2579">
        <v>0</v>
      </c>
      <c r="O2579">
        <v>12.471695</v>
      </c>
      <c r="P2579">
        <v>2.8236000000000001E-2</v>
      </c>
    </row>
    <row r="2580" spans="1:16" x14ac:dyDescent="0.2">
      <c r="A2580" t="s">
        <v>14</v>
      </c>
      <c r="B2580">
        <v>98</v>
      </c>
      <c r="C2580">
        <v>112</v>
      </c>
      <c r="D2580" t="s">
        <v>666</v>
      </c>
      <c r="G2580">
        <v>14</v>
      </c>
      <c r="H2580">
        <v>1507.6945000000001</v>
      </c>
      <c r="I2580" t="s">
        <v>284</v>
      </c>
      <c r="J2580">
        <v>0.05</v>
      </c>
      <c r="K2580">
        <v>1514.990127</v>
      </c>
      <c r="L2580">
        <v>4.4274000000000001E-2</v>
      </c>
      <c r="M2580">
        <v>6.5344360000000004</v>
      </c>
      <c r="N2580">
        <v>4.5029E-2</v>
      </c>
      <c r="O2580">
        <v>12.372756000000001</v>
      </c>
      <c r="P2580">
        <v>1.8724000000000001E-2</v>
      </c>
    </row>
    <row r="2581" spans="1:16" x14ac:dyDescent="0.2">
      <c r="A2581" t="s">
        <v>14</v>
      </c>
      <c r="B2581">
        <v>98</v>
      </c>
      <c r="C2581">
        <v>112</v>
      </c>
      <c r="D2581" t="s">
        <v>666</v>
      </c>
      <c r="G2581">
        <v>14</v>
      </c>
      <c r="H2581">
        <v>1507.6945000000001</v>
      </c>
      <c r="I2581" t="s">
        <v>284</v>
      </c>
      <c r="J2581">
        <v>0.5</v>
      </c>
      <c r="K2581">
        <v>1515.023876</v>
      </c>
      <c r="L2581">
        <v>7.2676000000000004E-2</v>
      </c>
      <c r="M2581">
        <v>6.5681849999999997</v>
      </c>
      <c r="N2581">
        <v>7.3137999999999995E-2</v>
      </c>
      <c r="O2581">
        <v>12.374052000000001</v>
      </c>
      <c r="P2581">
        <v>6.6880000000000004E-3</v>
      </c>
    </row>
    <row r="2582" spans="1:16" x14ac:dyDescent="0.2">
      <c r="A2582" t="s">
        <v>14</v>
      </c>
      <c r="B2582">
        <v>98</v>
      </c>
      <c r="C2582">
        <v>112</v>
      </c>
      <c r="D2582" t="s">
        <v>666</v>
      </c>
      <c r="G2582">
        <v>14</v>
      </c>
      <c r="H2582">
        <v>1507.6945000000001</v>
      </c>
      <c r="I2582" t="s">
        <v>284</v>
      </c>
      <c r="J2582">
        <v>5</v>
      </c>
      <c r="K2582">
        <v>1515.179439</v>
      </c>
      <c r="L2582">
        <v>9.5125000000000001E-2</v>
      </c>
      <c r="M2582">
        <v>6.7237489999999998</v>
      </c>
      <c r="N2582">
        <v>9.5477999999999993E-2</v>
      </c>
      <c r="O2582">
        <v>12.364820999999999</v>
      </c>
      <c r="P2582">
        <v>1.1303000000000001E-2</v>
      </c>
    </row>
    <row r="2583" spans="1:16" x14ac:dyDescent="0.2">
      <c r="A2583" t="s">
        <v>14</v>
      </c>
      <c r="B2583">
        <v>98</v>
      </c>
      <c r="C2583">
        <v>112</v>
      </c>
      <c r="D2583" t="s">
        <v>666</v>
      </c>
      <c r="G2583">
        <v>14</v>
      </c>
      <c r="H2583">
        <v>1507.6945000000001</v>
      </c>
      <c r="I2583" t="s">
        <v>284</v>
      </c>
      <c r="J2583">
        <v>50.000003999999997</v>
      </c>
      <c r="K2583">
        <v>1515.023445</v>
      </c>
      <c r="L2583">
        <v>0.123364</v>
      </c>
      <c r="M2583">
        <v>6.5677539999999999</v>
      </c>
      <c r="N2583">
        <v>0.123636</v>
      </c>
      <c r="O2583">
        <v>12.353562</v>
      </c>
      <c r="P2583">
        <v>6.2179999999999996E-3</v>
      </c>
    </row>
    <row r="2584" spans="1:16" x14ac:dyDescent="0.2">
      <c r="A2584" t="s">
        <v>14</v>
      </c>
      <c r="B2584">
        <v>113</v>
      </c>
      <c r="C2584">
        <v>122</v>
      </c>
      <c r="D2584" t="s">
        <v>667</v>
      </c>
      <c r="G2584">
        <v>9</v>
      </c>
      <c r="H2584">
        <v>1144.6796999999999</v>
      </c>
      <c r="I2584" t="s">
        <v>283</v>
      </c>
      <c r="J2584">
        <v>0</v>
      </c>
      <c r="K2584">
        <v>1145.3559250000001</v>
      </c>
      <c r="L2584">
        <v>2.3880999999999999E-2</v>
      </c>
      <c r="M2584">
        <v>0</v>
      </c>
      <c r="N2584">
        <v>0</v>
      </c>
      <c r="O2584">
        <v>6.2769320000000004</v>
      </c>
      <c r="P2584">
        <v>1.9380000000000001E-3</v>
      </c>
    </row>
    <row r="2585" spans="1:16" x14ac:dyDescent="0.2">
      <c r="A2585" t="s">
        <v>14</v>
      </c>
      <c r="B2585">
        <v>113</v>
      </c>
      <c r="C2585">
        <v>122</v>
      </c>
      <c r="D2585" t="s">
        <v>667</v>
      </c>
      <c r="G2585">
        <v>9</v>
      </c>
      <c r="H2585">
        <v>1144.6796999999999</v>
      </c>
      <c r="I2585" t="s">
        <v>283</v>
      </c>
      <c r="J2585">
        <v>0.05</v>
      </c>
      <c r="K2585">
        <v>1149.1806959999999</v>
      </c>
      <c r="L2585">
        <v>0.109222</v>
      </c>
      <c r="M2585">
        <v>3.82477</v>
      </c>
      <c r="N2585">
        <v>0.111802</v>
      </c>
      <c r="O2585">
        <v>6.2609510000000004</v>
      </c>
      <c r="P2585">
        <v>6.1679999999999999E-3</v>
      </c>
    </row>
    <row r="2586" spans="1:16" x14ac:dyDescent="0.2">
      <c r="A2586" t="s">
        <v>14</v>
      </c>
      <c r="B2586">
        <v>113</v>
      </c>
      <c r="C2586">
        <v>122</v>
      </c>
      <c r="D2586" t="s">
        <v>667</v>
      </c>
      <c r="G2586">
        <v>9</v>
      </c>
      <c r="H2586">
        <v>1144.6796999999999</v>
      </c>
      <c r="I2586" t="s">
        <v>283</v>
      </c>
      <c r="J2586">
        <v>0.5</v>
      </c>
      <c r="K2586">
        <v>1149.4475890000001</v>
      </c>
      <c r="L2586">
        <v>6.5232999999999999E-2</v>
      </c>
      <c r="M2586">
        <v>4.0916629999999996</v>
      </c>
      <c r="N2586">
        <v>6.9467000000000001E-2</v>
      </c>
      <c r="O2586">
        <v>6.2745600000000001</v>
      </c>
      <c r="P2586">
        <v>3.3660000000000001E-3</v>
      </c>
    </row>
    <row r="2587" spans="1:16" x14ac:dyDescent="0.2">
      <c r="A2587" t="s">
        <v>14</v>
      </c>
      <c r="B2587">
        <v>113</v>
      </c>
      <c r="C2587">
        <v>122</v>
      </c>
      <c r="D2587" t="s">
        <v>667</v>
      </c>
      <c r="G2587">
        <v>9</v>
      </c>
      <c r="H2587">
        <v>1144.6796999999999</v>
      </c>
      <c r="I2587" t="s">
        <v>283</v>
      </c>
      <c r="J2587">
        <v>5</v>
      </c>
      <c r="K2587">
        <v>1149.5909300000001</v>
      </c>
      <c r="L2587">
        <v>7.8670000000000007E-3</v>
      </c>
      <c r="M2587">
        <v>4.235004</v>
      </c>
      <c r="N2587">
        <v>2.5144E-2</v>
      </c>
      <c r="O2587">
        <v>6.262696</v>
      </c>
      <c r="P2587">
        <v>2.2959999999999999E-3</v>
      </c>
    </row>
    <row r="2588" spans="1:16" x14ac:dyDescent="0.2">
      <c r="A2588" t="s">
        <v>14</v>
      </c>
      <c r="B2588">
        <v>113</v>
      </c>
      <c r="C2588">
        <v>122</v>
      </c>
      <c r="D2588" t="s">
        <v>667</v>
      </c>
      <c r="G2588">
        <v>9</v>
      </c>
      <c r="H2588">
        <v>1144.6796999999999</v>
      </c>
      <c r="I2588" t="s">
        <v>283</v>
      </c>
      <c r="J2588">
        <v>50.000003999999997</v>
      </c>
      <c r="K2588">
        <v>1149.4903240000001</v>
      </c>
      <c r="L2588">
        <v>2.3741999999999999E-2</v>
      </c>
      <c r="M2588">
        <v>4.1343990000000002</v>
      </c>
      <c r="N2588">
        <v>3.3674999999999997E-2</v>
      </c>
      <c r="O2588">
        <v>6.2608280000000001</v>
      </c>
      <c r="P2588">
        <v>5.241E-3</v>
      </c>
    </row>
    <row r="2589" spans="1:16" x14ac:dyDescent="0.2">
      <c r="A2589" t="s">
        <v>14</v>
      </c>
      <c r="B2589">
        <v>113</v>
      </c>
      <c r="C2589">
        <v>122</v>
      </c>
      <c r="D2589" t="s">
        <v>667</v>
      </c>
      <c r="G2589">
        <v>9</v>
      </c>
      <c r="H2589">
        <v>1144.6796999999999</v>
      </c>
      <c r="I2589" t="s">
        <v>284</v>
      </c>
      <c r="J2589">
        <v>0</v>
      </c>
      <c r="K2589">
        <v>1145.3559250000001</v>
      </c>
      <c r="L2589">
        <v>2.3880999999999999E-2</v>
      </c>
      <c r="M2589">
        <v>0</v>
      </c>
      <c r="N2589">
        <v>0</v>
      </c>
      <c r="O2589">
        <v>6.2769320000000004</v>
      </c>
      <c r="P2589">
        <v>1.9380000000000001E-3</v>
      </c>
    </row>
    <row r="2590" spans="1:16" x14ac:dyDescent="0.2">
      <c r="A2590" t="s">
        <v>14</v>
      </c>
      <c r="B2590">
        <v>113</v>
      </c>
      <c r="C2590">
        <v>122</v>
      </c>
      <c r="D2590" t="s">
        <v>667</v>
      </c>
      <c r="G2590">
        <v>9</v>
      </c>
      <c r="H2590">
        <v>1144.6796999999999</v>
      </c>
      <c r="I2590" t="s">
        <v>284</v>
      </c>
      <c r="J2590">
        <v>0.05</v>
      </c>
      <c r="K2590">
        <v>1149.0660789999999</v>
      </c>
      <c r="L2590">
        <v>4.1779999999999998E-2</v>
      </c>
      <c r="M2590">
        <v>3.710153</v>
      </c>
      <c r="N2590">
        <v>4.8124E-2</v>
      </c>
      <c r="O2590">
        <v>6.0774869999999996</v>
      </c>
      <c r="P2590">
        <v>6.0949999999999997E-3</v>
      </c>
    </row>
    <row r="2591" spans="1:16" x14ac:dyDescent="0.2">
      <c r="A2591" t="s">
        <v>14</v>
      </c>
      <c r="B2591">
        <v>113</v>
      </c>
      <c r="C2591">
        <v>122</v>
      </c>
      <c r="D2591" t="s">
        <v>667</v>
      </c>
      <c r="G2591">
        <v>9</v>
      </c>
      <c r="H2591">
        <v>1144.6796999999999</v>
      </c>
      <c r="I2591" t="s">
        <v>284</v>
      </c>
      <c r="J2591">
        <v>0.5</v>
      </c>
      <c r="K2591">
        <v>1149.448318</v>
      </c>
      <c r="L2591">
        <v>4.3867000000000003E-2</v>
      </c>
      <c r="M2591">
        <v>4.0923930000000004</v>
      </c>
      <c r="N2591">
        <v>4.9945999999999997E-2</v>
      </c>
      <c r="O2591">
        <v>6.0649410000000001</v>
      </c>
      <c r="P2591">
        <v>1.0338E-2</v>
      </c>
    </row>
    <row r="2592" spans="1:16" x14ac:dyDescent="0.2">
      <c r="A2592" t="s">
        <v>14</v>
      </c>
      <c r="B2592">
        <v>113</v>
      </c>
      <c r="C2592">
        <v>122</v>
      </c>
      <c r="D2592" t="s">
        <v>667</v>
      </c>
      <c r="G2592">
        <v>9</v>
      </c>
      <c r="H2592">
        <v>1144.6796999999999</v>
      </c>
      <c r="I2592" t="s">
        <v>284</v>
      </c>
      <c r="J2592">
        <v>5</v>
      </c>
      <c r="K2592">
        <v>1149.510988</v>
      </c>
      <c r="L2592">
        <v>3.8405000000000002E-2</v>
      </c>
      <c r="M2592">
        <v>4.155062</v>
      </c>
      <c r="N2592">
        <v>4.5224E-2</v>
      </c>
      <c r="O2592">
        <v>6.0645810000000004</v>
      </c>
      <c r="P2592">
        <v>8.4440000000000001E-3</v>
      </c>
    </row>
    <row r="2593" spans="1:16" x14ac:dyDescent="0.2">
      <c r="A2593" t="s">
        <v>14</v>
      </c>
      <c r="B2593">
        <v>113</v>
      </c>
      <c r="C2593">
        <v>122</v>
      </c>
      <c r="D2593" t="s">
        <v>667</v>
      </c>
      <c r="G2593">
        <v>9</v>
      </c>
      <c r="H2593">
        <v>1144.6796999999999</v>
      </c>
      <c r="I2593" t="s">
        <v>284</v>
      </c>
      <c r="J2593">
        <v>50.000003999999997</v>
      </c>
      <c r="K2593">
        <v>1149.431857</v>
      </c>
      <c r="L2593">
        <v>4.2367000000000002E-2</v>
      </c>
      <c r="M2593">
        <v>4.0759309999999997</v>
      </c>
      <c r="N2593">
        <v>4.8633999999999997E-2</v>
      </c>
      <c r="O2593">
        <v>6.0562490000000002</v>
      </c>
      <c r="P2593">
        <v>5.3660000000000001E-3</v>
      </c>
    </row>
    <row r="2594" spans="1:16" x14ac:dyDescent="0.2">
      <c r="A2594" t="s">
        <v>14</v>
      </c>
      <c r="B2594">
        <v>123</v>
      </c>
      <c r="C2594">
        <v>137</v>
      </c>
      <c r="D2594" t="s">
        <v>668</v>
      </c>
      <c r="G2594">
        <v>13</v>
      </c>
      <c r="H2594">
        <v>1677.7247</v>
      </c>
      <c r="I2594" t="s">
        <v>283</v>
      </c>
      <c r="J2594">
        <v>0</v>
      </c>
      <c r="K2594">
        <v>1678.7432510000001</v>
      </c>
      <c r="L2594">
        <v>3.7713000000000003E-2</v>
      </c>
      <c r="M2594">
        <v>0</v>
      </c>
      <c r="N2594">
        <v>0</v>
      </c>
      <c r="O2594">
        <v>12.749758999999999</v>
      </c>
      <c r="P2594">
        <v>3.4283000000000001E-2</v>
      </c>
    </row>
    <row r="2595" spans="1:16" x14ac:dyDescent="0.2">
      <c r="A2595" t="s">
        <v>14</v>
      </c>
      <c r="B2595">
        <v>123</v>
      </c>
      <c r="C2595">
        <v>137</v>
      </c>
      <c r="D2595" t="s">
        <v>668</v>
      </c>
      <c r="G2595">
        <v>13</v>
      </c>
      <c r="H2595">
        <v>1677.7247</v>
      </c>
      <c r="I2595" t="s">
        <v>283</v>
      </c>
      <c r="J2595">
        <v>0.05</v>
      </c>
      <c r="K2595">
        <v>1679.558479</v>
      </c>
      <c r="L2595">
        <v>3.0915999999999999E-2</v>
      </c>
      <c r="M2595">
        <v>0.81522799999999995</v>
      </c>
      <c r="N2595">
        <v>4.8765000000000003E-2</v>
      </c>
      <c r="O2595">
        <v>12.706454000000001</v>
      </c>
      <c r="P2595">
        <v>2.4903000000000002E-2</v>
      </c>
    </row>
    <row r="2596" spans="1:16" x14ac:dyDescent="0.2">
      <c r="A2596" t="s">
        <v>14</v>
      </c>
      <c r="B2596">
        <v>123</v>
      </c>
      <c r="C2596">
        <v>137</v>
      </c>
      <c r="D2596" t="s">
        <v>668</v>
      </c>
      <c r="G2596">
        <v>13</v>
      </c>
      <c r="H2596">
        <v>1677.7247</v>
      </c>
      <c r="I2596" t="s">
        <v>283</v>
      </c>
      <c r="J2596">
        <v>0.5</v>
      </c>
      <c r="K2596">
        <v>1679.8449450000001</v>
      </c>
      <c r="L2596">
        <v>6.7817000000000002E-2</v>
      </c>
      <c r="M2596">
        <v>1.101693</v>
      </c>
      <c r="N2596">
        <v>7.7596999999999999E-2</v>
      </c>
      <c r="O2596">
        <v>12.705346</v>
      </c>
      <c r="P2596">
        <v>1.6355999999999999E-2</v>
      </c>
    </row>
    <row r="2597" spans="1:16" x14ac:dyDescent="0.2">
      <c r="A2597" t="s">
        <v>14</v>
      </c>
      <c r="B2597">
        <v>123</v>
      </c>
      <c r="C2597">
        <v>137</v>
      </c>
      <c r="D2597" t="s">
        <v>668</v>
      </c>
      <c r="G2597">
        <v>13</v>
      </c>
      <c r="H2597">
        <v>1677.7247</v>
      </c>
      <c r="I2597" t="s">
        <v>283</v>
      </c>
      <c r="J2597">
        <v>5</v>
      </c>
      <c r="K2597">
        <v>1680.8555429999999</v>
      </c>
      <c r="L2597">
        <v>4.7245000000000002E-2</v>
      </c>
      <c r="M2597">
        <v>2.1122920000000001</v>
      </c>
      <c r="N2597">
        <v>6.0451999999999999E-2</v>
      </c>
      <c r="O2597">
        <v>12.701143999999999</v>
      </c>
      <c r="P2597">
        <v>2.0146000000000001E-2</v>
      </c>
    </row>
    <row r="2598" spans="1:16" x14ac:dyDescent="0.2">
      <c r="A2598" t="s">
        <v>14</v>
      </c>
      <c r="B2598">
        <v>123</v>
      </c>
      <c r="C2598">
        <v>137</v>
      </c>
      <c r="D2598" t="s">
        <v>668</v>
      </c>
      <c r="G2598">
        <v>13</v>
      </c>
      <c r="H2598">
        <v>1677.7247</v>
      </c>
      <c r="I2598" t="s">
        <v>283</v>
      </c>
      <c r="J2598">
        <v>50.000003999999997</v>
      </c>
      <c r="K2598">
        <v>1681.8637289999999</v>
      </c>
      <c r="L2598">
        <v>4.5258E-2</v>
      </c>
      <c r="M2598">
        <v>3.1204770000000002</v>
      </c>
      <c r="N2598">
        <v>5.8910999999999998E-2</v>
      </c>
      <c r="O2598">
        <v>12.699942</v>
      </c>
      <c r="P2598">
        <v>5.2300000000000003E-4</v>
      </c>
    </row>
    <row r="2599" spans="1:16" x14ac:dyDescent="0.2">
      <c r="A2599" t="s">
        <v>14</v>
      </c>
      <c r="B2599">
        <v>123</v>
      </c>
      <c r="C2599">
        <v>137</v>
      </c>
      <c r="D2599" t="s">
        <v>668</v>
      </c>
      <c r="G2599">
        <v>13</v>
      </c>
      <c r="H2599">
        <v>1677.7247</v>
      </c>
      <c r="I2599" t="s">
        <v>284</v>
      </c>
      <c r="J2599">
        <v>0</v>
      </c>
      <c r="K2599">
        <v>1678.7432510000001</v>
      </c>
      <c r="L2599">
        <v>3.7713000000000003E-2</v>
      </c>
      <c r="M2599">
        <v>0</v>
      </c>
      <c r="N2599">
        <v>0</v>
      </c>
      <c r="O2599">
        <v>12.749758999999999</v>
      </c>
      <c r="P2599">
        <v>3.4283000000000001E-2</v>
      </c>
    </row>
    <row r="2600" spans="1:16" x14ac:dyDescent="0.2">
      <c r="A2600" t="s">
        <v>14</v>
      </c>
      <c r="B2600">
        <v>123</v>
      </c>
      <c r="C2600">
        <v>137</v>
      </c>
      <c r="D2600" t="s">
        <v>668</v>
      </c>
      <c r="G2600">
        <v>13</v>
      </c>
      <c r="H2600">
        <v>1677.7247</v>
      </c>
      <c r="I2600" t="s">
        <v>284</v>
      </c>
      <c r="J2600">
        <v>0.05</v>
      </c>
      <c r="K2600">
        <v>1679.453051</v>
      </c>
      <c r="L2600">
        <v>1.8901999999999999E-2</v>
      </c>
      <c r="M2600">
        <v>0.70979999999999999</v>
      </c>
      <c r="N2600">
        <v>4.2185E-2</v>
      </c>
      <c r="O2600">
        <v>12.695126</v>
      </c>
      <c r="P2600">
        <v>2.3451E-2</v>
      </c>
    </row>
    <row r="2601" spans="1:16" x14ac:dyDescent="0.2">
      <c r="A2601" t="s">
        <v>14</v>
      </c>
      <c r="B2601">
        <v>123</v>
      </c>
      <c r="C2601">
        <v>137</v>
      </c>
      <c r="D2601" t="s">
        <v>668</v>
      </c>
      <c r="G2601">
        <v>13</v>
      </c>
      <c r="H2601">
        <v>1677.7247</v>
      </c>
      <c r="I2601" t="s">
        <v>284</v>
      </c>
      <c r="J2601">
        <v>0.5</v>
      </c>
      <c r="K2601">
        <v>1679.757687</v>
      </c>
      <c r="L2601">
        <v>4.7215E-2</v>
      </c>
      <c r="M2601">
        <v>1.014435</v>
      </c>
      <c r="N2601">
        <v>6.0428000000000003E-2</v>
      </c>
      <c r="O2601">
        <v>12.698216</v>
      </c>
      <c r="P2601">
        <v>6.6400000000000001E-3</v>
      </c>
    </row>
    <row r="2602" spans="1:16" x14ac:dyDescent="0.2">
      <c r="A2602" t="s">
        <v>14</v>
      </c>
      <c r="B2602">
        <v>123</v>
      </c>
      <c r="C2602">
        <v>137</v>
      </c>
      <c r="D2602" t="s">
        <v>668</v>
      </c>
      <c r="G2602">
        <v>13</v>
      </c>
      <c r="H2602">
        <v>1677.7247</v>
      </c>
      <c r="I2602" t="s">
        <v>284</v>
      </c>
      <c r="J2602">
        <v>5</v>
      </c>
      <c r="K2602">
        <v>1680.7655030000001</v>
      </c>
      <c r="L2602">
        <v>2.2681E-2</v>
      </c>
      <c r="M2602">
        <v>2.0222519999999999</v>
      </c>
      <c r="N2602">
        <v>4.4007999999999999E-2</v>
      </c>
      <c r="O2602">
        <v>12.689601</v>
      </c>
      <c r="P2602">
        <v>7.5950000000000002E-3</v>
      </c>
    </row>
    <row r="2603" spans="1:16" x14ac:dyDescent="0.2">
      <c r="A2603" t="s">
        <v>14</v>
      </c>
      <c r="B2603">
        <v>123</v>
      </c>
      <c r="C2603">
        <v>137</v>
      </c>
      <c r="D2603" t="s">
        <v>668</v>
      </c>
      <c r="G2603">
        <v>13</v>
      </c>
      <c r="H2603">
        <v>1677.7247</v>
      </c>
      <c r="I2603" t="s">
        <v>284</v>
      </c>
      <c r="J2603">
        <v>50.000003999999997</v>
      </c>
      <c r="K2603">
        <v>1681.6345449999999</v>
      </c>
      <c r="L2603">
        <v>3.4070000000000003E-2</v>
      </c>
      <c r="M2603">
        <v>2.8912939999999998</v>
      </c>
      <c r="N2603">
        <v>5.0824000000000001E-2</v>
      </c>
      <c r="O2603">
        <v>12.686318999999999</v>
      </c>
      <c r="P2603">
        <v>1.5592E-2</v>
      </c>
    </row>
    <row r="2604" spans="1:16" x14ac:dyDescent="0.2">
      <c r="A2604" t="s">
        <v>14</v>
      </c>
      <c r="B2604">
        <v>123</v>
      </c>
      <c r="C2604">
        <v>139</v>
      </c>
      <c r="D2604" t="s">
        <v>669</v>
      </c>
      <c r="G2604">
        <v>15</v>
      </c>
      <c r="H2604">
        <v>1935.8099</v>
      </c>
      <c r="I2604" t="s">
        <v>283</v>
      </c>
      <c r="J2604">
        <v>0</v>
      </c>
      <c r="K2604">
        <v>1936.891284</v>
      </c>
      <c r="L2604">
        <v>7.2759000000000004E-2</v>
      </c>
      <c r="M2604">
        <v>0</v>
      </c>
      <c r="N2604">
        <v>0</v>
      </c>
      <c r="O2604">
        <v>12.546063999999999</v>
      </c>
      <c r="P2604">
        <v>2.6799E-2</v>
      </c>
    </row>
    <row r="2605" spans="1:16" x14ac:dyDescent="0.2">
      <c r="A2605" t="s">
        <v>14</v>
      </c>
      <c r="B2605">
        <v>123</v>
      </c>
      <c r="C2605">
        <v>139</v>
      </c>
      <c r="D2605" t="s">
        <v>669</v>
      </c>
      <c r="G2605">
        <v>15</v>
      </c>
      <c r="H2605">
        <v>1935.8099</v>
      </c>
      <c r="I2605" t="s">
        <v>283</v>
      </c>
      <c r="J2605">
        <v>0.05</v>
      </c>
      <c r="K2605">
        <v>1937.888972</v>
      </c>
      <c r="L2605">
        <v>5.8048000000000002E-2</v>
      </c>
      <c r="M2605">
        <v>0.99768900000000005</v>
      </c>
      <c r="N2605">
        <v>9.3076999999999993E-2</v>
      </c>
      <c r="O2605">
        <v>12.506561</v>
      </c>
      <c r="P2605">
        <v>2.3318999999999999E-2</v>
      </c>
    </row>
    <row r="2606" spans="1:16" x14ac:dyDescent="0.2">
      <c r="A2606" t="s">
        <v>14</v>
      </c>
      <c r="B2606">
        <v>123</v>
      </c>
      <c r="C2606">
        <v>139</v>
      </c>
      <c r="D2606" t="s">
        <v>669</v>
      </c>
      <c r="G2606">
        <v>15</v>
      </c>
      <c r="H2606">
        <v>1935.8099</v>
      </c>
      <c r="I2606" t="s">
        <v>283</v>
      </c>
      <c r="J2606">
        <v>0.5</v>
      </c>
      <c r="K2606">
        <v>1938.389171</v>
      </c>
      <c r="L2606">
        <v>8.0726000000000006E-2</v>
      </c>
      <c r="M2606">
        <v>1.4978880000000001</v>
      </c>
      <c r="N2606">
        <v>0.108677</v>
      </c>
      <c r="O2606">
        <v>12.509085000000001</v>
      </c>
      <c r="P2606">
        <v>1.1799E-2</v>
      </c>
    </row>
    <row r="2607" spans="1:16" x14ac:dyDescent="0.2">
      <c r="A2607" t="s">
        <v>14</v>
      </c>
      <c r="B2607">
        <v>123</v>
      </c>
      <c r="C2607">
        <v>139</v>
      </c>
      <c r="D2607" t="s">
        <v>669</v>
      </c>
      <c r="G2607">
        <v>15</v>
      </c>
      <c r="H2607">
        <v>1935.8099</v>
      </c>
      <c r="I2607" t="s">
        <v>283</v>
      </c>
      <c r="J2607">
        <v>5</v>
      </c>
      <c r="K2607">
        <v>1939.591545</v>
      </c>
      <c r="L2607">
        <v>0.12765499999999999</v>
      </c>
      <c r="M2607">
        <v>2.7002609999999998</v>
      </c>
      <c r="N2607">
        <v>0.14693400000000001</v>
      </c>
      <c r="O2607">
        <v>12.482839999999999</v>
      </c>
      <c r="P2607">
        <v>2.1093000000000001E-2</v>
      </c>
    </row>
    <row r="2608" spans="1:16" x14ac:dyDescent="0.2">
      <c r="A2608" t="s">
        <v>14</v>
      </c>
      <c r="B2608">
        <v>123</v>
      </c>
      <c r="C2608">
        <v>139</v>
      </c>
      <c r="D2608" t="s">
        <v>669</v>
      </c>
      <c r="G2608">
        <v>15</v>
      </c>
      <c r="H2608">
        <v>1935.8099</v>
      </c>
      <c r="I2608" t="s">
        <v>283</v>
      </c>
      <c r="J2608">
        <v>50.000003999999997</v>
      </c>
      <c r="K2608">
        <v>1940.6767629999999</v>
      </c>
      <c r="L2608">
        <v>0.14897299999999999</v>
      </c>
      <c r="M2608">
        <v>3.785479</v>
      </c>
      <c r="N2608">
        <v>0.16579099999999999</v>
      </c>
      <c r="O2608">
        <v>12.486393</v>
      </c>
      <c r="P2608">
        <v>2.6359E-2</v>
      </c>
    </row>
    <row r="2609" spans="1:16" x14ac:dyDescent="0.2">
      <c r="A2609" t="s">
        <v>14</v>
      </c>
      <c r="B2609">
        <v>123</v>
      </c>
      <c r="C2609">
        <v>139</v>
      </c>
      <c r="D2609" t="s">
        <v>669</v>
      </c>
      <c r="G2609">
        <v>15</v>
      </c>
      <c r="H2609">
        <v>1935.8099</v>
      </c>
      <c r="I2609" t="s">
        <v>284</v>
      </c>
      <c r="J2609">
        <v>0</v>
      </c>
      <c r="K2609">
        <v>1936.891284</v>
      </c>
      <c r="L2609">
        <v>7.2759000000000004E-2</v>
      </c>
      <c r="M2609">
        <v>0</v>
      </c>
      <c r="N2609">
        <v>0</v>
      </c>
      <c r="O2609">
        <v>12.546063999999999</v>
      </c>
      <c r="P2609">
        <v>2.6799E-2</v>
      </c>
    </row>
    <row r="2610" spans="1:16" x14ac:dyDescent="0.2">
      <c r="A2610" t="s">
        <v>14</v>
      </c>
      <c r="B2610">
        <v>123</v>
      </c>
      <c r="C2610">
        <v>139</v>
      </c>
      <c r="D2610" t="s">
        <v>669</v>
      </c>
      <c r="G2610">
        <v>15</v>
      </c>
      <c r="H2610">
        <v>1935.8099</v>
      </c>
      <c r="I2610" t="s">
        <v>284</v>
      </c>
      <c r="J2610">
        <v>0.05</v>
      </c>
      <c r="K2610">
        <v>1937.7784140000001</v>
      </c>
      <c r="L2610">
        <v>0.10059899999999999</v>
      </c>
      <c r="M2610">
        <v>0.887131</v>
      </c>
      <c r="N2610">
        <v>0.124153</v>
      </c>
      <c r="O2610">
        <v>12.497564000000001</v>
      </c>
      <c r="P2610">
        <v>1.7135999999999998E-2</v>
      </c>
    </row>
    <row r="2611" spans="1:16" x14ac:dyDescent="0.2">
      <c r="A2611" t="s">
        <v>14</v>
      </c>
      <c r="B2611">
        <v>123</v>
      </c>
      <c r="C2611">
        <v>139</v>
      </c>
      <c r="D2611" t="s">
        <v>669</v>
      </c>
      <c r="G2611">
        <v>15</v>
      </c>
      <c r="H2611">
        <v>1935.8099</v>
      </c>
      <c r="I2611" t="s">
        <v>284</v>
      </c>
      <c r="J2611">
        <v>0.5</v>
      </c>
      <c r="K2611">
        <v>1938.335059</v>
      </c>
      <c r="L2611">
        <v>4.9237999999999997E-2</v>
      </c>
      <c r="M2611">
        <v>1.4437759999999999</v>
      </c>
      <c r="N2611">
        <v>8.7853000000000001E-2</v>
      </c>
      <c r="O2611">
        <v>12.485628999999999</v>
      </c>
      <c r="P2611">
        <v>6.4429999999999999E-3</v>
      </c>
    </row>
    <row r="2612" spans="1:16" x14ac:dyDescent="0.2">
      <c r="A2612" t="s">
        <v>14</v>
      </c>
      <c r="B2612">
        <v>123</v>
      </c>
      <c r="C2612">
        <v>139</v>
      </c>
      <c r="D2612" t="s">
        <v>669</v>
      </c>
      <c r="G2612">
        <v>15</v>
      </c>
      <c r="H2612">
        <v>1935.8099</v>
      </c>
      <c r="I2612" t="s">
        <v>284</v>
      </c>
      <c r="J2612">
        <v>5</v>
      </c>
      <c r="K2612">
        <v>1939.3779770000001</v>
      </c>
      <c r="L2612">
        <v>0.113244</v>
      </c>
      <c r="M2612">
        <v>2.4866929999999998</v>
      </c>
      <c r="N2612">
        <v>0.134603</v>
      </c>
      <c r="O2612">
        <v>12.471484999999999</v>
      </c>
      <c r="P2612">
        <v>7.7749999999999998E-3</v>
      </c>
    </row>
    <row r="2613" spans="1:16" x14ac:dyDescent="0.2">
      <c r="A2613" t="s">
        <v>14</v>
      </c>
      <c r="B2613">
        <v>123</v>
      </c>
      <c r="C2613">
        <v>139</v>
      </c>
      <c r="D2613" t="s">
        <v>669</v>
      </c>
      <c r="G2613">
        <v>15</v>
      </c>
      <c r="H2613">
        <v>1935.8099</v>
      </c>
      <c r="I2613" t="s">
        <v>284</v>
      </c>
      <c r="J2613">
        <v>50.000003999999997</v>
      </c>
      <c r="K2613">
        <v>1940.292862</v>
      </c>
      <c r="L2613">
        <v>9.0515999999999999E-2</v>
      </c>
      <c r="M2613">
        <v>3.4015789999999999</v>
      </c>
      <c r="N2613">
        <v>0.116133</v>
      </c>
      <c r="O2613">
        <v>12.464641</v>
      </c>
      <c r="P2613">
        <v>1.6896999999999999E-2</v>
      </c>
    </row>
    <row r="2614" spans="1:16" x14ac:dyDescent="0.2">
      <c r="A2614" t="s">
        <v>14</v>
      </c>
      <c r="B2614">
        <v>124</v>
      </c>
      <c r="C2614">
        <v>138</v>
      </c>
      <c r="D2614" t="s">
        <v>670</v>
      </c>
      <c r="G2614">
        <v>13</v>
      </c>
      <c r="H2614">
        <v>1659.6989000000001</v>
      </c>
      <c r="I2614" t="s">
        <v>283</v>
      </c>
      <c r="J2614">
        <v>0</v>
      </c>
      <c r="K2614">
        <v>1660.7273909999999</v>
      </c>
      <c r="L2614">
        <v>3.7054999999999998E-2</v>
      </c>
      <c r="M2614">
        <v>0</v>
      </c>
      <c r="N2614">
        <v>0</v>
      </c>
      <c r="O2614">
        <v>10.624204000000001</v>
      </c>
      <c r="P2614">
        <v>2.1982999999999999E-2</v>
      </c>
    </row>
    <row r="2615" spans="1:16" x14ac:dyDescent="0.2">
      <c r="A2615" t="s">
        <v>14</v>
      </c>
      <c r="B2615">
        <v>124</v>
      </c>
      <c r="C2615">
        <v>138</v>
      </c>
      <c r="D2615" t="s">
        <v>670</v>
      </c>
      <c r="G2615">
        <v>13</v>
      </c>
      <c r="H2615">
        <v>1659.6989000000001</v>
      </c>
      <c r="I2615" t="s">
        <v>283</v>
      </c>
      <c r="J2615">
        <v>0.05</v>
      </c>
      <c r="K2615">
        <v>1661.4973150000001</v>
      </c>
      <c r="L2615">
        <v>5.5994000000000002E-2</v>
      </c>
      <c r="M2615">
        <v>0.76992400000000005</v>
      </c>
      <c r="N2615">
        <v>6.7143999999999995E-2</v>
      </c>
      <c r="O2615">
        <v>10.581288000000001</v>
      </c>
      <c r="P2615">
        <v>1.3054E-2</v>
      </c>
    </row>
    <row r="2616" spans="1:16" x14ac:dyDescent="0.2">
      <c r="A2616" t="s">
        <v>14</v>
      </c>
      <c r="B2616">
        <v>124</v>
      </c>
      <c r="C2616">
        <v>138</v>
      </c>
      <c r="D2616" t="s">
        <v>670</v>
      </c>
      <c r="G2616">
        <v>13</v>
      </c>
      <c r="H2616">
        <v>1659.6989000000001</v>
      </c>
      <c r="I2616" t="s">
        <v>283</v>
      </c>
      <c r="J2616">
        <v>0.5</v>
      </c>
      <c r="K2616">
        <v>1661.8397749999999</v>
      </c>
      <c r="L2616">
        <v>6.9159999999999999E-2</v>
      </c>
      <c r="M2616">
        <v>1.112384</v>
      </c>
      <c r="N2616">
        <v>7.8461000000000003E-2</v>
      </c>
      <c r="O2616">
        <v>10.583353000000001</v>
      </c>
      <c r="P2616">
        <v>1.5431E-2</v>
      </c>
    </row>
    <row r="2617" spans="1:16" x14ac:dyDescent="0.2">
      <c r="A2617" t="s">
        <v>14</v>
      </c>
      <c r="B2617">
        <v>124</v>
      </c>
      <c r="C2617">
        <v>138</v>
      </c>
      <c r="D2617" t="s">
        <v>670</v>
      </c>
      <c r="G2617">
        <v>13</v>
      </c>
      <c r="H2617">
        <v>1659.6989000000001</v>
      </c>
      <c r="I2617" t="s">
        <v>283</v>
      </c>
      <c r="J2617">
        <v>5</v>
      </c>
      <c r="K2617">
        <v>1662.9595099999999</v>
      </c>
      <c r="L2617">
        <v>4.6897000000000001E-2</v>
      </c>
      <c r="M2617">
        <v>2.2321179999999998</v>
      </c>
      <c r="N2617">
        <v>5.9769999999999997E-2</v>
      </c>
      <c r="O2617">
        <v>10.581276000000001</v>
      </c>
      <c r="P2617">
        <v>1.5214E-2</v>
      </c>
    </row>
    <row r="2618" spans="1:16" x14ac:dyDescent="0.2">
      <c r="A2618" t="s">
        <v>14</v>
      </c>
      <c r="B2618">
        <v>124</v>
      </c>
      <c r="C2618">
        <v>138</v>
      </c>
      <c r="D2618" t="s">
        <v>670</v>
      </c>
      <c r="G2618">
        <v>13</v>
      </c>
      <c r="H2618">
        <v>1659.6989000000001</v>
      </c>
      <c r="I2618" t="s">
        <v>283</v>
      </c>
      <c r="J2618">
        <v>50.000003999999997</v>
      </c>
      <c r="K2618">
        <v>1663.9817350000001</v>
      </c>
      <c r="L2618">
        <v>5.4375E-2</v>
      </c>
      <c r="M2618">
        <v>3.2543440000000001</v>
      </c>
      <c r="N2618">
        <v>6.5799999999999997E-2</v>
      </c>
      <c r="O2618">
        <v>10.570570999999999</v>
      </c>
      <c r="P2618">
        <v>1.2798E-2</v>
      </c>
    </row>
    <row r="2619" spans="1:16" x14ac:dyDescent="0.2">
      <c r="A2619" t="s">
        <v>14</v>
      </c>
      <c r="B2619">
        <v>124</v>
      </c>
      <c r="C2619">
        <v>138</v>
      </c>
      <c r="D2619" t="s">
        <v>670</v>
      </c>
      <c r="G2619">
        <v>13</v>
      </c>
      <c r="H2619">
        <v>1659.6989000000001</v>
      </c>
      <c r="I2619" t="s">
        <v>284</v>
      </c>
      <c r="J2619">
        <v>0</v>
      </c>
      <c r="K2619">
        <v>1660.7273909999999</v>
      </c>
      <c r="L2619">
        <v>3.7054999999999998E-2</v>
      </c>
      <c r="M2619">
        <v>0</v>
      </c>
      <c r="N2619">
        <v>0</v>
      </c>
      <c r="O2619">
        <v>10.624204000000001</v>
      </c>
      <c r="P2619">
        <v>2.1982999999999999E-2</v>
      </c>
    </row>
    <row r="2620" spans="1:16" x14ac:dyDescent="0.2">
      <c r="A2620" t="s">
        <v>14</v>
      </c>
      <c r="B2620">
        <v>124</v>
      </c>
      <c r="C2620">
        <v>138</v>
      </c>
      <c r="D2620" t="s">
        <v>670</v>
      </c>
      <c r="G2620">
        <v>13</v>
      </c>
      <c r="H2620">
        <v>1659.6989000000001</v>
      </c>
      <c r="I2620" t="s">
        <v>284</v>
      </c>
      <c r="J2620">
        <v>0.05</v>
      </c>
      <c r="K2620">
        <v>1661.331756</v>
      </c>
      <c r="L2620">
        <v>2.1364999999999999E-2</v>
      </c>
      <c r="M2620">
        <v>0.60436500000000004</v>
      </c>
      <c r="N2620">
        <v>4.2772999999999999E-2</v>
      </c>
      <c r="O2620">
        <v>10.488486999999999</v>
      </c>
      <c r="P2620">
        <v>1.5348000000000001E-2</v>
      </c>
    </row>
    <row r="2621" spans="1:16" x14ac:dyDescent="0.2">
      <c r="A2621" t="s">
        <v>14</v>
      </c>
      <c r="B2621">
        <v>124</v>
      </c>
      <c r="C2621">
        <v>138</v>
      </c>
      <c r="D2621" t="s">
        <v>670</v>
      </c>
      <c r="G2621">
        <v>13</v>
      </c>
      <c r="H2621">
        <v>1659.6989000000001</v>
      </c>
      <c r="I2621" t="s">
        <v>284</v>
      </c>
      <c r="J2621">
        <v>0.5</v>
      </c>
      <c r="K2621">
        <v>1661.7461450000001</v>
      </c>
      <c r="L2621">
        <v>2.6579999999999999E-2</v>
      </c>
      <c r="M2621">
        <v>1.0187539999999999</v>
      </c>
      <c r="N2621">
        <v>4.5601999999999997E-2</v>
      </c>
      <c r="O2621">
        <v>10.476051999999999</v>
      </c>
      <c r="P2621">
        <v>8.8489999999999992E-3</v>
      </c>
    </row>
    <row r="2622" spans="1:16" x14ac:dyDescent="0.2">
      <c r="A2622" t="s">
        <v>14</v>
      </c>
      <c r="B2622">
        <v>124</v>
      </c>
      <c r="C2622">
        <v>138</v>
      </c>
      <c r="D2622" t="s">
        <v>670</v>
      </c>
      <c r="G2622">
        <v>13</v>
      </c>
      <c r="H2622">
        <v>1659.6989000000001</v>
      </c>
      <c r="I2622" t="s">
        <v>284</v>
      </c>
      <c r="J2622">
        <v>5</v>
      </c>
      <c r="K2622">
        <v>1662.911869</v>
      </c>
      <c r="L2622">
        <v>0.15060799999999999</v>
      </c>
      <c r="M2622">
        <v>2.1844779999999999</v>
      </c>
      <c r="N2622">
        <v>0.15509899999999999</v>
      </c>
      <c r="O2622">
        <v>10.461045</v>
      </c>
      <c r="P2622">
        <v>8.2319999999999997E-3</v>
      </c>
    </row>
    <row r="2623" spans="1:16" x14ac:dyDescent="0.2">
      <c r="A2623" t="s">
        <v>14</v>
      </c>
      <c r="B2623">
        <v>124</v>
      </c>
      <c r="C2623">
        <v>138</v>
      </c>
      <c r="D2623" t="s">
        <v>670</v>
      </c>
      <c r="G2623">
        <v>13</v>
      </c>
      <c r="H2623">
        <v>1659.6989000000001</v>
      </c>
      <c r="I2623" t="s">
        <v>284</v>
      </c>
      <c r="J2623">
        <v>50.000003999999997</v>
      </c>
      <c r="K2623">
        <v>1663.804864</v>
      </c>
      <c r="L2623">
        <v>0.113481</v>
      </c>
      <c r="M2623">
        <v>3.0774720000000002</v>
      </c>
      <c r="N2623">
        <v>0.119377</v>
      </c>
      <c r="O2623">
        <v>10.447137</v>
      </c>
      <c r="P2623">
        <v>8.9540000000000002E-3</v>
      </c>
    </row>
    <row r="2624" spans="1:16" x14ac:dyDescent="0.2">
      <c r="A2624" t="s">
        <v>14</v>
      </c>
      <c r="B2624">
        <v>124</v>
      </c>
      <c r="C2624">
        <v>139</v>
      </c>
      <c r="D2624" t="s">
        <v>671</v>
      </c>
      <c r="G2624">
        <v>14</v>
      </c>
      <c r="H2624">
        <v>1788.7415000000001</v>
      </c>
      <c r="I2624" t="s">
        <v>283</v>
      </c>
      <c r="J2624">
        <v>0</v>
      </c>
      <c r="K2624">
        <v>1789.768624</v>
      </c>
      <c r="L2624">
        <v>7.3049999999999999E-3</v>
      </c>
      <c r="M2624">
        <v>0</v>
      </c>
      <c r="N2624">
        <v>0</v>
      </c>
      <c r="O2624">
        <v>10.661222</v>
      </c>
      <c r="P2624">
        <v>1.7599E-2</v>
      </c>
    </row>
    <row r="2625" spans="1:16" x14ac:dyDescent="0.2">
      <c r="A2625" t="s">
        <v>14</v>
      </c>
      <c r="B2625">
        <v>124</v>
      </c>
      <c r="C2625">
        <v>139</v>
      </c>
      <c r="D2625" t="s">
        <v>671</v>
      </c>
      <c r="G2625">
        <v>14</v>
      </c>
      <c r="H2625">
        <v>1788.7415000000001</v>
      </c>
      <c r="I2625" t="s">
        <v>283</v>
      </c>
      <c r="J2625">
        <v>0.05</v>
      </c>
      <c r="K2625">
        <v>1790.740607</v>
      </c>
      <c r="L2625">
        <v>0.12753200000000001</v>
      </c>
      <c r="M2625">
        <v>0.97198399999999996</v>
      </c>
      <c r="N2625">
        <v>0.12774099999999999</v>
      </c>
      <c r="O2625">
        <v>10.627426</v>
      </c>
      <c r="P2625">
        <v>1.5426E-2</v>
      </c>
    </row>
    <row r="2626" spans="1:16" x14ac:dyDescent="0.2">
      <c r="A2626" t="s">
        <v>14</v>
      </c>
      <c r="B2626">
        <v>124</v>
      </c>
      <c r="C2626">
        <v>139</v>
      </c>
      <c r="D2626" t="s">
        <v>671</v>
      </c>
      <c r="G2626">
        <v>14</v>
      </c>
      <c r="H2626">
        <v>1788.7415000000001</v>
      </c>
      <c r="I2626" t="s">
        <v>283</v>
      </c>
      <c r="J2626">
        <v>0.5</v>
      </c>
      <c r="K2626">
        <v>1791.2461499999999</v>
      </c>
      <c r="L2626">
        <v>5.8002999999999999E-2</v>
      </c>
      <c r="M2626">
        <v>1.4775259999999999</v>
      </c>
      <c r="N2626">
        <v>5.8462E-2</v>
      </c>
      <c r="O2626">
        <v>10.630393</v>
      </c>
      <c r="P2626">
        <v>1.2189E-2</v>
      </c>
    </row>
    <row r="2627" spans="1:16" x14ac:dyDescent="0.2">
      <c r="A2627" t="s">
        <v>14</v>
      </c>
      <c r="B2627">
        <v>124</v>
      </c>
      <c r="C2627">
        <v>139</v>
      </c>
      <c r="D2627" t="s">
        <v>671</v>
      </c>
      <c r="G2627">
        <v>14</v>
      </c>
      <c r="H2627">
        <v>1788.7415000000001</v>
      </c>
      <c r="I2627" t="s">
        <v>283</v>
      </c>
      <c r="J2627">
        <v>5</v>
      </c>
      <c r="K2627">
        <v>1792.4544989999999</v>
      </c>
      <c r="L2627">
        <v>8.7980000000000003E-2</v>
      </c>
      <c r="M2627">
        <v>2.6858749999999998</v>
      </c>
      <c r="N2627">
        <v>8.8283E-2</v>
      </c>
      <c r="O2627">
        <v>10.621418999999999</v>
      </c>
      <c r="P2627">
        <v>1.3410999999999999E-2</v>
      </c>
    </row>
    <row r="2628" spans="1:16" x14ac:dyDescent="0.2">
      <c r="A2628" t="s">
        <v>14</v>
      </c>
      <c r="B2628">
        <v>124</v>
      </c>
      <c r="C2628">
        <v>139</v>
      </c>
      <c r="D2628" t="s">
        <v>671</v>
      </c>
      <c r="G2628">
        <v>14</v>
      </c>
      <c r="H2628">
        <v>1788.7415000000001</v>
      </c>
      <c r="I2628" t="s">
        <v>284</v>
      </c>
      <c r="J2628">
        <v>0</v>
      </c>
      <c r="K2628">
        <v>1789.768624</v>
      </c>
      <c r="L2628">
        <v>7.3049999999999999E-3</v>
      </c>
      <c r="M2628">
        <v>0</v>
      </c>
      <c r="N2628">
        <v>0</v>
      </c>
      <c r="O2628">
        <v>10.661222</v>
      </c>
      <c r="P2628">
        <v>1.7599E-2</v>
      </c>
    </row>
    <row r="2629" spans="1:16" x14ac:dyDescent="0.2">
      <c r="A2629" t="s">
        <v>14</v>
      </c>
      <c r="B2629">
        <v>124</v>
      </c>
      <c r="C2629">
        <v>139</v>
      </c>
      <c r="D2629" t="s">
        <v>671</v>
      </c>
      <c r="G2629">
        <v>14</v>
      </c>
      <c r="H2629">
        <v>1788.7415000000001</v>
      </c>
      <c r="I2629" t="s">
        <v>284</v>
      </c>
      <c r="J2629">
        <v>0.05</v>
      </c>
      <c r="K2629">
        <v>1790.6559850000001</v>
      </c>
      <c r="L2629">
        <v>2.6478000000000002E-2</v>
      </c>
      <c r="M2629">
        <v>0.88736099999999996</v>
      </c>
      <c r="N2629">
        <v>2.7466999999999998E-2</v>
      </c>
      <c r="O2629">
        <v>10.527034</v>
      </c>
      <c r="P2629">
        <v>1.8918000000000001E-2</v>
      </c>
    </row>
    <row r="2630" spans="1:16" x14ac:dyDescent="0.2">
      <c r="A2630" t="s">
        <v>14</v>
      </c>
      <c r="B2630">
        <v>124</v>
      </c>
      <c r="C2630">
        <v>139</v>
      </c>
      <c r="D2630" t="s">
        <v>671</v>
      </c>
      <c r="G2630">
        <v>14</v>
      </c>
      <c r="H2630">
        <v>1788.7415000000001</v>
      </c>
      <c r="I2630" t="s">
        <v>284</v>
      </c>
      <c r="J2630">
        <v>0.5</v>
      </c>
      <c r="K2630">
        <v>1791.13438</v>
      </c>
      <c r="L2630">
        <v>9.0969999999999995E-2</v>
      </c>
      <c r="M2630">
        <v>1.3657570000000001</v>
      </c>
      <c r="N2630">
        <v>9.1261999999999996E-2</v>
      </c>
      <c r="O2630">
        <v>10.518597</v>
      </c>
      <c r="P2630">
        <v>4.117E-3</v>
      </c>
    </row>
    <row r="2631" spans="1:16" x14ac:dyDescent="0.2">
      <c r="A2631" t="s">
        <v>14</v>
      </c>
      <c r="B2631">
        <v>124</v>
      </c>
      <c r="C2631">
        <v>139</v>
      </c>
      <c r="D2631" t="s">
        <v>671</v>
      </c>
      <c r="G2631">
        <v>14</v>
      </c>
      <c r="H2631">
        <v>1788.7415000000001</v>
      </c>
      <c r="I2631" t="s">
        <v>284</v>
      </c>
      <c r="J2631">
        <v>5</v>
      </c>
      <c r="K2631">
        <v>1792.3252210000001</v>
      </c>
      <c r="L2631">
        <v>2.2737369999999998E-13</v>
      </c>
      <c r="M2631">
        <v>2.556597</v>
      </c>
      <c r="N2631">
        <v>7.3049999999999999E-3</v>
      </c>
      <c r="O2631">
        <v>10.508739</v>
      </c>
      <c r="P2631">
        <v>0</v>
      </c>
    </row>
    <row r="2632" spans="1:16" x14ac:dyDescent="0.2">
      <c r="A2632" t="s">
        <v>14</v>
      </c>
      <c r="B2632">
        <v>153</v>
      </c>
      <c r="C2632">
        <v>167</v>
      </c>
      <c r="D2632" t="s">
        <v>672</v>
      </c>
      <c r="G2632">
        <v>14</v>
      </c>
      <c r="H2632">
        <v>1842.8108999999999</v>
      </c>
      <c r="I2632" t="s">
        <v>283</v>
      </c>
      <c r="J2632">
        <v>0</v>
      </c>
      <c r="K2632">
        <v>1843.8670320000001</v>
      </c>
      <c r="L2632">
        <v>6.8426000000000001E-2</v>
      </c>
      <c r="M2632">
        <v>0</v>
      </c>
      <c r="N2632">
        <v>0</v>
      </c>
      <c r="O2632">
        <v>9.1743249999999996</v>
      </c>
      <c r="P2632">
        <v>2.3248999999999999E-2</v>
      </c>
    </row>
    <row r="2633" spans="1:16" x14ac:dyDescent="0.2">
      <c r="A2633" t="s">
        <v>14</v>
      </c>
      <c r="B2633">
        <v>153</v>
      </c>
      <c r="C2633">
        <v>167</v>
      </c>
      <c r="D2633" t="s">
        <v>672</v>
      </c>
      <c r="G2633">
        <v>14</v>
      </c>
      <c r="H2633">
        <v>1842.8108999999999</v>
      </c>
      <c r="I2633" t="s">
        <v>283</v>
      </c>
      <c r="J2633">
        <v>0.05</v>
      </c>
      <c r="K2633">
        <v>1844.4338379999999</v>
      </c>
      <c r="L2633">
        <v>0</v>
      </c>
      <c r="M2633">
        <v>0.56680600000000003</v>
      </c>
      <c r="N2633">
        <v>6.8426000000000001E-2</v>
      </c>
      <c r="O2633">
        <v>9.1643589999999993</v>
      </c>
      <c r="P2633">
        <v>0</v>
      </c>
    </row>
    <row r="2634" spans="1:16" x14ac:dyDescent="0.2">
      <c r="A2634" t="s">
        <v>14</v>
      </c>
      <c r="B2634">
        <v>153</v>
      </c>
      <c r="C2634">
        <v>167</v>
      </c>
      <c r="D2634" t="s">
        <v>672</v>
      </c>
      <c r="G2634">
        <v>14</v>
      </c>
      <c r="H2634">
        <v>1842.8108999999999</v>
      </c>
      <c r="I2634" t="s">
        <v>283</v>
      </c>
      <c r="J2634">
        <v>0.5</v>
      </c>
      <c r="K2634">
        <v>1845.8013719999999</v>
      </c>
      <c r="L2634">
        <v>0.23449999999999999</v>
      </c>
      <c r="M2634">
        <v>1.9343399999999999</v>
      </c>
      <c r="N2634">
        <v>0.244279</v>
      </c>
      <c r="O2634">
        <v>9.1692520000000002</v>
      </c>
      <c r="P2634">
        <v>1.9078000000000001E-2</v>
      </c>
    </row>
    <row r="2635" spans="1:16" x14ac:dyDescent="0.2">
      <c r="A2635" t="s">
        <v>14</v>
      </c>
      <c r="B2635">
        <v>153</v>
      </c>
      <c r="C2635">
        <v>167</v>
      </c>
      <c r="D2635" t="s">
        <v>672</v>
      </c>
      <c r="G2635">
        <v>14</v>
      </c>
      <c r="H2635">
        <v>1842.8108999999999</v>
      </c>
      <c r="I2635" t="s">
        <v>283</v>
      </c>
      <c r="J2635">
        <v>5</v>
      </c>
      <c r="K2635">
        <v>1849.378727</v>
      </c>
      <c r="L2635">
        <v>8.8435E-2</v>
      </c>
      <c r="M2635">
        <v>5.5116949999999996</v>
      </c>
      <c r="N2635">
        <v>0.111816</v>
      </c>
      <c r="O2635">
        <v>9.1188629999999993</v>
      </c>
      <c r="P2635">
        <v>7.2179999999999996E-3</v>
      </c>
    </row>
    <row r="2636" spans="1:16" x14ac:dyDescent="0.2">
      <c r="A2636" t="s">
        <v>14</v>
      </c>
      <c r="B2636">
        <v>153</v>
      </c>
      <c r="C2636">
        <v>167</v>
      </c>
      <c r="D2636" t="s">
        <v>672</v>
      </c>
      <c r="G2636">
        <v>14</v>
      </c>
      <c r="H2636">
        <v>1842.8108999999999</v>
      </c>
      <c r="I2636" t="s">
        <v>283</v>
      </c>
      <c r="J2636">
        <v>50.000003999999997</v>
      </c>
      <c r="K2636">
        <v>1851.5706560000001</v>
      </c>
      <c r="L2636">
        <v>7.9148999999999997E-2</v>
      </c>
      <c r="M2636">
        <v>7.7036239999999996</v>
      </c>
      <c r="N2636">
        <v>0.104626</v>
      </c>
      <c r="O2636">
        <v>9.0659880000000008</v>
      </c>
      <c r="P2636">
        <v>3.088E-3</v>
      </c>
    </row>
    <row r="2637" spans="1:16" x14ac:dyDescent="0.2">
      <c r="A2637" t="s">
        <v>14</v>
      </c>
      <c r="B2637">
        <v>153</v>
      </c>
      <c r="C2637">
        <v>167</v>
      </c>
      <c r="D2637" t="s">
        <v>672</v>
      </c>
      <c r="G2637">
        <v>14</v>
      </c>
      <c r="H2637">
        <v>1842.8108999999999</v>
      </c>
      <c r="I2637" t="s">
        <v>284</v>
      </c>
      <c r="J2637">
        <v>0</v>
      </c>
      <c r="K2637">
        <v>1843.8670320000001</v>
      </c>
      <c r="L2637">
        <v>6.8426000000000001E-2</v>
      </c>
      <c r="M2637">
        <v>0</v>
      </c>
      <c r="N2637">
        <v>0</v>
      </c>
      <c r="O2637">
        <v>9.1743249999999996</v>
      </c>
      <c r="P2637">
        <v>2.3248999999999999E-2</v>
      </c>
    </row>
    <row r="2638" spans="1:16" x14ac:dyDescent="0.2">
      <c r="A2638" t="s">
        <v>14</v>
      </c>
      <c r="B2638">
        <v>153</v>
      </c>
      <c r="C2638">
        <v>167</v>
      </c>
      <c r="D2638" t="s">
        <v>672</v>
      </c>
      <c r="G2638">
        <v>14</v>
      </c>
      <c r="H2638">
        <v>1842.8108999999999</v>
      </c>
      <c r="I2638" t="s">
        <v>284</v>
      </c>
      <c r="J2638">
        <v>0.05</v>
      </c>
      <c r="K2638">
        <v>1844.2805169999999</v>
      </c>
      <c r="L2638">
        <v>0</v>
      </c>
      <c r="M2638">
        <v>0.41348499999999999</v>
      </c>
      <c r="N2638">
        <v>6.8426000000000001E-2</v>
      </c>
      <c r="O2638">
        <v>8.9497339999999994</v>
      </c>
      <c r="P2638">
        <v>0</v>
      </c>
    </row>
    <row r="2639" spans="1:16" x14ac:dyDescent="0.2">
      <c r="A2639" t="s">
        <v>14</v>
      </c>
      <c r="B2639">
        <v>153</v>
      </c>
      <c r="C2639">
        <v>167</v>
      </c>
      <c r="D2639" t="s">
        <v>672</v>
      </c>
      <c r="G2639">
        <v>14</v>
      </c>
      <c r="H2639">
        <v>1842.8108999999999</v>
      </c>
      <c r="I2639" t="s">
        <v>284</v>
      </c>
      <c r="J2639">
        <v>0.5</v>
      </c>
      <c r="K2639">
        <v>1845.6654329999999</v>
      </c>
      <c r="L2639">
        <v>2.0008999999999999E-2</v>
      </c>
      <c r="M2639">
        <v>1.7984009999999999</v>
      </c>
      <c r="N2639">
        <v>7.1291999999999994E-2</v>
      </c>
      <c r="O2639">
        <v>8.9302069999999993</v>
      </c>
      <c r="P2639">
        <v>7.4869999999999997E-3</v>
      </c>
    </row>
    <row r="2640" spans="1:16" x14ac:dyDescent="0.2">
      <c r="A2640" t="s">
        <v>14</v>
      </c>
      <c r="B2640">
        <v>153</v>
      </c>
      <c r="C2640">
        <v>167</v>
      </c>
      <c r="D2640" t="s">
        <v>672</v>
      </c>
      <c r="G2640">
        <v>14</v>
      </c>
      <c r="H2640">
        <v>1842.8108999999999</v>
      </c>
      <c r="I2640" t="s">
        <v>284</v>
      </c>
      <c r="J2640">
        <v>5</v>
      </c>
      <c r="K2640">
        <v>1849.1123700000001</v>
      </c>
      <c r="L2640">
        <v>8.1426999999999999E-2</v>
      </c>
      <c r="M2640">
        <v>5.2453380000000003</v>
      </c>
      <c r="N2640">
        <v>0.10636</v>
      </c>
      <c r="O2640">
        <v>8.9033219999999993</v>
      </c>
      <c r="P2640">
        <v>4.9329999999999999E-3</v>
      </c>
    </row>
    <row r="2641" spans="1:16" x14ac:dyDescent="0.2">
      <c r="A2641" t="s">
        <v>14</v>
      </c>
      <c r="B2641">
        <v>153</v>
      </c>
      <c r="C2641">
        <v>167</v>
      </c>
      <c r="D2641" t="s">
        <v>672</v>
      </c>
      <c r="G2641">
        <v>14</v>
      </c>
      <c r="H2641">
        <v>1842.8108999999999</v>
      </c>
      <c r="I2641" t="s">
        <v>284</v>
      </c>
      <c r="J2641">
        <v>50.000003999999997</v>
      </c>
      <c r="K2641">
        <v>1851.2851889999999</v>
      </c>
      <c r="L2641">
        <v>0.146783</v>
      </c>
      <c r="M2641">
        <v>7.4181569999999999</v>
      </c>
      <c r="N2641">
        <v>0.16194800000000001</v>
      </c>
      <c r="O2641">
        <v>8.8777509999999999</v>
      </c>
      <c r="P2641">
        <v>1.0618000000000001E-2</v>
      </c>
    </row>
    <row r="2642" spans="1:16" x14ac:dyDescent="0.2">
      <c r="A2642" t="s">
        <v>14</v>
      </c>
      <c r="B2642">
        <v>173</v>
      </c>
      <c r="C2642">
        <v>179</v>
      </c>
      <c r="D2642" t="s">
        <v>673</v>
      </c>
      <c r="G2642">
        <v>6</v>
      </c>
      <c r="H2642">
        <v>836.29039999999998</v>
      </c>
      <c r="I2642" t="s">
        <v>283</v>
      </c>
      <c r="J2642">
        <v>0</v>
      </c>
      <c r="K2642">
        <v>836.66153199999997</v>
      </c>
      <c r="L2642">
        <v>3.6686999999999997E-2</v>
      </c>
      <c r="M2642">
        <v>0</v>
      </c>
      <c r="N2642">
        <v>0</v>
      </c>
      <c r="O2642">
        <v>3.825018</v>
      </c>
      <c r="P2642">
        <v>3.0764E-2</v>
      </c>
    </row>
    <row r="2643" spans="1:16" x14ac:dyDescent="0.2">
      <c r="A2643" t="s">
        <v>14</v>
      </c>
      <c r="B2643">
        <v>173</v>
      </c>
      <c r="C2643">
        <v>179</v>
      </c>
      <c r="D2643" t="s">
        <v>673</v>
      </c>
      <c r="G2643">
        <v>6</v>
      </c>
      <c r="H2643">
        <v>836.29039999999998</v>
      </c>
      <c r="I2643" t="s">
        <v>283</v>
      </c>
      <c r="J2643">
        <v>0.05</v>
      </c>
      <c r="K2643">
        <v>839.03015900000003</v>
      </c>
      <c r="L2643">
        <v>8.1334000000000004E-2</v>
      </c>
      <c r="M2643">
        <v>2.368627</v>
      </c>
      <c r="N2643">
        <v>8.9224999999999999E-2</v>
      </c>
      <c r="O2643">
        <v>3.8448020000000001</v>
      </c>
      <c r="P2643">
        <v>1.9085999999999999E-2</v>
      </c>
    </row>
    <row r="2644" spans="1:16" x14ac:dyDescent="0.2">
      <c r="A2644" t="s">
        <v>14</v>
      </c>
      <c r="B2644">
        <v>173</v>
      </c>
      <c r="C2644">
        <v>179</v>
      </c>
      <c r="D2644" t="s">
        <v>673</v>
      </c>
      <c r="G2644">
        <v>6</v>
      </c>
      <c r="H2644">
        <v>836.29039999999998</v>
      </c>
      <c r="I2644" t="s">
        <v>283</v>
      </c>
      <c r="J2644">
        <v>0.5</v>
      </c>
      <c r="K2644">
        <v>839.18717300000003</v>
      </c>
      <c r="L2644">
        <v>2.7858999999999998E-2</v>
      </c>
      <c r="M2644">
        <v>2.5256409999999998</v>
      </c>
      <c r="N2644">
        <v>4.6066000000000003E-2</v>
      </c>
      <c r="O2644">
        <v>3.8503180000000001</v>
      </c>
      <c r="P2644">
        <v>2.0702999999999999E-2</v>
      </c>
    </row>
    <row r="2645" spans="1:16" x14ac:dyDescent="0.2">
      <c r="A2645" t="s">
        <v>14</v>
      </c>
      <c r="B2645">
        <v>173</v>
      </c>
      <c r="C2645">
        <v>179</v>
      </c>
      <c r="D2645" t="s">
        <v>673</v>
      </c>
      <c r="G2645">
        <v>6</v>
      </c>
      <c r="H2645">
        <v>836.29039999999998</v>
      </c>
      <c r="I2645" t="s">
        <v>283</v>
      </c>
      <c r="J2645">
        <v>5</v>
      </c>
      <c r="K2645">
        <v>839.18911300000002</v>
      </c>
      <c r="L2645">
        <v>4.1709000000000003E-2</v>
      </c>
      <c r="M2645">
        <v>2.5275810000000001</v>
      </c>
      <c r="N2645">
        <v>5.5548E-2</v>
      </c>
      <c r="O2645">
        <v>3.8540459999999999</v>
      </c>
      <c r="P2645">
        <v>1.1771999999999999E-2</v>
      </c>
    </row>
    <row r="2646" spans="1:16" x14ac:dyDescent="0.2">
      <c r="A2646" t="s">
        <v>14</v>
      </c>
      <c r="B2646">
        <v>173</v>
      </c>
      <c r="C2646">
        <v>179</v>
      </c>
      <c r="D2646" t="s">
        <v>673</v>
      </c>
      <c r="G2646">
        <v>6</v>
      </c>
      <c r="H2646">
        <v>836.29039999999998</v>
      </c>
      <c r="I2646" t="s">
        <v>283</v>
      </c>
      <c r="J2646">
        <v>50.000003999999997</v>
      </c>
      <c r="K2646">
        <v>839.10247600000002</v>
      </c>
      <c r="L2646">
        <v>4.5449999999999997E-2</v>
      </c>
      <c r="M2646">
        <v>2.4409450000000001</v>
      </c>
      <c r="N2646">
        <v>5.8409000000000003E-2</v>
      </c>
      <c r="O2646">
        <v>3.843569</v>
      </c>
      <c r="P2646">
        <v>2.1459999999999999E-3</v>
      </c>
    </row>
    <row r="2647" spans="1:16" x14ac:dyDescent="0.2">
      <c r="A2647" t="s">
        <v>14</v>
      </c>
      <c r="B2647">
        <v>173</v>
      </c>
      <c r="C2647">
        <v>179</v>
      </c>
      <c r="D2647" t="s">
        <v>673</v>
      </c>
      <c r="G2647">
        <v>6</v>
      </c>
      <c r="H2647">
        <v>836.29039999999998</v>
      </c>
      <c r="I2647" t="s">
        <v>284</v>
      </c>
      <c r="J2647">
        <v>0</v>
      </c>
      <c r="K2647">
        <v>836.66153199999997</v>
      </c>
      <c r="L2647">
        <v>3.6686999999999997E-2</v>
      </c>
      <c r="M2647">
        <v>0</v>
      </c>
      <c r="N2647">
        <v>0</v>
      </c>
      <c r="O2647">
        <v>3.825018</v>
      </c>
      <c r="P2647">
        <v>3.0764E-2</v>
      </c>
    </row>
    <row r="2648" spans="1:16" x14ac:dyDescent="0.2">
      <c r="A2648" t="s">
        <v>14</v>
      </c>
      <c r="B2648">
        <v>173</v>
      </c>
      <c r="C2648">
        <v>179</v>
      </c>
      <c r="D2648" t="s">
        <v>673</v>
      </c>
      <c r="G2648">
        <v>6</v>
      </c>
      <c r="H2648">
        <v>836.29039999999998</v>
      </c>
      <c r="I2648" t="s">
        <v>284</v>
      </c>
      <c r="J2648">
        <v>0.05</v>
      </c>
      <c r="K2648">
        <v>839.10029499999996</v>
      </c>
      <c r="L2648">
        <v>2.2967999999999999E-2</v>
      </c>
      <c r="M2648">
        <v>2.4387629999999998</v>
      </c>
      <c r="N2648">
        <v>4.3284000000000003E-2</v>
      </c>
      <c r="O2648">
        <v>3.8798590000000002</v>
      </c>
      <c r="P2648">
        <v>7.2069999999999999E-3</v>
      </c>
    </row>
    <row r="2649" spans="1:16" x14ac:dyDescent="0.2">
      <c r="A2649" t="s">
        <v>14</v>
      </c>
      <c r="B2649">
        <v>173</v>
      </c>
      <c r="C2649">
        <v>179</v>
      </c>
      <c r="D2649" t="s">
        <v>673</v>
      </c>
      <c r="G2649">
        <v>6</v>
      </c>
      <c r="H2649">
        <v>836.29039999999998</v>
      </c>
      <c r="I2649" t="s">
        <v>284</v>
      </c>
      <c r="J2649">
        <v>0.5</v>
      </c>
      <c r="K2649">
        <v>839.13340800000003</v>
      </c>
      <c r="L2649">
        <v>2.7942999999999999E-2</v>
      </c>
      <c r="M2649">
        <v>2.4718770000000001</v>
      </c>
      <c r="N2649">
        <v>4.6116999999999998E-2</v>
      </c>
      <c r="O2649">
        <v>3.874593</v>
      </c>
      <c r="P2649">
        <v>6.6090000000000003E-3</v>
      </c>
    </row>
    <row r="2650" spans="1:16" x14ac:dyDescent="0.2">
      <c r="A2650" t="s">
        <v>14</v>
      </c>
      <c r="B2650">
        <v>173</v>
      </c>
      <c r="C2650">
        <v>179</v>
      </c>
      <c r="D2650" t="s">
        <v>673</v>
      </c>
      <c r="G2650">
        <v>6</v>
      </c>
      <c r="H2650">
        <v>836.29039999999998</v>
      </c>
      <c r="I2650" t="s">
        <v>284</v>
      </c>
      <c r="J2650">
        <v>5</v>
      </c>
      <c r="K2650">
        <v>839.17680099999995</v>
      </c>
      <c r="L2650">
        <v>1.6079E-2</v>
      </c>
      <c r="M2650">
        <v>2.5152700000000001</v>
      </c>
      <c r="N2650">
        <v>4.0056000000000001E-2</v>
      </c>
      <c r="O2650">
        <v>3.880452</v>
      </c>
      <c r="P2650">
        <v>1.0052999999999999E-2</v>
      </c>
    </row>
    <row r="2651" spans="1:16" x14ac:dyDescent="0.2">
      <c r="A2651" t="s">
        <v>14</v>
      </c>
      <c r="B2651">
        <v>173</v>
      </c>
      <c r="C2651">
        <v>179</v>
      </c>
      <c r="D2651" t="s">
        <v>673</v>
      </c>
      <c r="G2651">
        <v>6</v>
      </c>
      <c r="H2651">
        <v>836.29039999999998</v>
      </c>
      <c r="I2651" t="s">
        <v>284</v>
      </c>
      <c r="J2651">
        <v>50.000003999999997</v>
      </c>
      <c r="K2651">
        <v>839.03664000000003</v>
      </c>
      <c r="L2651">
        <v>4.8419999999999998E-2</v>
      </c>
      <c r="M2651">
        <v>2.3751090000000001</v>
      </c>
      <c r="N2651">
        <v>6.0748999999999997E-2</v>
      </c>
      <c r="O2651">
        <v>3.8581880000000002</v>
      </c>
      <c r="P2651">
        <v>3.388E-3</v>
      </c>
    </row>
    <row r="2652" spans="1:16" x14ac:dyDescent="0.2">
      <c r="A2652" t="s">
        <v>14</v>
      </c>
      <c r="B2652">
        <v>201</v>
      </c>
      <c r="C2652">
        <v>212</v>
      </c>
      <c r="D2652" t="s">
        <v>674</v>
      </c>
      <c r="G2652">
        <v>11</v>
      </c>
      <c r="H2652">
        <v>1412.8219999999999</v>
      </c>
      <c r="I2652" t="s">
        <v>283</v>
      </c>
      <c r="J2652">
        <v>0</v>
      </c>
      <c r="K2652">
        <v>1413.574269</v>
      </c>
      <c r="L2652">
        <v>3.5827999999999999E-2</v>
      </c>
      <c r="M2652">
        <v>0</v>
      </c>
      <c r="N2652">
        <v>0</v>
      </c>
      <c r="O2652">
        <v>6.1711869999999998</v>
      </c>
      <c r="P2652">
        <v>1.3783E-2</v>
      </c>
    </row>
    <row r="2653" spans="1:16" x14ac:dyDescent="0.2">
      <c r="A2653" t="s">
        <v>14</v>
      </c>
      <c r="B2653">
        <v>201</v>
      </c>
      <c r="C2653">
        <v>212</v>
      </c>
      <c r="D2653" t="s">
        <v>674</v>
      </c>
      <c r="G2653">
        <v>11</v>
      </c>
      <c r="H2653">
        <v>1412.8219999999999</v>
      </c>
      <c r="I2653" t="s">
        <v>283</v>
      </c>
      <c r="J2653">
        <v>0.05</v>
      </c>
      <c r="K2653">
        <v>1413.7372769999999</v>
      </c>
      <c r="L2653">
        <v>5.3351999999999997E-2</v>
      </c>
      <c r="M2653">
        <v>0.16300799999999999</v>
      </c>
      <c r="N2653">
        <v>6.4265000000000003E-2</v>
      </c>
      <c r="O2653">
        <v>6.1781439999999996</v>
      </c>
      <c r="P2653">
        <v>1.0956E-2</v>
      </c>
    </row>
    <row r="2654" spans="1:16" x14ac:dyDescent="0.2">
      <c r="A2654" t="s">
        <v>14</v>
      </c>
      <c r="B2654">
        <v>201</v>
      </c>
      <c r="C2654">
        <v>212</v>
      </c>
      <c r="D2654" t="s">
        <v>674</v>
      </c>
      <c r="G2654">
        <v>11</v>
      </c>
      <c r="H2654">
        <v>1412.8219999999999</v>
      </c>
      <c r="I2654" t="s">
        <v>283</v>
      </c>
      <c r="J2654">
        <v>0.5</v>
      </c>
      <c r="K2654">
        <v>1413.779356</v>
      </c>
      <c r="L2654">
        <v>2.7015000000000001E-2</v>
      </c>
      <c r="M2654">
        <v>0.20508699999999999</v>
      </c>
      <c r="N2654">
        <v>4.4872000000000002E-2</v>
      </c>
      <c r="O2654">
        <v>6.1946320000000004</v>
      </c>
      <c r="P2654">
        <v>4.777E-3</v>
      </c>
    </row>
    <row r="2655" spans="1:16" x14ac:dyDescent="0.2">
      <c r="A2655" t="s">
        <v>14</v>
      </c>
      <c r="B2655">
        <v>201</v>
      </c>
      <c r="C2655">
        <v>212</v>
      </c>
      <c r="D2655" t="s">
        <v>674</v>
      </c>
      <c r="G2655">
        <v>11</v>
      </c>
      <c r="H2655">
        <v>1412.8219999999999</v>
      </c>
      <c r="I2655" t="s">
        <v>283</v>
      </c>
      <c r="J2655">
        <v>5</v>
      </c>
      <c r="K2655">
        <v>1414.1497790000001</v>
      </c>
      <c r="L2655">
        <v>6.3700999999999994E-2</v>
      </c>
      <c r="M2655">
        <v>0.57550999999999997</v>
      </c>
      <c r="N2655">
        <v>7.3085999999999998E-2</v>
      </c>
      <c r="O2655">
        <v>6.1923079999999997</v>
      </c>
      <c r="P2655">
        <v>8.5780000000000006E-3</v>
      </c>
    </row>
    <row r="2656" spans="1:16" x14ac:dyDescent="0.2">
      <c r="A2656" t="s">
        <v>14</v>
      </c>
      <c r="B2656">
        <v>201</v>
      </c>
      <c r="C2656">
        <v>212</v>
      </c>
      <c r="D2656" t="s">
        <v>674</v>
      </c>
      <c r="G2656">
        <v>11</v>
      </c>
      <c r="H2656">
        <v>1412.8219999999999</v>
      </c>
      <c r="I2656" t="s">
        <v>283</v>
      </c>
      <c r="J2656">
        <v>50.000003999999997</v>
      </c>
      <c r="K2656">
        <v>1415.3869099999999</v>
      </c>
      <c r="L2656">
        <v>0.107192</v>
      </c>
      <c r="M2656">
        <v>1.8126409999999999</v>
      </c>
      <c r="N2656">
        <v>0.113021</v>
      </c>
      <c r="O2656">
        <v>6.1749739999999997</v>
      </c>
      <c r="P2656">
        <v>1.7271000000000002E-2</v>
      </c>
    </row>
    <row r="2657" spans="1:16" x14ac:dyDescent="0.2">
      <c r="A2657" t="s">
        <v>14</v>
      </c>
      <c r="B2657">
        <v>201</v>
      </c>
      <c r="C2657">
        <v>212</v>
      </c>
      <c r="D2657" t="s">
        <v>674</v>
      </c>
      <c r="G2657">
        <v>11</v>
      </c>
      <c r="H2657">
        <v>1412.8219999999999</v>
      </c>
      <c r="I2657" t="s">
        <v>284</v>
      </c>
      <c r="J2657">
        <v>0</v>
      </c>
      <c r="K2657">
        <v>1413.574269</v>
      </c>
      <c r="L2657">
        <v>3.5827999999999999E-2</v>
      </c>
      <c r="M2657">
        <v>0</v>
      </c>
      <c r="N2657">
        <v>0</v>
      </c>
      <c r="O2657">
        <v>6.1711869999999998</v>
      </c>
      <c r="P2657">
        <v>1.3783E-2</v>
      </c>
    </row>
    <row r="2658" spans="1:16" x14ac:dyDescent="0.2">
      <c r="A2658" t="s">
        <v>14</v>
      </c>
      <c r="B2658">
        <v>201</v>
      </c>
      <c r="C2658">
        <v>212</v>
      </c>
      <c r="D2658" t="s">
        <v>674</v>
      </c>
      <c r="G2658">
        <v>11</v>
      </c>
      <c r="H2658">
        <v>1412.8219999999999</v>
      </c>
      <c r="I2658" t="s">
        <v>284</v>
      </c>
      <c r="J2658">
        <v>0.05</v>
      </c>
      <c r="K2658">
        <v>1413.625378</v>
      </c>
      <c r="L2658">
        <v>6.2403E-2</v>
      </c>
      <c r="M2658">
        <v>5.1109000000000002E-2</v>
      </c>
      <c r="N2658">
        <v>7.1956999999999993E-2</v>
      </c>
      <c r="O2658">
        <v>6.0003000000000002</v>
      </c>
      <c r="P2658">
        <v>1.2192E-2</v>
      </c>
    </row>
    <row r="2659" spans="1:16" x14ac:dyDescent="0.2">
      <c r="A2659" t="s">
        <v>14</v>
      </c>
      <c r="B2659">
        <v>201</v>
      </c>
      <c r="C2659">
        <v>212</v>
      </c>
      <c r="D2659" t="s">
        <v>674</v>
      </c>
      <c r="G2659">
        <v>11</v>
      </c>
      <c r="H2659">
        <v>1412.8219999999999</v>
      </c>
      <c r="I2659" t="s">
        <v>284</v>
      </c>
      <c r="J2659">
        <v>0.5</v>
      </c>
      <c r="K2659">
        <v>1413.765817</v>
      </c>
      <c r="L2659">
        <v>7.7449000000000004E-2</v>
      </c>
      <c r="M2659">
        <v>0.191548</v>
      </c>
      <c r="N2659">
        <v>8.5334999999999994E-2</v>
      </c>
      <c r="O2659">
        <v>5.9988270000000004</v>
      </c>
      <c r="P2659">
        <v>3.0460000000000001E-3</v>
      </c>
    </row>
    <row r="2660" spans="1:16" x14ac:dyDescent="0.2">
      <c r="A2660" t="s">
        <v>14</v>
      </c>
      <c r="B2660">
        <v>201</v>
      </c>
      <c r="C2660">
        <v>212</v>
      </c>
      <c r="D2660" t="s">
        <v>674</v>
      </c>
      <c r="G2660">
        <v>11</v>
      </c>
      <c r="H2660">
        <v>1412.8219999999999</v>
      </c>
      <c r="I2660" t="s">
        <v>284</v>
      </c>
      <c r="J2660">
        <v>5</v>
      </c>
      <c r="K2660">
        <v>1414.060193</v>
      </c>
      <c r="L2660">
        <v>9.0559000000000001E-2</v>
      </c>
      <c r="M2660">
        <v>0.48592400000000002</v>
      </c>
      <c r="N2660">
        <v>9.7389000000000003E-2</v>
      </c>
      <c r="O2660">
        <v>6.004181</v>
      </c>
      <c r="P2660">
        <v>3.202E-3</v>
      </c>
    </row>
    <row r="2661" spans="1:16" x14ac:dyDescent="0.2">
      <c r="A2661" t="s">
        <v>14</v>
      </c>
      <c r="B2661">
        <v>201</v>
      </c>
      <c r="C2661">
        <v>212</v>
      </c>
      <c r="D2661" t="s">
        <v>674</v>
      </c>
      <c r="G2661">
        <v>11</v>
      </c>
      <c r="H2661">
        <v>1412.8219999999999</v>
      </c>
      <c r="I2661" t="s">
        <v>284</v>
      </c>
      <c r="J2661">
        <v>50.000003999999997</v>
      </c>
      <c r="K2661">
        <v>1415.116272</v>
      </c>
      <c r="L2661">
        <v>0.130444</v>
      </c>
      <c r="M2661">
        <v>1.542003</v>
      </c>
      <c r="N2661">
        <v>0.13527400000000001</v>
      </c>
      <c r="O2661">
        <v>5.9844540000000004</v>
      </c>
      <c r="P2661">
        <v>6.587E-3</v>
      </c>
    </row>
    <row r="2662" spans="1:16" x14ac:dyDescent="0.2">
      <c r="A2662" t="s">
        <v>14</v>
      </c>
      <c r="B2662">
        <v>213</v>
      </c>
      <c r="C2662">
        <v>222</v>
      </c>
      <c r="D2662" t="s">
        <v>675</v>
      </c>
      <c r="G2662">
        <v>9</v>
      </c>
      <c r="H2662">
        <v>1172.627</v>
      </c>
      <c r="I2662" t="s">
        <v>283</v>
      </c>
      <c r="J2662">
        <v>0</v>
      </c>
      <c r="K2662">
        <v>1173.204129</v>
      </c>
      <c r="L2662">
        <v>8.8126999999999997E-2</v>
      </c>
      <c r="M2662">
        <v>0</v>
      </c>
      <c r="N2662">
        <v>0</v>
      </c>
      <c r="O2662">
        <v>6.6576810000000002</v>
      </c>
      <c r="P2662">
        <v>1.6399E-2</v>
      </c>
    </row>
    <row r="2663" spans="1:16" x14ac:dyDescent="0.2">
      <c r="A2663" t="s">
        <v>14</v>
      </c>
      <c r="B2663">
        <v>213</v>
      </c>
      <c r="C2663">
        <v>222</v>
      </c>
      <c r="D2663" t="s">
        <v>675</v>
      </c>
      <c r="G2663">
        <v>9</v>
      </c>
      <c r="H2663">
        <v>1172.627</v>
      </c>
      <c r="I2663" t="s">
        <v>283</v>
      </c>
      <c r="J2663">
        <v>0.05</v>
      </c>
      <c r="K2663">
        <v>1173.434469</v>
      </c>
      <c r="L2663">
        <v>0.104778</v>
      </c>
      <c r="M2663">
        <v>0.23033899999999999</v>
      </c>
      <c r="N2663">
        <v>0.13691200000000001</v>
      </c>
      <c r="O2663">
        <v>6.6635390000000001</v>
      </c>
      <c r="P2663">
        <v>5.1770000000000002E-3</v>
      </c>
    </row>
    <row r="2664" spans="1:16" x14ac:dyDescent="0.2">
      <c r="A2664" t="s">
        <v>14</v>
      </c>
      <c r="B2664">
        <v>213</v>
      </c>
      <c r="C2664">
        <v>222</v>
      </c>
      <c r="D2664" t="s">
        <v>675</v>
      </c>
      <c r="G2664">
        <v>9</v>
      </c>
      <c r="H2664">
        <v>1172.627</v>
      </c>
      <c r="I2664" t="s">
        <v>283</v>
      </c>
      <c r="J2664">
        <v>0.5</v>
      </c>
      <c r="K2664">
        <v>1173.580424</v>
      </c>
      <c r="L2664">
        <v>6.9407999999999997E-2</v>
      </c>
      <c r="M2664">
        <v>0.37629499999999999</v>
      </c>
      <c r="N2664">
        <v>0.112178</v>
      </c>
      <c r="O2664">
        <v>6.6648930000000002</v>
      </c>
      <c r="P2664">
        <v>7.1760000000000001E-3</v>
      </c>
    </row>
    <row r="2665" spans="1:16" x14ac:dyDescent="0.2">
      <c r="A2665" t="s">
        <v>14</v>
      </c>
      <c r="B2665">
        <v>213</v>
      </c>
      <c r="C2665">
        <v>222</v>
      </c>
      <c r="D2665" t="s">
        <v>675</v>
      </c>
      <c r="G2665">
        <v>9</v>
      </c>
      <c r="H2665">
        <v>1172.627</v>
      </c>
      <c r="I2665" t="s">
        <v>283</v>
      </c>
      <c r="J2665">
        <v>5</v>
      </c>
      <c r="K2665">
        <v>1174.7633780000001</v>
      </c>
      <c r="L2665">
        <v>3.1759000000000003E-2</v>
      </c>
      <c r="M2665">
        <v>1.5592490000000001</v>
      </c>
      <c r="N2665">
        <v>9.3674999999999994E-2</v>
      </c>
      <c r="O2665">
        <v>6.6561459999999997</v>
      </c>
      <c r="P2665">
        <v>5.2469999999999999E-3</v>
      </c>
    </row>
    <row r="2666" spans="1:16" x14ac:dyDescent="0.2">
      <c r="A2666" t="s">
        <v>14</v>
      </c>
      <c r="B2666">
        <v>213</v>
      </c>
      <c r="C2666">
        <v>222</v>
      </c>
      <c r="D2666" t="s">
        <v>675</v>
      </c>
      <c r="G2666">
        <v>9</v>
      </c>
      <c r="H2666">
        <v>1172.627</v>
      </c>
      <c r="I2666" t="s">
        <v>283</v>
      </c>
      <c r="J2666">
        <v>50.000003999999997</v>
      </c>
      <c r="K2666">
        <v>1177.2249879999999</v>
      </c>
      <c r="L2666">
        <v>4.5372999999999997E-2</v>
      </c>
      <c r="M2666">
        <v>4.0208589999999997</v>
      </c>
      <c r="N2666">
        <v>9.9122000000000002E-2</v>
      </c>
      <c r="O2666">
        <v>6.6106629999999997</v>
      </c>
      <c r="P2666">
        <v>8.7939999999999997E-3</v>
      </c>
    </row>
    <row r="2667" spans="1:16" x14ac:dyDescent="0.2">
      <c r="A2667" t="s">
        <v>14</v>
      </c>
      <c r="B2667">
        <v>213</v>
      </c>
      <c r="C2667">
        <v>222</v>
      </c>
      <c r="D2667" t="s">
        <v>675</v>
      </c>
      <c r="G2667">
        <v>9</v>
      </c>
      <c r="H2667">
        <v>1172.627</v>
      </c>
      <c r="I2667" t="s">
        <v>284</v>
      </c>
      <c r="J2667">
        <v>0</v>
      </c>
      <c r="K2667">
        <v>1173.204129</v>
      </c>
      <c r="L2667">
        <v>8.8126999999999997E-2</v>
      </c>
      <c r="M2667">
        <v>0</v>
      </c>
      <c r="N2667">
        <v>0</v>
      </c>
      <c r="O2667">
        <v>6.6576810000000002</v>
      </c>
      <c r="P2667">
        <v>1.6399E-2</v>
      </c>
    </row>
    <row r="2668" spans="1:16" x14ac:dyDescent="0.2">
      <c r="A2668" t="s">
        <v>14</v>
      </c>
      <c r="B2668">
        <v>213</v>
      </c>
      <c r="C2668">
        <v>222</v>
      </c>
      <c r="D2668" t="s">
        <v>675</v>
      </c>
      <c r="G2668">
        <v>9</v>
      </c>
      <c r="H2668">
        <v>1172.627</v>
      </c>
      <c r="I2668" t="s">
        <v>284</v>
      </c>
      <c r="J2668">
        <v>0.05</v>
      </c>
      <c r="K2668">
        <v>1173.4347909999999</v>
      </c>
      <c r="L2668">
        <v>9.0572E-2</v>
      </c>
      <c r="M2668">
        <v>0.23066200000000001</v>
      </c>
      <c r="N2668">
        <v>0.12637100000000001</v>
      </c>
      <c r="O2668">
        <v>6.5651219999999997</v>
      </c>
      <c r="P2668">
        <v>1.1849999999999999E-2</v>
      </c>
    </row>
    <row r="2669" spans="1:16" x14ac:dyDescent="0.2">
      <c r="A2669" t="s">
        <v>14</v>
      </c>
      <c r="B2669">
        <v>213</v>
      </c>
      <c r="C2669">
        <v>222</v>
      </c>
      <c r="D2669" t="s">
        <v>675</v>
      </c>
      <c r="G2669">
        <v>9</v>
      </c>
      <c r="H2669">
        <v>1172.627</v>
      </c>
      <c r="I2669" t="s">
        <v>284</v>
      </c>
      <c r="J2669">
        <v>0.5</v>
      </c>
      <c r="K2669">
        <v>1173.526419</v>
      </c>
      <c r="L2669">
        <v>4.9972000000000003E-2</v>
      </c>
      <c r="M2669">
        <v>0.32228899999999999</v>
      </c>
      <c r="N2669">
        <v>0.101309</v>
      </c>
      <c r="O2669">
        <v>6.5574370000000002</v>
      </c>
      <c r="P2669">
        <v>5.6249999999999998E-3</v>
      </c>
    </row>
    <row r="2670" spans="1:16" x14ac:dyDescent="0.2">
      <c r="A2670" t="s">
        <v>14</v>
      </c>
      <c r="B2670">
        <v>213</v>
      </c>
      <c r="C2670">
        <v>222</v>
      </c>
      <c r="D2670" t="s">
        <v>675</v>
      </c>
      <c r="G2670">
        <v>9</v>
      </c>
      <c r="H2670">
        <v>1172.627</v>
      </c>
      <c r="I2670" t="s">
        <v>284</v>
      </c>
      <c r="J2670">
        <v>5</v>
      </c>
      <c r="K2670">
        <v>1174.6954020000001</v>
      </c>
      <c r="L2670">
        <v>5.1461E-2</v>
      </c>
      <c r="M2670">
        <v>1.4912719999999999</v>
      </c>
      <c r="N2670">
        <v>0.102052</v>
      </c>
      <c r="O2670">
        <v>6.550135</v>
      </c>
      <c r="P2670">
        <v>3.6050000000000001E-3</v>
      </c>
    </row>
    <row r="2671" spans="1:16" x14ac:dyDescent="0.2">
      <c r="A2671" t="s">
        <v>14</v>
      </c>
      <c r="B2671">
        <v>213</v>
      </c>
      <c r="C2671">
        <v>222</v>
      </c>
      <c r="D2671" t="s">
        <v>675</v>
      </c>
      <c r="G2671">
        <v>9</v>
      </c>
      <c r="H2671">
        <v>1172.627</v>
      </c>
      <c r="I2671" t="s">
        <v>284</v>
      </c>
      <c r="J2671">
        <v>50.000003999999997</v>
      </c>
      <c r="K2671">
        <v>1176.9732469999999</v>
      </c>
      <c r="L2671">
        <v>0.12578600000000001</v>
      </c>
      <c r="M2671">
        <v>3.7691180000000002</v>
      </c>
      <c r="N2671">
        <v>0.153585</v>
      </c>
      <c r="O2671">
        <v>6.5160600000000004</v>
      </c>
      <c r="P2671">
        <v>9.7169999999999999E-3</v>
      </c>
    </row>
    <row r="2672" spans="1:16" x14ac:dyDescent="0.2">
      <c r="A2672" t="s">
        <v>14</v>
      </c>
      <c r="B2672">
        <v>213</v>
      </c>
      <c r="C2672">
        <v>228</v>
      </c>
      <c r="D2672" t="s">
        <v>676</v>
      </c>
      <c r="G2672">
        <v>15</v>
      </c>
      <c r="H2672">
        <v>1872.8933999999999</v>
      </c>
      <c r="I2672" t="s">
        <v>283</v>
      </c>
      <c r="J2672">
        <v>0</v>
      </c>
      <c r="K2672">
        <v>1873.8495640000001</v>
      </c>
      <c r="L2672">
        <v>1.6858999999999999E-2</v>
      </c>
      <c r="M2672">
        <v>0</v>
      </c>
      <c r="N2672">
        <v>0</v>
      </c>
      <c r="O2672">
        <v>7.3598889999999999</v>
      </c>
      <c r="P2672">
        <v>1.8967999999999999E-2</v>
      </c>
    </row>
    <row r="2673" spans="1:16" x14ac:dyDescent="0.2">
      <c r="A2673" t="s">
        <v>14</v>
      </c>
      <c r="B2673">
        <v>213</v>
      </c>
      <c r="C2673">
        <v>228</v>
      </c>
      <c r="D2673" t="s">
        <v>676</v>
      </c>
      <c r="G2673">
        <v>15</v>
      </c>
      <c r="H2673">
        <v>1872.8933999999999</v>
      </c>
      <c r="I2673" t="s">
        <v>283</v>
      </c>
      <c r="J2673">
        <v>0.05</v>
      </c>
      <c r="K2673">
        <v>1874.201922</v>
      </c>
      <c r="L2673">
        <v>8.1436999999999996E-2</v>
      </c>
      <c r="M2673">
        <v>0.352358</v>
      </c>
      <c r="N2673">
        <v>8.3164000000000002E-2</v>
      </c>
      <c r="O2673">
        <v>7.3475029999999997</v>
      </c>
      <c r="P2673">
        <v>9.2320000000000006E-3</v>
      </c>
    </row>
    <row r="2674" spans="1:16" x14ac:dyDescent="0.2">
      <c r="A2674" t="s">
        <v>14</v>
      </c>
      <c r="B2674">
        <v>213</v>
      </c>
      <c r="C2674">
        <v>228</v>
      </c>
      <c r="D2674" t="s">
        <v>676</v>
      </c>
      <c r="G2674">
        <v>15</v>
      </c>
      <c r="H2674">
        <v>1872.8933999999999</v>
      </c>
      <c r="I2674" t="s">
        <v>283</v>
      </c>
      <c r="J2674">
        <v>0.5</v>
      </c>
      <c r="K2674">
        <v>1874.9232440000001</v>
      </c>
      <c r="L2674">
        <v>2.5379999999999999E-3</v>
      </c>
      <c r="M2674">
        <v>1.07368</v>
      </c>
      <c r="N2674">
        <v>1.7049000000000002E-2</v>
      </c>
      <c r="O2674">
        <v>7.3507759999999998</v>
      </c>
      <c r="P2674">
        <v>8.9510000000000006E-3</v>
      </c>
    </row>
    <row r="2675" spans="1:16" x14ac:dyDescent="0.2">
      <c r="A2675" t="s">
        <v>14</v>
      </c>
      <c r="B2675">
        <v>213</v>
      </c>
      <c r="C2675">
        <v>228</v>
      </c>
      <c r="D2675" t="s">
        <v>676</v>
      </c>
      <c r="G2675">
        <v>15</v>
      </c>
      <c r="H2675">
        <v>1872.8933999999999</v>
      </c>
      <c r="I2675" t="s">
        <v>283</v>
      </c>
      <c r="J2675">
        <v>5</v>
      </c>
      <c r="K2675">
        <v>1877.7567710000001</v>
      </c>
      <c r="L2675">
        <v>0.175595</v>
      </c>
      <c r="M2675">
        <v>3.9072070000000001</v>
      </c>
      <c r="N2675">
        <v>0.176402</v>
      </c>
      <c r="O2675">
        <v>7.3269489999999999</v>
      </c>
      <c r="P2675">
        <v>7.7889999999999999E-3</v>
      </c>
    </row>
    <row r="2676" spans="1:16" x14ac:dyDescent="0.2">
      <c r="A2676" t="s">
        <v>14</v>
      </c>
      <c r="B2676">
        <v>213</v>
      </c>
      <c r="C2676">
        <v>228</v>
      </c>
      <c r="D2676" t="s">
        <v>676</v>
      </c>
      <c r="G2676">
        <v>15</v>
      </c>
      <c r="H2676">
        <v>1872.8933999999999</v>
      </c>
      <c r="I2676" t="s">
        <v>283</v>
      </c>
      <c r="J2676">
        <v>50.000003999999997</v>
      </c>
      <c r="K2676">
        <v>1881.3304209999999</v>
      </c>
      <c r="L2676">
        <v>0.116854</v>
      </c>
      <c r="M2676">
        <v>7.4808570000000003</v>
      </c>
      <c r="N2676">
        <v>0.118064</v>
      </c>
      <c r="O2676">
        <v>7.2701200000000004</v>
      </c>
      <c r="P2676">
        <v>7.6610000000000003E-3</v>
      </c>
    </row>
    <row r="2677" spans="1:16" x14ac:dyDescent="0.2">
      <c r="A2677" t="s">
        <v>14</v>
      </c>
      <c r="B2677">
        <v>213</v>
      </c>
      <c r="C2677">
        <v>228</v>
      </c>
      <c r="D2677" t="s">
        <v>676</v>
      </c>
      <c r="G2677">
        <v>15</v>
      </c>
      <c r="H2677">
        <v>1872.8933999999999</v>
      </c>
      <c r="I2677" t="s">
        <v>284</v>
      </c>
      <c r="J2677">
        <v>0</v>
      </c>
      <c r="K2677">
        <v>1873.8495640000001</v>
      </c>
      <c r="L2677">
        <v>1.6858999999999999E-2</v>
      </c>
      <c r="M2677">
        <v>0</v>
      </c>
      <c r="N2677">
        <v>0</v>
      </c>
      <c r="O2677">
        <v>7.3598889999999999</v>
      </c>
      <c r="P2677">
        <v>1.8967999999999999E-2</v>
      </c>
    </row>
    <row r="2678" spans="1:16" x14ac:dyDescent="0.2">
      <c r="A2678" t="s">
        <v>14</v>
      </c>
      <c r="B2678">
        <v>213</v>
      </c>
      <c r="C2678">
        <v>228</v>
      </c>
      <c r="D2678" t="s">
        <v>676</v>
      </c>
      <c r="G2678">
        <v>15</v>
      </c>
      <c r="H2678">
        <v>1872.8933999999999</v>
      </c>
      <c r="I2678" t="s">
        <v>284</v>
      </c>
      <c r="J2678">
        <v>0.05</v>
      </c>
      <c r="K2678">
        <v>1874.189846</v>
      </c>
      <c r="L2678">
        <v>6.6612000000000005E-2</v>
      </c>
      <c r="M2678">
        <v>0.340283</v>
      </c>
      <c r="N2678">
        <v>6.8711999999999995E-2</v>
      </c>
      <c r="O2678">
        <v>7.1871479999999996</v>
      </c>
      <c r="P2678">
        <v>1.5339E-2</v>
      </c>
    </row>
    <row r="2679" spans="1:16" x14ac:dyDescent="0.2">
      <c r="A2679" t="s">
        <v>14</v>
      </c>
      <c r="B2679">
        <v>213</v>
      </c>
      <c r="C2679">
        <v>228</v>
      </c>
      <c r="D2679" t="s">
        <v>676</v>
      </c>
      <c r="G2679">
        <v>15</v>
      </c>
      <c r="H2679">
        <v>1872.8933999999999</v>
      </c>
      <c r="I2679" t="s">
        <v>284</v>
      </c>
      <c r="J2679">
        <v>0.5</v>
      </c>
      <c r="K2679">
        <v>1874.9619439999999</v>
      </c>
      <c r="L2679">
        <v>0.13752500000000001</v>
      </c>
      <c r="M2679">
        <v>1.1123799999999999</v>
      </c>
      <c r="N2679">
        <v>0.13855500000000001</v>
      </c>
      <c r="O2679">
        <v>7.1800439999999996</v>
      </c>
      <c r="P2679">
        <v>4.1790000000000004E-3</v>
      </c>
    </row>
    <row r="2680" spans="1:16" x14ac:dyDescent="0.2">
      <c r="A2680" t="s">
        <v>14</v>
      </c>
      <c r="B2680">
        <v>213</v>
      </c>
      <c r="C2680">
        <v>228</v>
      </c>
      <c r="D2680" t="s">
        <v>676</v>
      </c>
      <c r="G2680">
        <v>15</v>
      </c>
      <c r="H2680">
        <v>1872.8933999999999</v>
      </c>
      <c r="I2680" t="s">
        <v>284</v>
      </c>
      <c r="J2680">
        <v>5</v>
      </c>
      <c r="K2680">
        <v>1877.683123</v>
      </c>
      <c r="L2680">
        <v>5.5148000000000003E-2</v>
      </c>
      <c r="M2680">
        <v>3.8335590000000002</v>
      </c>
      <c r="N2680">
        <v>5.7667999999999997E-2</v>
      </c>
      <c r="O2680">
        <v>7.1584000000000003</v>
      </c>
      <c r="P2680">
        <v>4.6410000000000002E-3</v>
      </c>
    </row>
    <row r="2681" spans="1:16" x14ac:dyDescent="0.2">
      <c r="A2681" t="s">
        <v>14</v>
      </c>
      <c r="B2681">
        <v>213</v>
      </c>
      <c r="C2681">
        <v>228</v>
      </c>
      <c r="D2681" t="s">
        <v>676</v>
      </c>
      <c r="G2681">
        <v>15</v>
      </c>
      <c r="H2681">
        <v>1872.8933999999999</v>
      </c>
      <c r="I2681" t="s">
        <v>284</v>
      </c>
      <c r="J2681">
        <v>50.000003999999997</v>
      </c>
      <c r="K2681">
        <v>1881.297947</v>
      </c>
      <c r="L2681">
        <v>0.243251</v>
      </c>
      <c r="M2681">
        <v>7.4483829999999998</v>
      </c>
      <c r="N2681">
        <v>0.243835</v>
      </c>
      <c r="O2681">
        <v>7.0767879999999996</v>
      </c>
      <c r="P2681">
        <v>1.1912000000000001E-2</v>
      </c>
    </row>
    <row r="2682" spans="1:16" x14ac:dyDescent="0.2">
      <c r="A2682" t="s">
        <v>14</v>
      </c>
      <c r="B2682">
        <v>244</v>
      </c>
      <c r="C2682">
        <v>261</v>
      </c>
      <c r="D2682" t="s">
        <v>677</v>
      </c>
      <c r="G2682">
        <v>17</v>
      </c>
      <c r="H2682">
        <v>2168.0288</v>
      </c>
      <c r="I2682" t="s">
        <v>283</v>
      </c>
      <c r="J2682">
        <v>0</v>
      </c>
      <c r="K2682">
        <v>2169.174004</v>
      </c>
      <c r="L2682">
        <v>5.7659000000000002E-2</v>
      </c>
      <c r="M2682">
        <v>0</v>
      </c>
      <c r="N2682">
        <v>0</v>
      </c>
      <c r="O2682">
        <v>13.422383999999999</v>
      </c>
      <c r="P2682">
        <v>3.2821999999999997E-2</v>
      </c>
    </row>
    <row r="2683" spans="1:16" x14ac:dyDescent="0.2">
      <c r="A2683" t="s">
        <v>14</v>
      </c>
      <c r="B2683">
        <v>244</v>
      </c>
      <c r="C2683">
        <v>261</v>
      </c>
      <c r="D2683" t="s">
        <v>677</v>
      </c>
      <c r="G2683">
        <v>17</v>
      </c>
      <c r="H2683">
        <v>2168.0288</v>
      </c>
      <c r="I2683" t="s">
        <v>283</v>
      </c>
      <c r="J2683">
        <v>0.05</v>
      </c>
      <c r="K2683">
        <v>2169.3352949999999</v>
      </c>
      <c r="L2683">
        <v>5.9413000000000001E-2</v>
      </c>
      <c r="M2683">
        <v>0.16129099999999999</v>
      </c>
      <c r="N2683">
        <v>8.2792000000000004E-2</v>
      </c>
      <c r="O2683">
        <v>13.380084999999999</v>
      </c>
      <c r="P2683">
        <v>2.462E-2</v>
      </c>
    </row>
    <row r="2684" spans="1:16" x14ac:dyDescent="0.2">
      <c r="A2684" t="s">
        <v>14</v>
      </c>
      <c r="B2684">
        <v>244</v>
      </c>
      <c r="C2684">
        <v>261</v>
      </c>
      <c r="D2684" t="s">
        <v>677</v>
      </c>
      <c r="G2684">
        <v>17</v>
      </c>
      <c r="H2684">
        <v>2168.0288</v>
      </c>
      <c r="I2684" t="s">
        <v>283</v>
      </c>
      <c r="J2684">
        <v>0.5</v>
      </c>
      <c r="K2684">
        <v>2169.4262079999999</v>
      </c>
      <c r="L2684">
        <v>2.8513E-2</v>
      </c>
      <c r="M2684">
        <v>0.25220399999999998</v>
      </c>
      <c r="N2684">
        <v>6.4324000000000006E-2</v>
      </c>
      <c r="O2684">
        <v>13.386791000000001</v>
      </c>
      <c r="P2684">
        <v>9.4029999999999999E-3</v>
      </c>
    </row>
    <row r="2685" spans="1:16" x14ac:dyDescent="0.2">
      <c r="A2685" t="s">
        <v>14</v>
      </c>
      <c r="B2685">
        <v>244</v>
      </c>
      <c r="C2685">
        <v>261</v>
      </c>
      <c r="D2685" t="s">
        <v>677</v>
      </c>
      <c r="G2685">
        <v>17</v>
      </c>
      <c r="H2685">
        <v>2168.0288</v>
      </c>
      <c r="I2685" t="s">
        <v>283</v>
      </c>
      <c r="J2685">
        <v>5</v>
      </c>
      <c r="K2685">
        <v>2170.2179449999999</v>
      </c>
      <c r="L2685">
        <v>0.108211</v>
      </c>
      <c r="M2685">
        <v>1.043941</v>
      </c>
      <c r="N2685">
        <v>0.122614</v>
      </c>
      <c r="O2685">
        <v>13.354791000000001</v>
      </c>
      <c r="P2685">
        <v>2.2592999999999999E-2</v>
      </c>
    </row>
    <row r="2686" spans="1:16" x14ac:dyDescent="0.2">
      <c r="A2686" t="s">
        <v>14</v>
      </c>
      <c r="B2686">
        <v>244</v>
      </c>
      <c r="C2686">
        <v>261</v>
      </c>
      <c r="D2686" t="s">
        <v>677</v>
      </c>
      <c r="G2686">
        <v>17</v>
      </c>
      <c r="H2686">
        <v>2168.0288</v>
      </c>
      <c r="I2686" t="s">
        <v>283</v>
      </c>
      <c r="J2686">
        <v>50.000003999999997</v>
      </c>
      <c r="K2686">
        <v>2172.0742749999999</v>
      </c>
      <c r="L2686">
        <v>0.23322699999999999</v>
      </c>
      <c r="M2686">
        <v>2.900271</v>
      </c>
      <c r="N2686">
        <v>0.24024799999999999</v>
      </c>
      <c r="O2686">
        <v>13.331954</v>
      </c>
      <c r="P2686">
        <v>2.4679E-2</v>
      </c>
    </row>
    <row r="2687" spans="1:16" x14ac:dyDescent="0.2">
      <c r="A2687" t="s">
        <v>14</v>
      </c>
      <c r="B2687">
        <v>244</v>
      </c>
      <c r="C2687">
        <v>261</v>
      </c>
      <c r="D2687" t="s">
        <v>677</v>
      </c>
      <c r="G2687">
        <v>17</v>
      </c>
      <c r="H2687">
        <v>2168.0288</v>
      </c>
      <c r="I2687" t="s">
        <v>284</v>
      </c>
      <c r="J2687">
        <v>0</v>
      </c>
      <c r="K2687">
        <v>2169.1720650000002</v>
      </c>
      <c r="L2687">
        <v>5.0025E-2</v>
      </c>
      <c r="M2687">
        <v>0</v>
      </c>
      <c r="N2687">
        <v>0</v>
      </c>
      <c r="O2687">
        <v>13.422357999999999</v>
      </c>
      <c r="P2687">
        <v>3.2818E-2</v>
      </c>
    </row>
    <row r="2688" spans="1:16" x14ac:dyDescent="0.2">
      <c r="A2688" t="s">
        <v>14</v>
      </c>
      <c r="B2688">
        <v>244</v>
      </c>
      <c r="C2688">
        <v>261</v>
      </c>
      <c r="D2688" t="s">
        <v>677</v>
      </c>
      <c r="G2688">
        <v>17</v>
      </c>
      <c r="H2688">
        <v>2168.0288</v>
      </c>
      <c r="I2688" t="s">
        <v>284</v>
      </c>
      <c r="J2688">
        <v>0.05</v>
      </c>
      <c r="K2688">
        <v>2169.304983</v>
      </c>
      <c r="L2688">
        <v>5.3506999999999999E-2</v>
      </c>
      <c r="M2688">
        <v>0.13291800000000001</v>
      </c>
      <c r="N2688">
        <v>7.3249999999999996E-2</v>
      </c>
      <c r="O2688">
        <v>13.394729</v>
      </c>
      <c r="P2688">
        <v>1.9963999999999999E-2</v>
      </c>
    </row>
    <row r="2689" spans="1:16" x14ac:dyDescent="0.2">
      <c r="A2689" t="s">
        <v>14</v>
      </c>
      <c r="B2689">
        <v>244</v>
      </c>
      <c r="C2689">
        <v>261</v>
      </c>
      <c r="D2689" t="s">
        <v>677</v>
      </c>
      <c r="G2689">
        <v>17</v>
      </c>
      <c r="H2689">
        <v>2168.0288</v>
      </c>
      <c r="I2689" t="s">
        <v>284</v>
      </c>
      <c r="J2689">
        <v>0.5</v>
      </c>
      <c r="K2689">
        <v>2169.4306059999999</v>
      </c>
      <c r="L2689">
        <v>6.0608000000000002E-2</v>
      </c>
      <c r="M2689">
        <v>0.25854100000000002</v>
      </c>
      <c r="N2689">
        <v>7.8587000000000004E-2</v>
      </c>
      <c r="O2689">
        <v>13.393196</v>
      </c>
      <c r="P2689">
        <v>1.6219000000000001E-2</v>
      </c>
    </row>
    <row r="2690" spans="1:16" x14ac:dyDescent="0.2">
      <c r="A2690" t="s">
        <v>14</v>
      </c>
      <c r="B2690">
        <v>244</v>
      </c>
      <c r="C2690">
        <v>261</v>
      </c>
      <c r="D2690" t="s">
        <v>677</v>
      </c>
      <c r="G2690">
        <v>17</v>
      </c>
      <c r="H2690">
        <v>2168.0288</v>
      </c>
      <c r="I2690" t="s">
        <v>284</v>
      </c>
      <c r="J2690">
        <v>5</v>
      </c>
      <c r="K2690">
        <v>2170.1169100000002</v>
      </c>
      <c r="L2690">
        <v>4.7357000000000003E-2</v>
      </c>
      <c r="M2690">
        <v>0.94484500000000005</v>
      </c>
      <c r="N2690">
        <v>6.8885000000000002E-2</v>
      </c>
      <c r="O2690">
        <v>13.363315999999999</v>
      </c>
      <c r="P2690">
        <v>8.5529999999999998E-3</v>
      </c>
    </row>
    <row r="2691" spans="1:16" x14ac:dyDescent="0.2">
      <c r="A2691" t="s">
        <v>14</v>
      </c>
      <c r="B2691">
        <v>244</v>
      </c>
      <c r="C2691">
        <v>261</v>
      </c>
      <c r="D2691" t="s">
        <v>677</v>
      </c>
      <c r="G2691">
        <v>17</v>
      </c>
      <c r="H2691">
        <v>2168.0288</v>
      </c>
      <c r="I2691" t="s">
        <v>284</v>
      </c>
      <c r="J2691">
        <v>50.000003999999997</v>
      </c>
      <c r="K2691">
        <v>2171.8792050000002</v>
      </c>
      <c r="L2691">
        <v>0.19966500000000001</v>
      </c>
      <c r="M2691">
        <v>2.7071399999999999</v>
      </c>
      <c r="N2691">
        <v>0.20583599999999999</v>
      </c>
      <c r="O2691">
        <v>13.331137</v>
      </c>
      <c r="P2691">
        <v>1.1239000000000001E-2</v>
      </c>
    </row>
    <row r="2692" spans="1:16" x14ac:dyDescent="0.2">
      <c r="A2692" t="s">
        <v>14</v>
      </c>
      <c r="B2692">
        <v>248</v>
      </c>
      <c r="C2692">
        <v>261</v>
      </c>
      <c r="D2692" t="s">
        <v>678</v>
      </c>
      <c r="G2692">
        <v>13</v>
      </c>
      <c r="H2692">
        <v>1695.8483000000001</v>
      </c>
      <c r="I2692" t="s">
        <v>283</v>
      </c>
      <c r="J2692">
        <v>0</v>
      </c>
      <c r="K2692">
        <v>1696.7508760000001</v>
      </c>
      <c r="L2692">
        <v>4.0795999999999999E-2</v>
      </c>
      <c r="M2692">
        <v>0</v>
      </c>
      <c r="N2692">
        <v>0</v>
      </c>
      <c r="O2692">
        <v>9.1149930000000001</v>
      </c>
      <c r="P2692">
        <v>1.6906000000000001E-2</v>
      </c>
    </row>
    <row r="2693" spans="1:16" x14ac:dyDescent="0.2">
      <c r="A2693" t="s">
        <v>14</v>
      </c>
      <c r="B2693">
        <v>248</v>
      </c>
      <c r="C2693">
        <v>261</v>
      </c>
      <c r="D2693" t="s">
        <v>678</v>
      </c>
      <c r="G2693">
        <v>13</v>
      </c>
      <c r="H2693">
        <v>1695.8483000000001</v>
      </c>
      <c r="I2693" t="s">
        <v>283</v>
      </c>
      <c r="J2693">
        <v>0.05</v>
      </c>
      <c r="K2693">
        <v>1696.9159999999999</v>
      </c>
      <c r="L2693">
        <v>4.3822E-2</v>
      </c>
      <c r="M2693">
        <v>0.16512399999999999</v>
      </c>
      <c r="N2693">
        <v>5.9872000000000002E-2</v>
      </c>
      <c r="O2693">
        <v>9.088946</v>
      </c>
      <c r="P2693">
        <v>2.7079999999999999E-3</v>
      </c>
    </row>
    <row r="2694" spans="1:16" x14ac:dyDescent="0.2">
      <c r="A2694" t="s">
        <v>14</v>
      </c>
      <c r="B2694">
        <v>248</v>
      </c>
      <c r="C2694">
        <v>261</v>
      </c>
      <c r="D2694" t="s">
        <v>678</v>
      </c>
      <c r="G2694">
        <v>13</v>
      </c>
      <c r="H2694">
        <v>1695.8483000000001</v>
      </c>
      <c r="I2694" t="s">
        <v>283</v>
      </c>
      <c r="J2694">
        <v>0.5</v>
      </c>
      <c r="K2694">
        <v>1696.9938509999999</v>
      </c>
      <c r="L2694">
        <v>1.4579999999999999E-2</v>
      </c>
      <c r="M2694">
        <v>0.242975</v>
      </c>
      <c r="N2694">
        <v>4.3323E-2</v>
      </c>
      <c r="O2694">
        <v>9.1023859999999992</v>
      </c>
      <c r="P2694">
        <v>1.2791E-2</v>
      </c>
    </row>
    <row r="2695" spans="1:16" x14ac:dyDescent="0.2">
      <c r="A2695" t="s">
        <v>14</v>
      </c>
      <c r="B2695">
        <v>248</v>
      </c>
      <c r="C2695">
        <v>261</v>
      </c>
      <c r="D2695" t="s">
        <v>678</v>
      </c>
      <c r="G2695">
        <v>13</v>
      </c>
      <c r="H2695">
        <v>1695.8483000000001</v>
      </c>
      <c r="I2695" t="s">
        <v>283</v>
      </c>
      <c r="J2695">
        <v>5</v>
      </c>
      <c r="K2695">
        <v>1697.6416850000001</v>
      </c>
      <c r="L2695">
        <v>3.4367000000000002E-2</v>
      </c>
      <c r="M2695">
        <v>0.89080899999999996</v>
      </c>
      <c r="N2695">
        <v>5.3342000000000001E-2</v>
      </c>
      <c r="O2695">
        <v>9.0992010000000008</v>
      </c>
      <c r="P2695">
        <v>5.659E-3</v>
      </c>
    </row>
    <row r="2696" spans="1:16" x14ac:dyDescent="0.2">
      <c r="A2696" t="s">
        <v>14</v>
      </c>
      <c r="B2696">
        <v>248</v>
      </c>
      <c r="C2696">
        <v>261</v>
      </c>
      <c r="D2696" t="s">
        <v>678</v>
      </c>
      <c r="G2696">
        <v>13</v>
      </c>
      <c r="H2696">
        <v>1695.8483000000001</v>
      </c>
      <c r="I2696" t="s">
        <v>283</v>
      </c>
      <c r="J2696">
        <v>50.000003999999997</v>
      </c>
      <c r="K2696">
        <v>1699.180173</v>
      </c>
      <c r="L2696">
        <v>0.155949</v>
      </c>
      <c r="M2696">
        <v>2.429297</v>
      </c>
      <c r="N2696">
        <v>0.16119700000000001</v>
      </c>
      <c r="O2696">
        <v>9.0637019999999993</v>
      </c>
      <c r="P2696">
        <v>8.3479999999999995E-3</v>
      </c>
    </row>
    <row r="2697" spans="1:16" x14ac:dyDescent="0.2">
      <c r="A2697" t="s">
        <v>14</v>
      </c>
      <c r="B2697">
        <v>248</v>
      </c>
      <c r="C2697">
        <v>261</v>
      </c>
      <c r="D2697" t="s">
        <v>678</v>
      </c>
      <c r="G2697">
        <v>13</v>
      </c>
      <c r="H2697">
        <v>1695.8483000000001</v>
      </c>
      <c r="I2697" t="s">
        <v>284</v>
      </c>
      <c r="J2697">
        <v>0</v>
      </c>
      <c r="K2697">
        <v>1696.7508760000001</v>
      </c>
      <c r="L2697">
        <v>4.0795999999999999E-2</v>
      </c>
      <c r="M2697">
        <v>0</v>
      </c>
      <c r="N2697">
        <v>0</v>
      </c>
      <c r="O2697">
        <v>9.1149930000000001</v>
      </c>
      <c r="P2697">
        <v>1.6906000000000001E-2</v>
      </c>
    </row>
    <row r="2698" spans="1:16" x14ac:dyDescent="0.2">
      <c r="A2698" t="s">
        <v>14</v>
      </c>
      <c r="B2698">
        <v>248</v>
      </c>
      <c r="C2698">
        <v>261</v>
      </c>
      <c r="D2698" t="s">
        <v>678</v>
      </c>
      <c r="G2698">
        <v>13</v>
      </c>
      <c r="H2698">
        <v>1695.8483000000001</v>
      </c>
      <c r="I2698" t="s">
        <v>284</v>
      </c>
      <c r="J2698">
        <v>0.05</v>
      </c>
      <c r="K2698">
        <v>1696.9060449999999</v>
      </c>
      <c r="L2698">
        <v>6.1839999999999999E-2</v>
      </c>
      <c r="M2698">
        <v>0.15517</v>
      </c>
      <c r="N2698">
        <v>7.4083999999999997E-2</v>
      </c>
      <c r="O2698">
        <v>8.885529</v>
      </c>
      <c r="P2698">
        <v>1.5017000000000001E-2</v>
      </c>
    </row>
    <row r="2699" spans="1:16" x14ac:dyDescent="0.2">
      <c r="A2699" t="s">
        <v>14</v>
      </c>
      <c r="B2699">
        <v>248</v>
      </c>
      <c r="C2699">
        <v>261</v>
      </c>
      <c r="D2699" t="s">
        <v>678</v>
      </c>
      <c r="G2699">
        <v>13</v>
      </c>
      <c r="H2699">
        <v>1695.8483000000001</v>
      </c>
      <c r="I2699" t="s">
        <v>284</v>
      </c>
      <c r="J2699">
        <v>0.5</v>
      </c>
      <c r="K2699">
        <v>1697.041655</v>
      </c>
      <c r="L2699">
        <v>4.3893000000000001E-2</v>
      </c>
      <c r="M2699">
        <v>0.29077999999999998</v>
      </c>
      <c r="N2699">
        <v>5.9923999999999998E-2</v>
      </c>
      <c r="O2699">
        <v>8.8944410000000005</v>
      </c>
      <c r="P2699">
        <v>4.3400000000000001E-3</v>
      </c>
    </row>
    <row r="2700" spans="1:16" x14ac:dyDescent="0.2">
      <c r="A2700" t="s">
        <v>14</v>
      </c>
      <c r="B2700">
        <v>248</v>
      </c>
      <c r="C2700">
        <v>261</v>
      </c>
      <c r="D2700" t="s">
        <v>678</v>
      </c>
      <c r="G2700">
        <v>13</v>
      </c>
      <c r="H2700">
        <v>1695.8483000000001</v>
      </c>
      <c r="I2700" t="s">
        <v>284</v>
      </c>
      <c r="J2700">
        <v>5</v>
      </c>
      <c r="K2700">
        <v>1697.7073869999999</v>
      </c>
      <c r="L2700">
        <v>2.3219E-2</v>
      </c>
      <c r="M2700">
        <v>0.956511</v>
      </c>
      <c r="N2700">
        <v>4.6940000000000003E-2</v>
      </c>
      <c r="O2700">
        <v>8.8907170000000004</v>
      </c>
      <c r="P2700">
        <v>9.1129999999999996E-3</v>
      </c>
    </row>
    <row r="2701" spans="1:16" x14ac:dyDescent="0.2">
      <c r="A2701" t="s">
        <v>14</v>
      </c>
      <c r="B2701">
        <v>248</v>
      </c>
      <c r="C2701">
        <v>261</v>
      </c>
      <c r="D2701" t="s">
        <v>678</v>
      </c>
      <c r="G2701">
        <v>13</v>
      </c>
      <c r="H2701">
        <v>1695.8483000000001</v>
      </c>
      <c r="I2701" t="s">
        <v>284</v>
      </c>
      <c r="J2701">
        <v>50.000003999999997</v>
      </c>
      <c r="K2701">
        <v>1699.209259</v>
      </c>
      <c r="L2701">
        <v>0.22121399999999999</v>
      </c>
      <c r="M2701">
        <v>2.458383</v>
      </c>
      <c r="N2701">
        <v>0.22494400000000001</v>
      </c>
      <c r="O2701">
        <v>8.8614789999999992</v>
      </c>
      <c r="P2701">
        <v>1.1349E-2</v>
      </c>
    </row>
    <row r="2702" spans="1:16" x14ac:dyDescent="0.2">
      <c r="A2702" t="s">
        <v>14</v>
      </c>
      <c r="B2702">
        <v>262</v>
      </c>
      <c r="C2702">
        <v>269</v>
      </c>
      <c r="D2702" t="s">
        <v>679</v>
      </c>
      <c r="G2702">
        <v>7</v>
      </c>
      <c r="H2702">
        <v>945.57280000000003</v>
      </c>
      <c r="I2702" t="s">
        <v>283</v>
      </c>
      <c r="J2702">
        <v>0</v>
      </c>
      <c r="K2702">
        <v>946.03381899999999</v>
      </c>
      <c r="L2702">
        <v>3.2030999999999997E-2</v>
      </c>
      <c r="M2702">
        <v>0</v>
      </c>
      <c r="N2702">
        <v>0</v>
      </c>
      <c r="O2702">
        <v>3.983139</v>
      </c>
      <c r="P2702">
        <v>9.8390000000000005E-3</v>
      </c>
    </row>
    <row r="2703" spans="1:16" x14ac:dyDescent="0.2">
      <c r="A2703" t="s">
        <v>14</v>
      </c>
      <c r="B2703">
        <v>262</v>
      </c>
      <c r="C2703">
        <v>269</v>
      </c>
      <c r="D2703" t="s">
        <v>679</v>
      </c>
      <c r="G2703">
        <v>7</v>
      </c>
      <c r="H2703">
        <v>945.57280000000003</v>
      </c>
      <c r="I2703" t="s">
        <v>283</v>
      </c>
      <c r="J2703">
        <v>0.05</v>
      </c>
      <c r="K2703">
        <v>947.93391899999995</v>
      </c>
      <c r="L2703">
        <v>8.2069000000000003E-2</v>
      </c>
      <c r="M2703">
        <v>1.9000999999999999</v>
      </c>
      <c r="N2703">
        <v>8.8097999999999996E-2</v>
      </c>
      <c r="O2703">
        <v>4.0023569999999999</v>
      </c>
      <c r="P2703">
        <v>1.0378E-2</v>
      </c>
    </row>
    <row r="2704" spans="1:16" x14ac:dyDescent="0.2">
      <c r="A2704" t="s">
        <v>14</v>
      </c>
      <c r="B2704">
        <v>262</v>
      </c>
      <c r="C2704">
        <v>269</v>
      </c>
      <c r="D2704" t="s">
        <v>679</v>
      </c>
      <c r="G2704">
        <v>7</v>
      </c>
      <c r="H2704">
        <v>945.57280000000003</v>
      </c>
      <c r="I2704" t="s">
        <v>283</v>
      </c>
      <c r="J2704">
        <v>0.5</v>
      </c>
      <c r="K2704">
        <v>948.24390700000004</v>
      </c>
      <c r="L2704">
        <v>0.120267</v>
      </c>
      <c r="M2704">
        <v>2.2100879999999998</v>
      </c>
      <c r="N2704">
        <v>0.124459</v>
      </c>
      <c r="O2704">
        <v>4.0079529999999997</v>
      </c>
      <c r="P2704">
        <v>9.0500000000000008E-3</v>
      </c>
    </row>
    <row r="2705" spans="1:16" x14ac:dyDescent="0.2">
      <c r="A2705" t="s">
        <v>14</v>
      </c>
      <c r="B2705">
        <v>262</v>
      </c>
      <c r="C2705">
        <v>269</v>
      </c>
      <c r="D2705" t="s">
        <v>679</v>
      </c>
      <c r="G2705">
        <v>7</v>
      </c>
      <c r="H2705">
        <v>945.57280000000003</v>
      </c>
      <c r="I2705" t="s">
        <v>283</v>
      </c>
      <c r="J2705">
        <v>5</v>
      </c>
      <c r="K2705">
        <v>948.77903700000002</v>
      </c>
      <c r="L2705">
        <v>0.14388300000000001</v>
      </c>
      <c r="M2705">
        <v>2.7452179999999999</v>
      </c>
      <c r="N2705">
        <v>0.14740600000000001</v>
      </c>
      <c r="O2705">
        <v>4.003158</v>
      </c>
      <c r="P2705">
        <v>6.3590000000000001E-3</v>
      </c>
    </row>
    <row r="2706" spans="1:16" x14ac:dyDescent="0.2">
      <c r="A2706" t="s">
        <v>14</v>
      </c>
      <c r="B2706">
        <v>262</v>
      </c>
      <c r="C2706">
        <v>269</v>
      </c>
      <c r="D2706" t="s">
        <v>679</v>
      </c>
      <c r="G2706">
        <v>7</v>
      </c>
      <c r="H2706">
        <v>945.57280000000003</v>
      </c>
      <c r="I2706" t="s">
        <v>283</v>
      </c>
      <c r="J2706">
        <v>50.000003999999997</v>
      </c>
      <c r="K2706">
        <v>949.17158600000005</v>
      </c>
      <c r="L2706">
        <v>5.7341999999999997E-2</v>
      </c>
      <c r="M2706">
        <v>3.1377670000000002</v>
      </c>
      <c r="N2706">
        <v>6.5682000000000004E-2</v>
      </c>
      <c r="O2706">
        <v>4.0023109999999997</v>
      </c>
      <c r="P2706">
        <v>5.1450000000000003E-3</v>
      </c>
    </row>
    <row r="2707" spans="1:16" x14ac:dyDescent="0.2">
      <c r="A2707" t="s">
        <v>14</v>
      </c>
      <c r="B2707">
        <v>262</v>
      </c>
      <c r="C2707">
        <v>269</v>
      </c>
      <c r="D2707" t="s">
        <v>679</v>
      </c>
      <c r="G2707">
        <v>7</v>
      </c>
      <c r="H2707">
        <v>945.57280000000003</v>
      </c>
      <c r="I2707" t="s">
        <v>284</v>
      </c>
      <c r="J2707">
        <v>0</v>
      </c>
      <c r="K2707">
        <v>946.03381899999999</v>
      </c>
      <c r="L2707">
        <v>3.2030999999999997E-2</v>
      </c>
      <c r="M2707">
        <v>0</v>
      </c>
      <c r="N2707">
        <v>0</v>
      </c>
      <c r="O2707">
        <v>3.983139</v>
      </c>
      <c r="P2707">
        <v>9.8390000000000005E-3</v>
      </c>
    </row>
    <row r="2708" spans="1:16" x14ac:dyDescent="0.2">
      <c r="A2708" t="s">
        <v>14</v>
      </c>
      <c r="B2708">
        <v>262</v>
      </c>
      <c r="C2708">
        <v>269</v>
      </c>
      <c r="D2708" t="s">
        <v>679</v>
      </c>
      <c r="G2708">
        <v>7</v>
      </c>
      <c r="H2708">
        <v>945.57280000000003</v>
      </c>
      <c r="I2708" t="s">
        <v>284</v>
      </c>
      <c r="J2708">
        <v>0.05</v>
      </c>
      <c r="K2708">
        <v>947.71009000000004</v>
      </c>
      <c r="L2708">
        <v>0.10061299999999999</v>
      </c>
      <c r="M2708">
        <v>1.6762710000000001</v>
      </c>
      <c r="N2708">
        <v>0.105589</v>
      </c>
      <c r="O2708">
        <v>4.0088629999999998</v>
      </c>
      <c r="P2708">
        <v>4.9829999999999996E-3</v>
      </c>
    </row>
    <row r="2709" spans="1:16" x14ac:dyDescent="0.2">
      <c r="A2709" t="s">
        <v>14</v>
      </c>
      <c r="B2709">
        <v>262</v>
      </c>
      <c r="C2709">
        <v>269</v>
      </c>
      <c r="D2709" t="s">
        <v>679</v>
      </c>
      <c r="G2709">
        <v>7</v>
      </c>
      <c r="H2709">
        <v>945.57280000000003</v>
      </c>
      <c r="I2709" t="s">
        <v>284</v>
      </c>
      <c r="J2709">
        <v>0.5</v>
      </c>
      <c r="K2709">
        <v>948.28003200000001</v>
      </c>
      <c r="L2709">
        <v>8.2210000000000005E-2</v>
      </c>
      <c r="M2709">
        <v>2.246213</v>
      </c>
      <c r="N2709">
        <v>8.8230000000000003E-2</v>
      </c>
      <c r="O2709">
        <v>4.0109719999999998</v>
      </c>
      <c r="P2709">
        <v>4.7850000000000002E-3</v>
      </c>
    </row>
    <row r="2710" spans="1:16" x14ac:dyDescent="0.2">
      <c r="A2710" t="s">
        <v>14</v>
      </c>
      <c r="B2710">
        <v>262</v>
      </c>
      <c r="C2710">
        <v>269</v>
      </c>
      <c r="D2710" t="s">
        <v>679</v>
      </c>
      <c r="G2710">
        <v>7</v>
      </c>
      <c r="H2710">
        <v>945.57280000000003</v>
      </c>
      <c r="I2710" t="s">
        <v>284</v>
      </c>
      <c r="J2710">
        <v>5</v>
      </c>
      <c r="K2710">
        <v>948.687544</v>
      </c>
      <c r="L2710">
        <v>0.15434400000000001</v>
      </c>
      <c r="M2710">
        <v>2.6537259999999998</v>
      </c>
      <c r="N2710">
        <v>0.157633</v>
      </c>
      <c r="O2710">
        <v>4.0128560000000002</v>
      </c>
      <c r="P2710">
        <v>6.5750000000000001E-3</v>
      </c>
    </row>
    <row r="2711" spans="1:16" x14ac:dyDescent="0.2">
      <c r="A2711" t="s">
        <v>14</v>
      </c>
      <c r="B2711">
        <v>262</v>
      </c>
      <c r="C2711">
        <v>269</v>
      </c>
      <c r="D2711" t="s">
        <v>679</v>
      </c>
      <c r="G2711">
        <v>7</v>
      </c>
      <c r="H2711">
        <v>945.57280000000003</v>
      </c>
      <c r="I2711" t="s">
        <v>284</v>
      </c>
      <c r="J2711">
        <v>50.000003999999997</v>
      </c>
      <c r="K2711">
        <v>949.08910400000002</v>
      </c>
      <c r="L2711">
        <v>9.8487000000000005E-2</v>
      </c>
      <c r="M2711">
        <v>3.055285</v>
      </c>
      <c r="N2711">
        <v>0.103565</v>
      </c>
      <c r="O2711">
        <v>4.0038210000000003</v>
      </c>
      <c r="P2711">
        <v>3.6200000000000002E-4</v>
      </c>
    </row>
    <row r="2712" spans="1:16" x14ac:dyDescent="0.2">
      <c r="A2712" t="s">
        <v>14</v>
      </c>
      <c r="B2712">
        <v>262</v>
      </c>
      <c r="C2712">
        <v>274</v>
      </c>
      <c r="D2712" t="s">
        <v>680</v>
      </c>
      <c r="G2712">
        <v>12</v>
      </c>
      <c r="H2712">
        <v>1525.8372999999999</v>
      </c>
      <c r="I2712" t="s">
        <v>283</v>
      </c>
      <c r="J2712">
        <v>0</v>
      </c>
      <c r="K2712">
        <v>1526.5909119999999</v>
      </c>
      <c r="L2712">
        <v>5.2479999999999999E-2</v>
      </c>
      <c r="M2712">
        <v>0</v>
      </c>
      <c r="N2712">
        <v>0</v>
      </c>
      <c r="O2712">
        <v>10.42708</v>
      </c>
      <c r="P2712">
        <v>1.3022000000000001E-2</v>
      </c>
    </row>
    <row r="2713" spans="1:16" x14ac:dyDescent="0.2">
      <c r="A2713" t="s">
        <v>14</v>
      </c>
      <c r="B2713">
        <v>262</v>
      </c>
      <c r="C2713">
        <v>274</v>
      </c>
      <c r="D2713" t="s">
        <v>680</v>
      </c>
      <c r="G2713">
        <v>12</v>
      </c>
      <c r="H2713">
        <v>1525.8372999999999</v>
      </c>
      <c r="I2713" t="s">
        <v>283</v>
      </c>
      <c r="J2713">
        <v>0.05</v>
      </c>
      <c r="K2713">
        <v>1528.9860160000001</v>
      </c>
      <c r="L2713">
        <v>6.1238000000000001E-2</v>
      </c>
      <c r="M2713">
        <v>2.3951039999999999</v>
      </c>
      <c r="N2713">
        <v>8.0648999999999998E-2</v>
      </c>
      <c r="O2713">
        <v>10.397235</v>
      </c>
      <c r="P2713">
        <v>1.5486E-2</v>
      </c>
    </row>
    <row r="2714" spans="1:16" x14ac:dyDescent="0.2">
      <c r="A2714" t="s">
        <v>14</v>
      </c>
      <c r="B2714">
        <v>262</v>
      </c>
      <c r="C2714">
        <v>274</v>
      </c>
      <c r="D2714" t="s">
        <v>680</v>
      </c>
      <c r="G2714">
        <v>12</v>
      </c>
      <c r="H2714">
        <v>1525.8372999999999</v>
      </c>
      <c r="I2714" t="s">
        <v>283</v>
      </c>
      <c r="J2714">
        <v>0.5</v>
      </c>
      <c r="K2714">
        <v>1529.487357</v>
      </c>
      <c r="L2714">
        <v>1.3487000000000001E-2</v>
      </c>
      <c r="M2714">
        <v>2.8964449999999999</v>
      </c>
      <c r="N2714">
        <v>5.4185999999999998E-2</v>
      </c>
      <c r="O2714">
        <v>10.396727</v>
      </c>
      <c r="P2714">
        <v>1.0378999999999999E-2</v>
      </c>
    </row>
    <row r="2715" spans="1:16" x14ac:dyDescent="0.2">
      <c r="A2715" t="s">
        <v>14</v>
      </c>
      <c r="B2715">
        <v>262</v>
      </c>
      <c r="C2715">
        <v>274</v>
      </c>
      <c r="D2715" t="s">
        <v>680</v>
      </c>
      <c r="G2715">
        <v>12</v>
      </c>
      <c r="H2715">
        <v>1525.8372999999999</v>
      </c>
      <c r="I2715" t="s">
        <v>283</v>
      </c>
      <c r="J2715">
        <v>5</v>
      </c>
      <c r="K2715">
        <v>1530.647522</v>
      </c>
      <c r="L2715">
        <v>7.2292999999999996E-2</v>
      </c>
      <c r="M2715">
        <v>4.0566110000000002</v>
      </c>
      <c r="N2715">
        <v>8.9332999999999996E-2</v>
      </c>
      <c r="O2715">
        <v>10.38707</v>
      </c>
      <c r="P2715">
        <v>1.2966E-2</v>
      </c>
    </row>
    <row r="2716" spans="1:16" x14ac:dyDescent="0.2">
      <c r="A2716" t="s">
        <v>14</v>
      </c>
      <c r="B2716">
        <v>262</v>
      </c>
      <c r="C2716">
        <v>274</v>
      </c>
      <c r="D2716" t="s">
        <v>680</v>
      </c>
      <c r="G2716">
        <v>12</v>
      </c>
      <c r="H2716">
        <v>1525.8372999999999</v>
      </c>
      <c r="I2716" t="s">
        <v>283</v>
      </c>
      <c r="J2716">
        <v>50.000003999999997</v>
      </c>
      <c r="K2716">
        <v>1531.414066</v>
      </c>
      <c r="L2716">
        <v>8.6198999999999998E-2</v>
      </c>
      <c r="M2716">
        <v>4.8231539999999997</v>
      </c>
      <c r="N2716">
        <v>0.10091799999999999</v>
      </c>
      <c r="O2716">
        <v>10.362949</v>
      </c>
      <c r="P2716">
        <v>1.6979999999999999E-2</v>
      </c>
    </row>
    <row r="2717" spans="1:16" x14ac:dyDescent="0.2">
      <c r="A2717" t="s">
        <v>14</v>
      </c>
      <c r="B2717">
        <v>262</v>
      </c>
      <c r="C2717">
        <v>274</v>
      </c>
      <c r="D2717" t="s">
        <v>680</v>
      </c>
      <c r="G2717">
        <v>12</v>
      </c>
      <c r="H2717">
        <v>1525.8372999999999</v>
      </c>
      <c r="I2717" t="s">
        <v>284</v>
      </c>
      <c r="J2717">
        <v>0</v>
      </c>
      <c r="K2717">
        <v>1526.5909119999999</v>
      </c>
      <c r="L2717">
        <v>5.2479999999999999E-2</v>
      </c>
      <c r="M2717">
        <v>0</v>
      </c>
      <c r="N2717">
        <v>0</v>
      </c>
      <c r="O2717">
        <v>10.42708</v>
      </c>
      <c r="P2717">
        <v>1.3022000000000001E-2</v>
      </c>
    </row>
    <row r="2718" spans="1:16" x14ac:dyDescent="0.2">
      <c r="A2718" t="s">
        <v>14</v>
      </c>
      <c r="B2718">
        <v>262</v>
      </c>
      <c r="C2718">
        <v>274</v>
      </c>
      <c r="D2718" t="s">
        <v>680</v>
      </c>
      <c r="G2718">
        <v>12</v>
      </c>
      <c r="H2718">
        <v>1525.8372999999999</v>
      </c>
      <c r="I2718" t="s">
        <v>284</v>
      </c>
      <c r="J2718">
        <v>0.05</v>
      </c>
      <c r="K2718">
        <v>1528.7170510000001</v>
      </c>
      <c r="L2718">
        <v>9.1320999999999999E-2</v>
      </c>
      <c r="M2718">
        <v>2.1261389999999998</v>
      </c>
      <c r="N2718">
        <v>0.105327</v>
      </c>
      <c r="O2718">
        <v>10.143848</v>
      </c>
      <c r="P2718">
        <v>2.0624E-2</v>
      </c>
    </row>
    <row r="2719" spans="1:16" x14ac:dyDescent="0.2">
      <c r="A2719" t="s">
        <v>14</v>
      </c>
      <c r="B2719">
        <v>262</v>
      </c>
      <c r="C2719">
        <v>274</v>
      </c>
      <c r="D2719" t="s">
        <v>680</v>
      </c>
      <c r="G2719">
        <v>12</v>
      </c>
      <c r="H2719">
        <v>1525.8372999999999</v>
      </c>
      <c r="I2719" t="s">
        <v>284</v>
      </c>
      <c r="J2719">
        <v>0.5</v>
      </c>
      <c r="K2719">
        <v>1529.439275</v>
      </c>
      <c r="L2719">
        <v>4.1239999999999999E-2</v>
      </c>
      <c r="M2719">
        <v>2.848363</v>
      </c>
      <c r="N2719">
        <v>6.6744999999999999E-2</v>
      </c>
      <c r="O2719">
        <v>10.156815</v>
      </c>
      <c r="P2719">
        <v>8.2419999999999993E-3</v>
      </c>
    </row>
    <row r="2720" spans="1:16" x14ac:dyDescent="0.2">
      <c r="A2720" t="s">
        <v>14</v>
      </c>
      <c r="B2720">
        <v>262</v>
      </c>
      <c r="C2720">
        <v>274</v>
      </c>
      <c r="D2720" t="s">
        <v>680</v>
      </c>
      <c r="G2720">
        <v>12</v>
      </c>
      <c r="H2720">
        <v>1525.8372999999999</v>
      </c>
      <c r="I2720" t="s">
        <v>284</v>
      </c>
      <c r="J2720">
        <v>5</v>
      </c>
      <c r="K2720">
        <v>1530.456696</v>
      </c>
      <c r="L2720">
        <v>8.6596000000000006E-2</v>
      </c>
      <c r="M2720">
        <v>3.8657840000000001</v>
      </c>
      <c r="N2720">
        <v>0.101257</v>
      </c>
      <c r="O2720">
        <v>10.143875</v>
      </c>
      <c r="P2720">
        <v>7.4110000000000001E-3</v>
      </c>
    </row>
    <row r="2721" spans="1:16" x14ac:dyDescent="0.2">
      <c r="A2721" t="s">
        <v>14</v>
      </c>
      <c r="B2721">
        <v>262</v>
      </c>
      <c r="C2721">
        <v>274</v>
      </c>
      <c r="D2721" t="s">
        <v>680</v>
      </c>
      <c r="G2721">
        <v>12</v>
      </c>
      <c r="H2721">
        <v>1525.8372999999999</v>
      </c>
      <c r="I2721" t="s">
        <v>284</v>
      </c>
      <c r="J2721">
        <v>50.000003999999997</v>
      </c>
      <c r="K2721">
        <v>1531.147326</v>
      </c>
      <c r="L2721">
        <v>0.115564</v>
      </c>
      <c r="M2721">
        <v>4.5564140000000002</v>
      </c>
      <c r="N2721">
        <v>0.12692200000000001</v>
      </c>
      <c r="O2721">
        <v>10.121539</v>
      </c>
      <c r="P2721">
        <v>8.7779999999999993E-3</v>
      </c>
    </row>
    <row r="2722" spans="1:16" x14ac:dyDescent="0.2">
      <c r="A2722" t="s">
        <v>14</v>
      </c>
      <c r="B2722">
        <v>275</v>
      </c>
      <c r="C2722">
        <v>287</v>
      </c>
      <c r="D2722" t="s">
        <v>681</v>
      </c>
      <c r="G2722">
        <v>12</v>
      </c>
      <c r="H2722">
        <v>1510.7185999999999</v>
      </c>
      <c r="I2722" t="s">
        <v>283</v>
      </c>
      <c r="J2722">
        <v>0</v>
      </c>
      <c r="K2722">
        <v>1511.509978</v>
      </c>
      <c r="L2722">
        <v>7.9380000000000006E-3</v>
      </c>
      <c r="M2722">
        <v>0</v>
      </c>
      <c r="N2722">
        <v>0</v>
      </c>
      <c r="O2722">
        <v>8.8850379999999998</v>
      </c>
      <c r="P2722">
        <v>1.4005999999999999E-2</v>
      </c>
    </row>
    <row r="2723" spans="1:16" x14ac:dyDescent="0.2">
      <c r="A2723" t="s">
        <v>14</v>
      </c>
      <c r="B2723">
        <v>275</v>
      </c>
      <c r="C2723">
        <v>287</v>
      </c>
      <c r="D2723" t="s">
        <v>681</v>
      </c>
      <c r="G2723">
        <v>12</v>
      </c>
      <c r="H2723">
        <v>1510.7185999999999</v>
      </c>
      <c r="I2723" t="s">
        <v>283</v>
      </c>
      <c r="J2723">
        <v>0.05</v>
      </c>
      <c r="K2723">
        <v>1512.4471120000001</v>
      </c>
      <c r="L2723">
        <v>7.9787999999999998E-2</v>
      </c>
      <c r="M2723">
        <v>0.93713400000000002</v>
      </c>
      <c r="N2723">
        <v>8.0182000000000003E-2</v>
      </c>
      <c r="O2723">
        <v>8.8651890000000009</v>
      </c>
      <c r="P2723">
        <v>6.1900000000000002E-3</v>
      </c>
    </row>
    <row r="2724" spans="1:16" x14ac:dyDescent="0.2">
      <c r="A2724" t="s">
        <v>14</v>
      </c>
      <c r="B2724">
        <v>275</v>
      </c>
      <c r="C2724">
        <v>287</v>
      </c>
      <c r="D2724" t="s">
        <v>681</v>
      </c>
      <c r="G2724">
        <v>12</v>
      </c>
      <c r="H2724">
        <v>1510.7185999999999</v>
      </c>
      <c r="I2724" t="s">
        <v>283</v>
      </c>
      <c r="J2724">
        <v>0.5</v>
      </c>
      <c r="K2724">
        <v>1512.7941129999999</v>
      </c>
      <c r="L2724">
        <v>1.9817000000000001E-2</v>
      </c>
      <c r="M2724">
        <v>1.284135</v>
      </c>
      <c r="N2724">
        <v>2.1347000000000001E-2</v>
      </c>
      <c r="O2724">
        <v>8.8764280000000007</v>
      </c>
      <c r="P2724">
        <v>1.4026E-2</v>
      </c>
    </row>
    <row r="2725" spans="1:16" x14ac:dyDescent="0.2">
      <c r="A2725" t="s">
        <v>14</v>
      </c>
      <c r="B2725">
        <v>275</v>
      </c>
      <c r="C2725">
        <v>287</v>
      </c>
      <c r="D2725" t="s">
        <v>681</v>
      </c>
      <c r="G2725">
        <v>12</v>
      </c>
      <c r="H2725">
        <v>1510.7185999999999</v>
      </c>
      <c r="I2725" t="s">
        <v>283</v>
      </c>
      <c r="J2725">
        <v>5</v>
      </c>
      <c r="K2725">
        <v>1513.061559</v>
      </c>
      <c r="L2725">
        <v>4.4441000000000001E-2</v>
      </c>
      <c r="M2725">
        <v>1.5515810000000001</v>
      </c>
      <c r="N2725">
        <v>4.5144999999999998E-2</v>
      </c>
      <c r="O2725">
        <v>8.8752259999999996</v>
      </c>
      <c r="P2725">
        <v>8.9049999999999997E-3</v>
      </c>
    </row>
    <row r="2726" spans="1:16" x14ac:dyDescent="0.2">
      <c r="A2726" t="s">
        <v>14</v>
      </c>
      <c r="B2726">
        <v>275</v>
      </c>
      <c r="C2726">
        <v>287</v>
      </c>
      <c r="D2726" t="s">
        <v>681</v>
      </c>
      <c r="G2726">
        <v>12</v>
      </c>
      <c r="H2726">
        <v>1510.7185999999999</v>
      </c>
      <c r="I2726" t="s">
        <v>283</v>
      </c>
      <c r="J2726">
        <v>50.000003999999997</v>
      </c>
      <c r="K2726">
        <v>1513.4104299999999</v>
      </c>
      <c r="L2726">
        <v>3.3286999999999997E-2</v>
      </c>
      <c r="M2726">
        <v>1.9004529999999999</v>
      </c>
      <c r="N2726">
        <v>3.4221000000000001E-2</v>
      </c>
      <c r="O2726">
        <v>8.8654930000000007</v>
      </c>
      <c r="P2726">
        <v>1.2741000000000001E-2</v>
      </c>
    </row>
    <row r="2727" spans="1:16" x14ac:dyDescent="0.2">
      <c r="A2727" t="s">
        <v>14</v>
      </c>
      <c r="B2727">
        <v>275</v>
      </c>
      <c r="C2727">
        <v>287</v>
      </c>
      <c r="D2727" t="s">
        <v>681</v>
      </c>
      <c r="G2727">
        <v>12</v>
      </c>
      <c r="H2727">
        <v>1510.7185999999999</v>
      </c>
      <c r="I2727" t="s">
        <v>284</v>
      </c>
      <c r="J2727">
        <v>0</v>
      </c>
      <c r="K2727">
        <v>1511.509978</v>
      </c>
      <c r="L2727">
        <v>7.9380000000000006E-3</v>
      </c>
      <c r="M2727">
        <v>0</v>
      </c>
      <c r="N2727">
        <v>0</v>
      </c>
      <c r="O2727">
        <v>8.8850379999999998</v>
      </c>
      <c r="P2727">
        <v>1.4005999999999999E-2</v>
      </c>
    </row>
    <row r="2728" spans="1:16" x14ac:dyDescent="0.2">
      <c r="A2728" t="s">
        <v>14</v>
      </c>
      <c r="B2728">
        <v>275</v>
      </c>
      <c r="C2728">
        <v>287</v>
      </c>
      <c r="D2728" t="s">
        <v>681</v>
      </c>
      <c r="G2728">
        <v>12</v>
      </c>
      <c r="H2728">
        <v>1510.7185999999999</v>
      </c>
      <c r="I2728" t="s">
        <v>284</v>
      </c>
      <c r="J2728">
        <v>0.05</v>
      </c>
      <c r="K2728">
        <v>1512.3630860000001</v>
      </c>
      <c r="L2728">
        <v>5.4091E-2</v>
      </c>
      <c r="M2728">
        <v>0.85310799999999998</v>
      </c>
      <c r="N2728">
        <v>5.4670000000000003E-2</v>
      </c>
      <c r="O2728">
        <v>8.5413490000000003</v>
      </c>
      <c r="P2728">
        <v>5.5592999999999997E-2</v>
      </c>
    </row>
    <row r="2729" spans="1:16" x14ac:dyDescent="0.2">
      <c r="A2729" t="s">
        <v>14</v>
      </c>
      <c r="B2729">
        <v>275</v>
      </c>
      <c r="C2729">
        <v>287</v>
      </c>
      <c r="D2729" t="s">
        <v>681</v>
      </c>
      <c r="G2729">
        <v>12</v>
      </c>
      <c r="H2729">
        <v>1510.7185999999999</v>
      </c>
      <c r="I2729" t="s">
        <v>284</v>
      </c>
      <c r="J2729">
        <v>0.5</v>
      </c>
      <c r="K2729">
        <v>1512.8196820000001</v>
      </c>
      <c r="L2729">
        <v>0</v>
      </c>
      <c r="M2729">
        <v>1.309704</v>
      </c>
      <c r="N2729">
        <v>7.9380000000000006E-3</v>
      </c>
      <c r="O2729">
        <v>8.7830539999999999</v>
      </c>
      <c r="P2729">
        <v>0</v>
      </c>
    </row>
    <row r="2730" spans="1:16" x14ac:dyDescent="0.2">
      <c r="A2730" t="s">
        <v>14</v>
      </c>
      <c r="B2730">
        <v>275</v>
      </c>
      <c r="C2730">
        <v>287</v>
      </c>
      <c r="D2730" t="s">
        <v>681</v>
      </c>
      <c r="G2730">
        <v>12</v>
      </c>
      <c r="H2730">
        <v>1510.7185999999999</v>
      </c>
      <c r="I2730" t="s">
        <v>284</v>
      </c>
      <c r="J2730">
        <v>5</v>
      </c>
      <c r="K2730">
        <v>1512.9999539999999</v>
      </c>
      <c r="L2730">
        <v>0.10537100000000001</v>
      </c>
      <c r="M2730">
        <v>1.4899770000000001</v>
      </c>
      <c r="N2730">
        <v>0.10567</v>
      </c>
      <c r="O2730">
        <v>8.8980920000000001</v>
      </c>
      <c r="P2730">
        <v>9.9569000000000005E-2</v>
      </c>
    </row>
    <row r="2731" spans="1:16" x14ac:dyDescent="0.2">
      <c r="A2731" t="s">
        <v>14</v>
      </c>
      <c r="B2731">
        <v>275</v>
      </c>
      <c r="C2731">
        <v>287</v>
      </c>
      <c r="D2731" t="s">
        <v>681</v>
      </c>
      <c r="G2731">
        <v>12</v>
      </c>
      <c r="H2731">
        <v>1510.7185999999999</v>
      </c>
      <c r="I2731" t="s">
        <v>284</v>
      </c>
      <c r="J2731">
        <v>50.000003999999997</v>
      </c>
      <c r="K2731">
        <v>1513.2673159999999</v>
      </c>
      <c r="L2731">
        <v>9.3090000000000006E-2</v>
      </c>
      <c r="M2731">
        <v>1.7573380000000001</v>
      </c>
      <c r="N2731">
        <v>9.3427999999999997E-2</v>
      </c>
      <c r="O2731">
        <v>8.5232119999999991</v>
      </c>
      <c r="P2731">
        <v>0.117051</v>
      </c>
    </row>
    <row r="2732" spans="1:16" x14ac:dyDescent="0.2">
      <c r="A2732" t="s">
        <v>14</v>
      </c>
      <c r="B2732">
        <v>288</v>
      </c>
      <c r="C2732">
        <v>300</v>
      </c>
      <c r="D2732" t="s">
        <v>682</v>
      </c>
      <c r="G2732">
        <v>10</v>
      </c>
      <c r="H2732">
        <v>1555.8743999999999</v>
      </c>
      <c r="I2732" t="s">
        <v>283</v>
      </c>
      <c r="J2732">
        <v>0</v>
      </c>
      <c r="K2732">
        <v>1556.754903</v>
      </c>
      <c r="L2732">
        <v>4.6993E-2</v>
      </c>
      <c r="M2732">
        <v>0</v>
      </c>
      <c r="N2732">
        <v>0</v>
      </c>
      <c r="O2732">
        <v>14.245851999999999</v>
      </c>
      <c r="P2732">
        <v>6.0141E-2</v>
      </c>
    </row>
    <row r="2733" spans="1:16" x14ac:dyDescent="0.2">
      <c r="A2733" t="s">
        <v>14</v>
      </c>
      <c r="B2733">
        <v>288</v>
      </c>
      <c r="C2733">
        <v>300</v>
      </c>
      <c r="D2733" t="s">
        <v>682</v>
      </c>
      <c r="G2733">
        <v>10</v>
      </c>
      <c r="H2733">
        <v>1555.8743999999999</v>
      </c>
      <c r="I2733" t="s">
        <v>283</v>
      </c>
      <c r="J2733">
        <v>0.05</v>
      </c>
      <c r="K2733">
        <v>1558.631308</v>
      </c>
      <c r="L2733">
        <v>6.8288000000000001E-2</v>
      </c>
      <c r="M2733">
        <v>1.876404</v>
      </c>
      <c r="N2733">
        <v>8.2894999999999996E-2</v>
      </c>
      <c r="O2733">
        <v>14.199460999999999</v>
      </c>
      <c r="P2733">
        <v>3.9938000000000001E-2</v>
      </c>
    </row>
    <row r="2734" spans="1:16" x14ac:dyDescent="0.2">
      <c r="A2734" t="s">
        <v>14</v>
      </c>
      <c r="B2734">
        <v>288</v>
      </c>
      <c r="C2734">
        <v>300</v>
      </c>
      <c r="D2734" t="s">
        <v>682</v>
      </c>
      <c r="G2734">
        <v>10</v>
      </c>
      <c r="H2734">
        <v>1555.8743999999999</v>
      </c>
      <c r="I2734" t="s">
        <v>283</v>
      </c>
      <c r="J2734">
        <v>0.5</v>
      </c>
      <c r="K2734">
        <v>1559.4658569999999</v>
      </c>
      <c r="L2734">
        <v>7.4272000000000005E-2</v>
      </c>
      <c r="M2734">
        <v>2.7109529999999999</v>
      </c>
      <c r="N2734">
        <v>8.7889999999999996E-2</v>
      </c>
      <c r="O2734">
        <v>14.212588999999999</v>
      </c>
      <c r="P2734">
        <v>3.1666E-2</v>
      </c>
    </row>
    <row r="2735" spans="1:16" x14ac:dyDescent="0.2">
      <c r="A2735" t="s">
        <v>14</v>
      </c>
      <c r="B2735">
        <v>288</v>
      </c>
      <c r="C2735">
        <v>300</v>
      </c>
      <c r="D2735" t="s">
        <v>682</v>
      </c>
      <c r="G2735">
        <v>10</v>
      </c>
      <c r="H2735">
        <v>1555.8743999999999</v>
      </c>
      <c r="I2735" t="s">
        <v>283</v>
      </c>
      <c r="J2735">
        <v>5</v>
      </c>
      <c r="K2735">
        <v>1560.3839069999999</v>
      </c>
      <c r="L2735">
        <v>7.4940999999999994E-2</v>
      </c>
      <c r="M2735">
        <v>3.629003</v>
      </c>
      <c r="N2735">
        <v>8.8456999999999994E-2</v>
      </c>
      <c r="O2735">
        <v>14.195410000000001</v>
      </c>
      <c r="P2735">
        <v>2.6811999999999999E-2</v>
      </c>
    </row>
    <row r="2736" spans="1:16" x14ac:dyDescent="0.2">
      <c r="A2736" t="s">
        <v>14</v>
      </c>
      <c r="B2736">
        <v>288</v>
      </c>
      <c r="C2736">
        <v>300</v>
      </c>
      <c r="D2736" t="s">
        <v>682</v>
      </c>
      <c r="G2736">
        <v>10</v>
      </c>
      <c r="H2736">
        <v>1555.8743999999999</v>
      </c>
      <c r="I2736" t="s">
        <v>283</v>
      </c>
      <c r="J2736">
        <v>50.000003999999997</v>
      </c>
      <c r="K2736">
        <v>1560.5484140000001</v>
      </c>
      <c r="L2736">
        <v>0.128162</v>
      </c>
      <c r="M2736">
        <v>3.7935110000000001</v>
      </c>
      <c r="N2736">
        <v>0.13650599999999999</v>
      </c>
      <c r="O2736">
        <v>14.201917</v>
      </c>
      <c r="P2736">
        <v>2.1760999999999999E-2</v>
      </c>
    </row>
    <row r="2737" spans="1:16" x14ac:dyDescent="0.2">
      <c r="A2737" t="s">
        <v>14</v>
      </c>
      <c r="B2737">
        <v>288</v>
      </c>
      <c r="C2737">
        <v>300</v>
      </c>
      <c r="D2737" t="s">
        <v>682</v>
      </c>
      <c r="G2737">
        <v>10</v>
      </c>
      <c r="H2737">
        <v>1555.8743999999999</v>
      </c>
      <c r="I2737" t="s">
        <v>284</v>
      </c>
      <c r="J2737">
        <v>0</v>
      </c>
      <c r="K2737">
        <v>1556.754903</v>
      </c>
      <c r="L2737">
        <v>4.6993E-2</v>
      </c>
      <c r="M2737">
        <v>0</v>
      </c>
      <c r="N2737">
        <v>0</v>
      </c>
      <c r="O2737">
        <v>14.245851999999999</v>
      </c>
      <c r="P2737">
        <v>6.0141E-2</v>
      </c>
    </row>
    <row r="2738" spans="1:16" x14ac:dyDescent="0.2">
      <c r="A2738" t="s">
        <v>14</v>
      </c>
      <c r="B2738">
        <v>288</v>
      </c>
      <c r="C2738">
        <v>300</v>
      </c>
      <c r="D2738" t="s">
        <v>682</v>
      </c>
      <c r="G2738">
        <v>10</v>
      </c>
      <c r="H2738">
        <v>1555.8743999999999</v>
      </c>
      <c r="I2738" t="s">
        <v>284</v>
      </c>
      <c r="J2738">
        <v>0.05</v>
      </c>
      <c r="K2738">
        <v>1558.5247609999999</v>
      </c>
      <c r="L2738">
        <v>5.3253000000000002E-2</v>
      </c>
      <c r="M2738">
        <v>1.7698579999999999</v>
      </c>
      <c r="N2738">
        <v>7.1023000000000003E-2</v>
      </c>
      <c r="O2738">
        <v>14.190738</v>
      </c>
      <c r="P2738">
        <v>2.2898999999999999E-2</v>
      </c>
    </row>
    <row r="2739" spans="1:16" x14ac:dyDescent="0.2">
      <c r="A2739" t="s">
        <v>14</v>
      </c>
      <c r="B2739">
        <v>288</v>
      </c>
      <c r="C2739">
        <v>300</v>
      </c>
      <c r="D2739" t="s">
        <v>682</v>
      </c>
      <c r="G2739">
        <v>10</v>
      </c>
      <c r="H2739">
        <v>1555.8743999999999</v>
      </c>
      <c r="I2739" t="s">
        <v>284</v>
      </c>
      <c r="J2739">
        <v>0.5</v>
      </c>
      <c r="K2739">
        <v>1559.426888</v>
      </c>
      <c r="L2739">
        <v>3.8019999999999998E-2</v>
      </c>
      <c r="M2739">
        <v>2.6719849999999998</v>
      </c>
      <c r="N2739">
        <v>6.0447000000000001E-2</v>
      </c>
      <c r="O2739">
        <v>14.219697</v>
      </c>
      <c r="P2739">
        <v>1.5079E-2</v>
      </c>
    </row>
    <row r="2740" spans="1:16" x14ac:dyDescent="0.2">
      <c r="A2740" t="s">
        <v>14</v>
      </c>
      <c r="B2740">
        <v>288</v>
      </c>
      <c r="C2740">
        <v>300</v>
      </c>
      <c r="D2740" t="s">
        <v>682</v>
      </c>
      <c r="G2740">
        <v>10</v>
      </c>
      <c r="H2740">
        <v>1555.8743999999999</v>
      </c>
      <c r="I2740" t="s">
        <v>284</v>
      </c>
      <c r="J2740">
        <v>5</v>
      </c>
      <c r="K2740">
        <v>1560.234551</v>
      </c>
      <c r="L2740">
        <v>2.9423000000000001E-2</v>
      </c>
      <c r="M2740">
        <v>3.4796480000000001</v>
      </c>
      <c r="N2740">
        <v>5.5444E-2</v>
      </c>
      <c r="O2740">
        <v>14.203397000000001</v>
      </c>
      <c r="P2740">
        <v>1.3733E-2</v>
      </c>
    </row>
    <row r="2741" spans="1:16" x14ac:dyDescent="0.2">
      <c r="A2741" t="s">
        <v>14</v>
      </c>
      <c r="B2741">
        <v>288</v>
      </c>
      <c r="C2741">
        <v>300</v>
      </c>
      <c r="D2741" t="s">
        <v>682</v>
      </c>
      <c r="G2741">
        <v>10</v>
      </c>
      <c r="H2741">
        <v>1555.8743999999999</v>
      </c>
      <c r="I2741" t="s">
        <v>284</v>
      </c>
      <c r="J2741">
        <v>50.000003999999997</v>
      </c>
      <c r="K2741">
        <v>1560.4359360000001</v>
      </c>
      <c r="L2741">
        <v>4.7323999999999998E-2</v>
      </c>
      <c r="M2741">
        <v>3.6810320000000001</v>
      </c>
      <c r="N2741">
        <v>6.6693000000000002E-2</v>
      </c>
      <c r="O2741">
        <v>14.201432</v>
      </c>
      <c r="P2741">
        <v>7.8139999999999998E-3</v>
      </c>
    </row>
    <row r="2742" spans="1:16" x14ac:dyDescent="0.2">
      <c r="A2742" t="s">
        <v>14</v>
      </c>
      <c r="B2742">
        <v>305</v>
      </c>
      <c r="C2742">
        <v>312</v>
      </c>
      <c r="D2742" t="s">
        <v>683</v>
      </c>
      <c r="G2742">
        <v>7</v>
      </c>
      <c r="H2742">
        <v>845.45159999999998</v>
      </c>
      <c r="I2742" t="s">
        <v>283</v>
      </c>
      <c r="J2742">
        <v>0</v>
      </c>
      <c r="K2742">
        <v>845.89323100000001</v>
      </c>
      <c r="L2742">
        <v>2.3428999999999998E-2</v>
      </c>
      <c r="M2742">
        <v>0</v>
      </c>
      <c r="N2742">
        <v>0</v>
      </c>
      <c r="O2742">
        <v>12.774198</v>
      </c>
      <c r="P2742">
        <v>3.1912000000000003E-2</v>
      </c>
    </row>
    <row r="2743" spans="1:16" x14ac:dyDescent="0.2">
      <c r="A2743" t="s">
        <v>14</v>
      </c>
      <c r="B2743">
        <v>305</v>
      </c>
      <c r="C2743">
        <v>312</v>
      </c>
      <c r="D2743" t="s">
        <v>683</v>
      </c>
      <c r="G2743">
        <v>7</v>
      </c>
      <c r="H2743">
        <v>845.45159999999998</v>
      </c>
      <c r="I2743" t="s">
        <v>283</v>
      </c>
      <c r="J2743">
        <v>0.05</v>
      </c>
      <c r="K2743">
        <v>845.96376499999997</v>
      </c>
      <c r="L2743">
        <v>2.1776E-2</v>
      </c>
      <c r="M2743">
        <v>7.0533999999999999E-2</v>
      </c>
      <c r="N2743">
        <v>3.1986000000000001E-2</v>
      </c>
      <c r="O2743">
        <v>12.738239999999999</v>
      </c>
      <c r="P2743">
        <v>2.3265000000000001E-2</v>
      </c>
    </row>
    <row r="2744" spans="1:16" x14ac:dyDescent="0.2">
      <c r="A2744" t="s">
        <v>14</v>
      </c>
      <c r="B2744">
        <v>305</v>
      </c>
      <c r="C2744">
        <v>312</v>
      </c>
      <c r="D2744" t="s">
        <v>683</v>
      </c>
      <c r="G2744">
        <v>7</v>
      </c>
      <c r="H2744">
        <v>845.45159999999998</v>
      </c>
      <c r="I2744" t="s">
        <v>283</v>
      </c>
      <c r="J2744">
        <v>0.5</v>
      </c>
      <c r="K2744">
        <v>845.95019000000002</v>
      </c>
      <c r="L2744">
        <v>3.9771000000000001E-2</v>
      </c>
      <c r="M2744">
        <v>5.6959000000000003E-2</v>
      </c>
      <c r="N2744">
        <v>4.6158999999999999E-2</v>
      </c>
      <c r="O2744">
        <v>12.748359000000001</v>
      </c>
      <c r="P2744">
        <v>1.5942000000000001E-2</v>
      </c>
    </row>
    <row r="2745" spans="1:16" x14ac:dyDescent="0.2">
      <c r="A2745" t="s">
        <v>14</v>
      </c>
      <c r="B2745">
        <v>305</v>
      </c>
      <c r="C2745">
        <v>312</v>
      </c>
      <c r="D2745" t="s">
        <v>683</v>
      </c>
      <c r="G2745">
        <v>7</v>
      </c>
      <c r="H2745">
        <v>845.45159999999998</v>
      </c>
      <c r="I2745" t="s">
        <v>283</v>
      </c>
      <c r="J2745">
        <v>5</v>
      </c>
      <c r="K2745">
        <v>845.98181199999999</v>
      </c>
      <c r="L2745">
        <v>3.4696999999999999E-2</v>
      </c>
      <c r="M2745">
        <v>8.8580999999999993E-2</v>
      </c>
      <c r="N2745">
        <v>4.1867000000000001E-2</v>
      </c>
      <c r="O2745">
        <v>12.742599999999999</v>
      </c>
      <c r="P2745">
        <v>1.4021E-2</v>
      </c>
    </row>
    <row r="2746" spans="1:16" x14ac:dyDescent="0.2">
      <c r="A2746" t="s">
        <v>14</v>
      </c>
      <c r="B2746">
        <v>305</v>
      </c>
      <c r="C2746">
        <v>312</v>
      </c>
      <c r="D2746" t="s">
        <v>683</v>
      </c>
      <c r="G2746">
        <v>7</v>
      </c>
      <c r="H2746">
        <v>845.45159999999998</v>
      </c>
      <c r="I2746" t="s">
        <v>283</v>
      </c>
      <c r="J2746">
        <v>50.000003999999997</v>
      </c>
      <c r="K2746">
        <v>845.97899800000005</v>
      </c>
      <c r="L2746">
        <v>1.5878E-2</v>
      </c>
      <c r="M2746">
        <v>8.5766999999999996E-2</v>
      </c>
      <c r="N2746">
        <v>2.8302000000000001E-2</v>
      </c>
      <c r="O2746">
        <v>12.742927</v>
      </c>
      <c r="P2746">
        <v>1.9021E-2</v>
      </c>
    </row>
    <row r="2747" spans="1:16" x14ac:dyDescent="0.2">
      <c r="A2747" t="s">
        <v>14</v>
      </c>
      <c r="B2747">
        <v>305</v>
      </c>
      <c r="C2747">
        <v>312</v>
      </c>
      <c r="D2747" t="s">
        <v>683</v>
      </c>
      <c r="G2747">
        <v>7</v>
      </c>
      <c r="H2747">
        <v>845.45159999999998</v>
      </c>
      <c r="I2747" t="s">
        <v>284</v>
      </c>
      <c r="J2747">
        <v>0</v>
      </c>
      <c r="K2747">
        <v>845.89323100000001</v>
      </c>
      <c r="L2747">
        <v>2.3428999999999998E-2</v>
      </c>
      <c r="M2747">
        <v>0</v>
      </c>
      <c r="N2747">
        <v>0</v>
      </c>
      <c r="O2747">
        <v>12.774198</v>
      </c>
      <c r="P2747">
        <v>3.1912000000000003E-2</v>
      </c>
    </row>
    <row r="2748" spans="1:16" x14ac:dyDescent="0.2">
      <c r="A2748" t="s">
        <v>14</v>
      </c>
      <c r="B2748">
        <v>305</v>
      </c>
      <c r="C2748">
        <v>312</v>
      </c>
      <c r="D2748" t="s">
        <v>683</v>
      </c>
      <c r="G2748">
        <v>7</v>
      </c>
      <c r="H2748">
        <v>845.45159999999998</v>
      </c>
      <c r="I2748" t="s">
        <v>284</v>
      </c>
      <c r="J2748">
        <v>0.05</v>
      </c>
      <c r="K2748">
        <v>845.94940299999996</v>
      </c>
      <c r="L2748">
        <v>2.129E-2</v>
      </c>
      <c r="M2748">
        <v>5.6172E-2</v>
      </c>
      <c r="N2748">
        <v>3.1656999999999998E-2</v>
      </c>
      <c r="O2748">
        <v>12.682344000000001</v>
      </c>
      <c r="P2748">
        <v>1.3481999999999999E-2</v>
      </c>
    </row>
    <row r="2749" spans="1:16" x14ac:dyDescent="0.2">
      <c r="A2749" t="s">
        <v>14</v>
      </c>
      <c r="B2749">
        <v>305</v>
      </c>
      <c r="C2749">
        <v>312</v>
      </c>
      <c r="D2749" t="s">
        <v>683</v>
      </c>
      <c r="G2749">
        <v>7</v>
      </c>
      <c r="H2749">
        <v>845.45159999999998</v>
      </c>
      <c r="I2749" t="s">
        <v>284</v>
      </c>
      <c r="J2749">
        <v>0.5</v>
      </c>
      <c r="K2749">
        <v>845.95922099999996</v>
      </c>
      <c r="L2749">
        <v>2.3796999999999999E-2</v>
      </c>
      <c r="M2749">
        <v>6.5989999999999993E-2</v>
      </c>
      <c r="N2749">
        <v>3.3395000000000001E-2</v>
      </c>
      <c r="O2749">
        <v>12.671434</v>
      </c>
      <c r="P2749">
        <v>4.4520000000000002E-3</v>
      </c>
    </row>
    <row r="2750" spans="1:16" x14ac:dyDescent="0.2">
      <c r="A2750" t="s">
        <v>14</v>
      </c>
      <c r="B2750">
        <v>305</v>
      </c>
      <c r="C2750">
        <v>312</v>
      </c>
      <c r="D2750" t="s">
        <v>683</v>
      </c>
      <c r="G2750">
        <v>7</v>
      </c>
      <c r="H2750">
        <v>845.45159999999998</v>
      </c>
      <c r="I2750" t="s">
        <v>284</v>
      </c>
      <c r="J2750">
        <v>5</v>
      </c>
      <c r="K2750">
        <v>845.98561600000005</v>
      </c>
      <c r="L2750">
        <v>2.8441000000000001E-2</v>
      </c>
      <c r="M2750">
        <v>9.2384999999999995E-2</v>
      </c>
      <c r="N2750">
        <v>3.6847999999999999E-2</v>
      </c>
      <c r="O2750">
        <v>12.668676</v>
      </c>
      <c r="P2750">
        <v>8.09E-3</v>
      </c>
    </row>
    <row r="2751" spans="1:16" x14ac:dyDescent="0.2">
      <c r="A2751" t="s">
        <v>14</v>
      </c>
      <c r="B2751">
        <v>305</v>
      </c>
      <c r="C2751">
        <v>312</v>
      </c>
      <c r="D2751" t="s">
        <v>683</v>
      </c>
      <c r="G2751">
        <v>7</v>
      </c>
      <c r="H2751">
        <v>845.45159999999998</v>
      </c>
      <c r="I2751" t="s">
        <v>284</v>
      </c>
      <c r="J2751">
        <v>50.000003999999997</v>
      </c>
      <c r="K2751">
        <v>845.96510599999999</v>
      </c>
      <c r="L2751">
        <v>2.3446999999999999E-2</v>
      </c>
      <c r="M2751">
        <v>7.1874999999999994E-2</v>
      </c>
      <c r="N2751">
        <v>3.3146000000000002E-2</v>
      </c>
      <c r="O2751">
        <v>12.666779999999999</v>
      </c>
      <c r="P2751">
        <v>8.7010000000000004E-3</v>
      </c>
    </row>
    <row r="2752" spans="1:16" x14ac:dyDescent="0.2">
      <c r="A2752" t="s">
        <v>14</v>
      </c>
      <c r="B2752">
        <v>315</v>
      </c>
      <c r="C2752">
        <v>339</v>
      </c>
      <c r="D2752" t="s">
        <v>684</v>
      </c>
      <c r="G2752">
        <v>23</v>
      </c>
      <c r="H2752">
        <v>2976.5776999999998</v>
      </c>
      <c r="I2752" t="s">
        <v>283</v>
      </c>
      <c r="J2752">
        <v>0</v>
      </c>
      <c r="K2752">
        <v>2978.2830279999998</v>
      </c>
      <c r="L2752">
        <v>9.8376000000000005E-2</v>
      </c>
      <c r="M2752">
        <v>0</v>
      </c>
      <c r="N2752">
        <v>0</v>
      </c>
      <c r="O2752">
        <v>10.487095999999999</v>
      </c>
      <c r="P2752">
        <v>2.5658E-2</v>
      </c>
    </row>
    <row r="2753" spans="1:16" x14ac:dyDescent="0.2">
      <c r="A2753" t="s">
        <v>14</v>
      </c>
      <c r="B2753">
        <v>315</v>
      </c>
      <c r="C2753">
        <v>339</v>
      </c>
      <c r="D2753" t="s">
        <v>684</v>
      </c>
      <c r="G2753">
        <v>23</v>
      </c>
      <c r="H2753">
        <v>2976.5776999999998</v>
      </c>
      <c r="I2753" t="s">
        <v>283</v>
      </c>
      <c r="J2753">
        <v>0.05</v>
      </c>
      <c r="K2753">
        <v>2980.174563</v>
      </c>
      <c r="L2753">
        <v>0.141738</v>
      </c>
      <c r="M2753">
        <v>1.8915360000000001</v>
      </c>
      <c r="N2753">
        <v>0.17253299999999999</v>
      </c>
      <c r="O2753">
        <v>10.462292</v>
      </c>
      <c r="P2753">
        <v>3.1382E-2</v>
      </c>
    </row>
    <row r="2754" spans="1:16" x14ac:dyDescent="0.2">
      <c r="A2754" t="s">
        <v>14</v>
      </c>
      <c r="B2754">
        <v>315</v>
      </c>
      <c r="C2754">
        <v>339</v>
      </c>
      <c r="D2754" t="s">
        <v>684</v>
      </c>
      <c r="G2754">
        <v>23</v>
      </c>
      <c r="H2754">
        <v>2976.5776999999998</v>
      </c>
      <c r="I2754" t="s">
        <v>283</v>
      </c>
      <c r="J2754">
        <v>0.5</v>
      </c>
      <c r="K2754">
        <v>2980.906649</v>
      </c>
      <c r="L2754">
        <v>8.6634000000000003E-2</v>
      </c>
      <c r="M2754">
        <v>2.623621</v>
      </c>
      <c r="N2754">
        <v>0.13108500000000001</v>
      </c>
      <c r="O2754">
        <v>10.459619999999999</v>
      </c>
      <c r="P2754">
        <v>1.5476999999999999E-2</v>
      </c>
    </row>
    <row r="2755" spans="1:16" x14ac:dyDescent="0.2">
      <c r="A2755" t="s">
        <v>14</v>
      </c>
      <c r="B2755">
        <v>315</v>
      </c>
      <c r="C2755">
        <v>339</v>
      </c>
      <c r="D2755" t="s">
        <v>684</v>
      </c>
      <c r="G2755">
        <v>23</v>
      </c>
      <c r="H2755">
        <v>2976.5776999999998</v>
      </c>
      <c r="I2755" t="s">
        <v>283</v>
      </c>
      <c r="J2755">
        <v>5</v>
      </c>
      <c r="K2755">
        <v>2982.5104409999999</v>
      </c>
      <c r="L2755">
        <v>0.108732</v>
      </c>
      <c r="M2755">
        <v>4.2274130000000003</v>
      </c>
      <c r="N2755">
        <v>0.14663000000000001</v>
      </c>
      <c r="O2755">
        <v>10.440899999999999</v>
      </c>
      <c r="P2755">
        <v>1.4991000000000001E-2</v>
      </c>
    </row>
    <row r="2756" spans="1:16" x14ac:dyDescent="0.2">
      <c r="A2756" t="s">
        <v>14</v>
      </c>
      <c r="B2756">
        <v>315</v>
      </c>
      <c r="C2756">
        <v>339</v>
      </c>
      <c r="D2756" t="s">
        <v>684</v>
      </c>
      <c r="G2756">
        <v>23</v>
      </c>
      <c r="H2756">
        <v>2976.5776999999998</v>
      </c>
      <c r="I2756" t="s">
        <v>283</v>
      </c>
      <c r="J2756">
        <v>50.000003999999997</v>
      </c>
      <c r="K2756">
        <v>2983.2385949999998</v>
      </c>
      <c r="L2756">
        <v>6.0188999999999999E-2</v>
      </c>
      <c r="M2756">
        <v>4.9555670000000003</v>
      </c>
      <c r="N2756">
        <v>0.115328</v>
      </c>
      <c r="O2756">
        <v>10.449471000000001</v>
      </c>
      <c r="P2756">
        <v>3.0464000000000001E-2</v>
      </c>
    </row>
    <row r="2757" spans="1:16" x14ac:dyDescent="0.2">
      <c r="A2757" t="s">
        <v>14</v>
      </c>
      <c r="B2757">
        <v>315</v>
      </c>
      <c r="C2757">
        <v>339</v>
      </c>
      <c r="D2757" t="s">
        <v>684</v>
      </c>
      <c r="G2757">
        <v>23</v>
      </c>
      <c r="H2757">
        <v>2976.5776999999998</v>
      </c>
      <c r="I2757" t="s">
        <v>284</v>
      </c>
      <c r="J2757">
        <v>0</v>
      </c>
      <c r="K2757">
        <v>2978.2830279999998</v>
      </c>
      <c r="L2757">
        <v>9.8376000000000005E-2</v>
      </c>
      <c r="M2757">
        <v>0</v>
      </c>
      <c r="N2757">
        <v>0</v>
      </c>
      <c r="O2757">
        <v>10.487095999999999</v>
      </c>
      <c r="P2757">
        <v>2.5658E-2</v>
      </c>
    </row>
    <row r="2758" spans="1:16" x14ac:dyDescent="0.2">
      <c r="A2758" t="s">
        <v>14</v>
      </c>
      <c r="B2758">
        <v>315</v>
      </c>
      <c r="C2758">
        <v>339</v>
      </c>
      <c r="D2758" t="s">
        <v>684</v>
      </c>
      <c r="G2758">
        <v>23</v>
      </c>
      <c r="H2758">
        <v>2976.5776999999998</v>
      </c>
      <c r="I2758" t="s">
        <v>284</v>
      </c>
      <c r="J2758">
        <v>0.05</v>
      </c>
      <c r="K2758">
        <v>2979.9854869999999</v>
      </c>
      <c r="L2758">
        <v>8.3104999999999998E-2</v>
      </c>
      <c r="M2758">
        <v>1.7024589999999999</v>
      </c>
      <c r="N2758">
        <v>0.128779</v>
      </c>
      <c r="O2758">
        <v>10.333066000000001</v>
      </c>
      <c r="P2758">
        <v>1.8402000000000002E-2</v>
      </c>
    </row>
    <row r="2759" spans="1:16" x14ac:dyDescent="0.2">
      <c r="A2759" t="s">
        <v>14</v>
      </c>
      <c r="B2759">
        <v>315</v>
      </c>
      <c r="C2759">
        <v>339</v>
      </c>
      <c r="D2759" t="s">
        <v>684</v>
      </c>
      <c r="G2759">
        <v>23</v>
      </c>
      <c r="H2759">
        <v>2976.5776999999998</v>
      </c>
      <c r="I2759" t="s">
        <v>284</v>
      </c>
      <c r="J2759">
        <v>0.5</v>
      </c>
      <c r="K2759">
        <v>2980.6420130000001</v>
      </c>
      <c r="L2759">
        <v>9.3713000000000005E-2</v>
      </c>
      <c r="M2759">
        <v>2.3589850000000001</v>
      </c>
      <c r="N2759">
        <v>0.13586699999999999</v>
      </c>
      <c r="O2759">
        <v>10.326188999999999</v>
      </c>
      <c r="P2759">
        <v>1.2964E-2</v>
      </c>
    </row>
    <row r="2760" spans="1:16" x14ac:dyDescent="0.2">
      <c r="A2760" t="s">
        <v>14</v>
      </c>
      <c r="B2760">
        <v>315</v>
      </c>
      <c r="C2760">
        <v>339</v>
      </c>
      <c r="D2760" t="s">
        <v>684</v>
      </c>
      <c r="G2760">
        <v>23</v>
      </c>
      <c r="H2760">
        <v>2976.5776999999998</v>
      </c>
      <c r="I2760" t="s">
        <v>284</v>
      </c>
      <c r="J2760">
        <v>5</v>
      </c>
      <c r="K2760">
        <v>2982.1068489999998</v>
      </c>
      <c r="L2760">
        <v>8.2006999999999997E-2</v>
      </c>
      <c r="M2760">
        <v>3.8238210000000001</v>
      </c>
      <c r="N2760">
        <v>0.12807399999999999</v>
      </c>
      <c r="O2760">
        <v>10.294302</v>
      </c>
      <c r="P2760">
        <v>8.5290000000000001E-3</v>
      </c>
    </row>
    <row r="2761" spans="1:16" x14ac:dyDescent="0.2">
      <c r="A2761" t="s">
        <v>14</v>
      </c>
      <c r="B2761">
        <v>315</v>
      </c>
      <c r="C2761">
        <v>339</v>
      </c>
      <c r="D2761" t="s">
        <v>684</v>
      </c>
      <c r="G2761">
        <v>23</v>
      </c>
      <c r="H2761">
        <v>2976.5776999999998</v>
      </c>
      <c r="I2761" t="s">
        <v>284</v>
      </c>
      <c r="J2761">
        <v>50.000003999999997</v>
      </c>
      <c r="K2761">
        <v>2982.7534620000001</v>
      </c>
      <c r="L2761">
        <v>3.7401999999999998E-2</v>
      </c>
      <c r="M2761">
        <v>4.4704350000000002</v>
      </c>
      <c r="N2761">
        <v>0.10524600000000001</v>
      </c>
      <c r="O2761">
        <v>10.298549</v>
      </c>
      <c r="P2761">
        <v>1.4865E-2</v>
      </c>
    </row>
    <row r="2762" spans="1:16" x14ac:dyDescent="0.2">
      <c r="A2762" t="s">
        <v>14</v>
      </c>
      <c r="B2762">
        <v>349</v>
      </c>
      <c r="C2762">
        <v>359</v>
      </c>
      <c r="D2762" t="s">
        <v>685</v>
      </c>
      <c r="G2762">
        <v>9</v>
      </c>
      <c r="H2762">
        <v>1225.6397999999999</v>
      </c>
      <c r="I2762" t="s">
        <v>283</v>
      </c>
      <c r="J2762">
        <v>0</v>
      </c>
      <c r="K2762">
        <v>1226.3919659999999</v>
      </c>
      <c r="L2762">
        <v>6.1953000000000001E-2</v>
      </c>
      <c r="M2762">
        <v>0</v>
      </c>
      <c r="N2762">
        <v>0</v>
      </c>
      <c r="O2762">
        <v>14.368012999999999</v>
      </c>
      <c r="P2762">
        <v>3.4778999999999997E-2</v>
      </c>
    </row>
    <row r="2763" spans="1:16" x14ac:dyDescent="0.2">
      <c r="A2763" t="s">
        <v>14</v>
      </c>
      <c r="B2763">
        <v>349</v>
      </c>
      <c r="C2763">
        <v>359</v>
      </c>
      <c r="D2763" t="s">
        <v>685</v>
      </c>
      <c r="G2763">
        <v>9</v>
      </c>
      <c r="H2763">
        <v>1225.6397999999999</v>
      </c>
      <c r="I2763" t="s">
        <v>283</v>
      </c>
      <c r="J2763">
        <v>0.05</v>
      </c>
      <c r="K2763">
        <v>1229.6613540000001</v>
      </c>
      <c r="L2763">
        <v>0.106882</v>
      </c>
      <c r="M2763">
        <v>3.269387</v>
      </c>
      <c r="N2763">
        <v>0.123539</v>
      </c>
      <c r="O2763">
        <v>14.323848</v>
      </c>
      <c r="P2763">
        <v>3.4063999999999997E-2</v>
      </c>
    </row>
    <row r="2764" spans="1:16" x14ac:dyDescent="0.2">
      <c r="A2764" t="s">
        <v>14</v>
      </c>
      <c r="B2764">
        <v>349</v>
      </c>
      <c r="C2764">
        <v>359</v>
      </c>
      <c r="D2764" t="s">
        <v>685</v>
      </c>
      <c r="G2764">
        <v>9</v>
      </c>
      <c r="H2764">
        <v>1225.6397999999999</v>
      </c>
      <c r="I2764" t="s">
        <v>283</v>
      </c>
      <c r="J2764">
        <v>0.5</v>
      </c>
      <c r="K2764">
        <v>1229.7442860000001</v>
      </c>
      <c r="L2764">
        <v>3.7274000000000002E-2</v>
      </c>
      <c r="M2764">
        <v>3.352319</v>
      </c>
      <c r="N2764">
        <v>7.2302000000000005E-2</v>
      </c>
      <c r="O2764">
        <v>14.327374000000001</v>
      </c>
      <c r="P2764">
        <v>1.3788E-2</v>
      </c>
    </row>
    <row r="2765" spans="1:16" x14ac:dyDescent="0.2">
      <c r="A2765" t="s">
        <v>14</v>
      </c>
      <c r="B2765">
        <v>349</v>
      </c>
      <c r="C2765">
        <v>359</v>
      </c>
      <c r="D2765" t="s">
        <v>685</v>
      </c>
      <c r="G2765">
        <v>9</v>
      </c>
      <c r="H2765">
        <v>1225.6397999999999</v>
      </c>
      <c r="I2765" t="s">
        <v>283</v>
      </c>
      <c r="J2765">
        <v>5</v>
      </c>
      <c r="K2765">
        <v>1229.884636</v>
      </c>
      <c r="L2765">
        <v>5.2486999999999999E-2</v>
      </c>
      <c r="M2765">
        <v>3.4926689999999998</v>
      </c>
      <c r="N2765">
        <v>8.1198000000000006E-2</v>
      </c>
      <c r="O2765">
        <v>14.312469</v>
      </c>
      <c r="P2765">
        <v>1.5914000000000001E-2</v>
      </c>
    </row>
    <row r="2766" spans="1:16" x14ac:dyDescent="0.2">
      <c r="A2766" t="s">
        <v>14</v>
      </c>
      <c r="B2766">
        <v>349</v>
      </c>
      <c r="C2766">
        <v>359</v>
      </c>
      <c r="D2766" t="s">
        <v>685</v>
      </c>
      <c r="G2766">
        <v>9</v>
      </c>
      <c r="H2766">
        <v>1225.6397999999999</v>
      </c>
      <c r="I2766" t="s">
        <v>283</v>
      </c>
      <c r="J2766">
        <v>50.000003999999997</v>
      </c>
      <c r="K2766">
        <v>1230.1817020000001</v>
      </c>
      <c r="L2766">
        <v>7.1170999999999998E-2</v>
      </c>
      <c r="M2766">
        <v>3.789736</v>
      </c>
      <c r="N2766">
        <v>9.4358999999999998E-2</v>
      </c>
      <c r="O2766">
        <v>14.317881</v>
      </c>
      <c r="P2766">
        <v>2.452E-2</v>
      </c>
    </row>
    <row r="2767" spans="1:16" x14ac:dyDescent="0.2">
      <c r="A2767" t="s">
        <v>14</v>
      </c>
      <c r="B2767">
        <v>349</v>
      </c>
      <c r="C2767">
        <v>359</v>
      </c>
      <c r="D2767" t="s">
        <v>685</v>
      </c>
      <c r="G2767">
        <v>9</v>
      </c>
      <c r="H2767">
        <v>1225.6397999999999</v>
      </c>
      <c r="I2767" t="s">
        <v>284</v>
      </c>
      <c r="J2767">
        <v>0</v>
      </c>
      <c r="K2767">
        <v>1226.3919659999999</v>
      </c>
      <c r="L2767">
        <v>6.1953000000000001E-2</v>
      </c>
      <c r="M2767">
        <v>0</v>
      </c>
      <c r="N2767">
        <v>0</v>
      </c>
      <c r="O2767">
        <v>14.368012999999999</v>
      </c>
      <c r="P2767">
        <v>3.4778999999999997E-2</v>
      </c>
    </row>
    <row r="2768" spans="1:16" x14ac:dyDescent="0.2">
      <c r="A2768" t="s">
        <v>14</v>
      </c>
      <c r="B2768">
        <v>349</v>
      </c>
      <c r="C2768">
        <v>359</v>
      </c>
      <c r="D2768" t="s">
        <v>685</v>
      </c>
      <c r="G2768">
        <v>9</v>
      </c>
      <c r="H2768">
        <v>1225.6397999999999</v>
      </c>
      <c r="I2768" t="s">
        <v>284</v>
      </c>
      <c r="J2768">
        <v>0.05</v>
      </c>
      <c r="K2768">
        <v>1229.5656739999999</v>
      </c>
      <c r="L2768">
        <v>4.2583999999999997E-2</v>
      </c>
      <c r="M2768">
        <v>3.1737069999999998</v>
      </c>
      <c r="N2768">
        <v>7.5176999999999994E-2</v>
      </c>
      <c r="O2768">
        <v>14.336625</v>
      </c>
      <c r="P2768">
        <v>2.0572E-2</v>
      </c>
    </row>
    <row r="2769" spans="1:16" x14ac:dyDescent="0.2">
      <c r="A2769" t="s">
        <v>14</v>
      </c>
      <c r="B2769">
        <v>349</v>
      </c>
      <c r="C2769">
        <v>359</v>
      </c>
      <c r="D2769" t="s">
        <v>685</v>
      </c>
      <c r="G2769">
        <v>9</v>
      </c>
      <c r="H2769">
        <v>1225.6397999999999</v>
      </c>
      <c r="I2769" t="s">
        <v>284</v>
      </c>
      <c r="J2769">
        <v>0.5</v>
      </c>
      <c r="K2769">
        <v>1229.663761</v>
      </c>
      <c r="L2769">
        <v>0.12686800000000001</v>
      </c>
      <c r="M2769">
        <v>3.2717939999999999</v>
      </c>
      <c r="N2769">
        <v>0.14118700000000001</v>
      </c>
      <c r="O2769">
        <v>14.330099000000001</v>
      </c>
      <c r="P2769">
        <v>1.0192E-2</v>
      </c>
    </row>
    <row r="2770" spans="1:16" x14ac:dyDescent="0.2">
      <c r="A2770" t="s">
        <v>14</v>
      </c>
      <c r="B2770">
        <v>349</v>
      </c>
      <c r="C2770">
        <v>359</v>
      </c>
      <c r="D2770" t="s">
        <v>685</v>
      </c>
      <c r="G2770">
        <v>9</v>
      </c>
      <c r="H2770">
        <v>1225.6397999999999</v>
      </c>
      <c r="I2770" t="s">
        <v>284</v>
      </c>
      <c r="J2770">
        <v>5</v>
      </c>
      <c r="K2770">
        <v>1229.852717</v>
      </c>
      <c r="L2770">
        <v>5.7763000000000002E-2</v>
      </c>
      <c r="M2770">
        <v>3.4607510000000001</v>
      </c>
      <c r="N2770">
        <v>8.4704000000000002E-2</v>
      </c>
      <c r="O2770">
        <v>14.325672000000001</v>
      </c>
      <c r="P2770">
        <v>9.8150000000000008E-3</v>
      </c>
    </row>
    <row r="2771" spans="1:16" x14ac:dyDescent="0.2">
      <c r="A2771" t="s">
        <v>14</v>
      </c>
      <c r="B2771">
        <v>349</v>
      </c>
      <c r="C2771">
        <v>359</v>
      </c>
      <c r="D2771" t="s">
        <v>685</v>
      </c>
      <c r="G2771">
        <v>9</v>
      </c>
      <c r="H2771">
        <v>1225.6397999999999</v>
      </c>
      <c r="I2771" t="s">
        <v>284</v>
      </c>
      <c r="J2771">
        <v>50.000003999999997</v>
      </c>
      <c r="K2771">
        <v>1230.1181610000001</v>
      </c>
      <c r="L2771">
        <v>2.0566000000000001E-2</v>
      </c>
      <c r="M2771">
        <v>3.7261950000000001</v>
      </c>
      <c r="N2771">
        <v>6.5278000000000003E-2</v>
      </c>
      <c r="O2771">
        <v>14.325699</v>
      </c>
      <c r="P2771">
        <v>1.7302000000000001E-2</v>
      </c>
    </row>
    <row r="2772" spans="1:16" x14ac:dyDescent="0.2">
      <c r="A2772" t="s">
        <v>14</v>
      </c>
      <c r="B2772">
        <v>360</v>
      </c>
      <c r="C2772">
        <v>369</v>
      </c>
      <c r="D2772" t="s">
        <v>686</v>
      </c>
      <c r="G2772">
        <v>9</v>
      </c>
      <c r="H2772">
        <v>1310.5623000000001</v>
      </c>
      <c r="I2772" t="s">
        <v>283</v>
      </c>
      <c r="J2772">
        <v>0</v>
      </c>
      <c r="K2772">
        <v>1311.380905</v>
      </c>
      <c r="L2772">
        <v>0.124984</v>
      </c>
      <c r="M2772">
        <v>0</v>
      </c>
      <c r="N2772">
        <v>0</v>
      </c>
      <c r="O2772">
        <v>11.358041</v>
      </c>
      <c r="P2772">
        <v>2.3040000000000001E-2</v>
      </c>
    </row>
    <row r="2773" spans="1:16" x14ac:dyDescent="0.2">
      <c r="A2773" t="s">
        <v>14</v>
      </c>
      <c r="B2773">
        <v>360</v>
      </c>
      <c r="C2773">
        <v>369</v>
      </c>
      <c r="D2773" t="s">
        <v>686</v>
      </c>
      <c r="G2773">
        <v>9</v>
      </c>
      <c r="H2773">
        <v>1310.5623000000001</v>
      </c>
      <c r="I2773" t="s">
        <v>283</v>
      </c>
      <c r="J2773">
        <v>0.05</v>
      </c>
      <c r="K2773">
        <v>1311.907123</v>
      </c>
      <c r="L2773">
        <v>0.10388500000000001</v>
      </c>
      <c r="M2773">
        <v>0.52621799999999996</v>
      </c>
      <c r="N2773">
        <v>0.162521</v>
      </c>
      <c r="O2773">
        <v>11.324971</v>
      </c>
      <c r="P2773">
        <v>1.3559E-2</v>
      </c>
    </row>
    <row r="2774" spans="1:16" x14ac:dyDescent="0.2">
      <c r="A2774" t="s">
        <v>14</v>
      </c>
      <c r="B2774">
        <v>360</v>
      </c>
      <c r="C2774">
        <v>369</v>
      </c>
      <c r="D2774" t="s">
        <v>686</v>
      </c>
      <c r="G2774">
        <v>9</v>
      </c>
      <c r="H2774">
        <v>1310.5623000000001</v>
      </c>
      <c r="I2774" t="s">
        <v>283</v>
      </c>
      <c r="J2774">
        <v>0.5</v>
      </c>
      <c r="K2774">
        <v>1312.2521919999999</v>
      </c>
      <c r="L2774">
        <v>6.5075999999999995E-2</v>
      </c>
      <c r="M2774">
        <v>0.87128700000000003</v>
      </c>
      <c r="N2774">
        <v>0.14091100000000001</v>
      </c>
      <c r="O2774">
        <v>11.331709</v>
      </c>
      <c r="P2774">
        <v>7.0130000000000001E-3</v>
      </c>
    </row>
    <row r="2775" spans="1:16" x14ac:dyDescent="0.2">
      <c r="A2775" t="s">
        <v>14</v>
      </c>
      <c r="B2775">
        <v>360</v>
      </c>
      <c r="C2775">
        <v>369</v>
      </c>
      <c r="D2775" t="s">
        <v>686</v>
      </c>
      <c r="G2775">
        <v>9</v>
      </c>
      <c r="H2775">
        <v>1310.5623000000001</v>
      </c>
      <c r="I2775" t="s">
        <v>283</v>
      </c>
      <c r="J2775">
        <v>5</v>
      </c>
      <c r="K2775">
        <v>1312.4891319999999</v>
      </c>
      <c r="L2775">
        <v>7.0515999999999995E-2</v>
      </c>
      <c r="M2775">
        <v>1.1082270000000001</v>
      </c>
      <c r="N2775">
        <v>0.14350399999999999</v>
      </c>
      <c r="O2775">
        <v>11.321756000000001</v>
      </c>
      <c r="P2775">
        <v>1.0848999999999999E-2</v>
      </c>
    </row>
    <row r="2776" spans="1:16" x14ac:dyDescent="0.2">
      <c r="A2776" t="s">
        <v>14</v>
      </c>
      <c r="B2776">
        <v>360</v>
      </c>
      <c r="C2776">
        <v>369</v>
      </c>
      <c r="D2776" t="s">
        <v>686</v>
      </c>
      <c r="G2776">
        <v>9</v>
      </c>
      <c r="H2776">
        <v>1310.5623000000001</v>
      </c>
      <c r="I2776" t="s">
        <v>283</v>
      </c>
      <c r="J2776">
        <v>50.000003999999997</v>
      </c>
      <c r="K2776">
        <v>1312.4980419999999</v>
      </c>
      <c r="L2776">
        <v>6.2358999999999998E-2</v>
      </c>
      <c r="M2776">
        <v>1.117137</v>
      </c>
      <c r="N2776">
        <v>0.139677</v>
      </c>
      <c r="O2776">
        <v>11.307112999999999</v>
      </c>
      <c r="P2776">
        <v>2.2696999999999998E-2</v>
      </c>
    </row>
    <row r="2777" spans="1:16" x14ac:dyDescent="0.2">
      <c r="A2777" t="s">
        <v>14</v>
      </c>
      <c r="B2777">
        <v>360</v>
      </c>
      <c r="C2777">
        <v>369</v>
      </c>
      <c r="D2777" t="s">
        <v>686</v>
      </c>
      <c r="G2777">
        <v>9</v>
      </c>
      <c r="H2777">
        <v>1310.5623000000001</v>
      </c>
      <c r="I2777" t="s">
        <v>284</v>
      </c>
      <c r="J2777">
        <v>0</v>
      </c>
      <c r="K2777">
        <v>1311.380905</v>
      </c>
      <c r="L2777">
        <v>0.124984</v>
      </c>
      <c r="M2777">
        <v>0</v>
      </c>
      <c r="N2777">
        <v>0</v>
      </c>
      <c r="O2777">
        <v>11.358041</v>
      </c>
      <c r="P2777">
        <v>2.3040000000000001E-2</v>
      </c>
    </row>
    <row r="2778" spans="1:16" x14ac:dyDescent="0.2">
      <c r="A2778" t="s">
        <v>14</v>
      </c>
      <c r="B2778">
        <v>360</v>
      </c>
      <c r="C2778">
        <v>369</v>
      </c>
      <c r="D2778" t="s">
        <v>686</v>
      </c>
      <c r="G2778">
        <v>9</v>
      </c>
      <c r="H2778">
        <v>1310.5623000000001</v>
      </c>
      <c r="I2778" t="s">
        <v>284</v>
      </c>
      <c r="J2778">
        <v>0.05</v>
      </c>
      <c r="K2778">
        <v>1311.826016</v>
      </c>
      <c r="L2778">
        <v>6.0146999999999999E-2</v>
      </c>
      <c r="M2778">
        <v>0.44511200000000001</v>
      </c>
      <c r="N2778">
        <v>0.13870399999999999</v>
      </c>
      <c r="O2778">
        <v>11.233293</v>
      </c>
      <c r="P2778">
        <v>1.8286E-2</v>
      </c>
    </row>
    <row r="2779" spans="1:16" x14ac:dyDescent="0.2">
      <c r="A2779" t="s">
        <v>14</v>
      </c>
      <c r="B2779">
        <v>360</v>
      </c>
      <c r="C2779">
        <v>369</v>
      </c>
      <c r="D2779" t="s">
        <v>686</v>
      </c>
      <c r="G2779">
        <v>9</v>
      </c>
      <c r="H2779">
        <v>1310.5623000000001</v>
      </c>
      <c r="I2779" t="s">
        <v>284</v>
      </c>
      <c r="J2779">
        <v>0.5</v>
      </c>
      <c r="K2779">
        <v>1312.151803</v>
      </c>
      <c r="L2779">
        <v>7.6227000000000003E-2</v>
      </c>
      <c r="M2779">
        <v>0.77089799999999997</v>
      </c>
      <c r="N2779">
        <v>0.146395</v>
      </c>
      <c r="O2779">
        <v>11.238156</v>
      </c>
      <c r="P2779">
        <v>9.7839999999999993E-3</v>
      </c>
    </row>
    <row r="2780" spans="1:16" x14ac:dyDescent="0.2">
      <c r="A2780" t="s">
        <v>14</v>
      </c>
      <c r="B2780">
        <v>360</v>
      </c>
      <c r="C2780">
        <v>369</v>
      </c>
      <c r="D2780" t="s">
        <v>686</v>
      </c>
      <c r="G2780">
        <v>9</v>
      </c>
      <c r="H2780">
        <v>1310.5623000000001</v>
      </c>
      <c r="I2780" t="s">
        <v>284</v>
      </c>
      <c r="J2780">
        <v>5</v>
      </c>
      <c r="K2780">
        <v>1312.385943</v>
      </c>
      <c r="L2780">
        <v>6.9046999999999997E-2</v>
      </c>
      <c r="M2780">
        <v>1.0050380000000001</v>
      </c>
      <c r="N2780">
        <v>0.142788</v>
      </c>
      <c r="O2780">
        <v>11.227565999999999</v>
      </c>
      <c r="P2780">
        <v>5.9870000000000001E-3</v>
      </c>
    </row>
    <row r="2781" spans="1:16" x14ac:dyDescent="0.2">
      <c r="A2781" t="s">
        <v>14</v>
      </c>
      <c r="B2781">
        <v>360</v>
      </c>
      <c r="C2781">
        <v>369</v>
      </c>
      <c r="D2781" t="s">
        <v>686</v>
      </c>
      <c r="G2781">
        <v>9</v>
      </c>
      <c r="H2781">
        <v>1310.5623000000001</v>
      </c>
      <c r="I2781" t="s">
        <v>284</v>
      </c>
      <c r="J2781">
        <v>50.000003999999997</v>
      </c>
      <c r="K2781">
        <v>1312.3625480000001</v>
      </c>
      <c r="L2781">
        <v>4.7784E-2</v>
      </c>
      <c r="M2781">
        <v>0.98164300000000004</v>
      </c>
      <c r="N2781">
        <v>0.13380700000000001</v>
      </c>
      <c r="O2781">
        <v>11.203144</v>
      </c>
      <c r="P2781">
        <v>6.6420000000000003E-3</v>
      </c>
    </row>
    <row r="2782" spans="1:16" x14ac:dyDescent="0.2">
      <c r="A2782" t="s">
        <v>14</v>
      </c>
      <c r="B2782">
        <v>360</v>
      </c>
      <c r="C2782">
        <v>370</v>
      </c>
      <c r="D2782" t="s">
        <v>687</v>
      </c>
      <c r="G2782">
        <v>10</v>
      </c>
      <c r="H2782">
        <v>1409.6306999999999</v>
      </c>
      <c r="I2782" t="s">
        <v>283</v>
      </c>
      <c r="J2782">
        <v>0</v>
      </c>
      <c r="K2782">
        <v>1410.475839</v>
      </c>
      <c r="L2782">
        <v>3.1378000000000003E-2</v>
      </c>
      <c r="M2782">
        <v>0</v>
      </c>
      <c r="N2782">
        <v>0</v>
      </c>
      <c r="O2782">
        <v>12.178152000000001</v>
      </c>
      <c r="P2782">
        <v>3.0418000000000001E-2</v>
      </c>
    </row>
    <row r="2783" spans="1:16" x14ac:dyDescent="0.2">
      <c r="A2783" t="s">
        <v>14</v>
      </c>
      <c r="B2783">
        <v>360</v>
      </c>
      <c r="C2783">
        <v>370</v>
      </c>
      <c r="D2783" t="s">
        <v>687</v>
      </c>
      <c r="G2783">
        <v>10</v>
      </c>
      <c r="H2783">
        <v>1409.6306999999999</v>
      </c>
      <c r="I2783" t="s">
        <v>283</v>
      </c>
      <c r="J2783">
        <v>0.05</v>
      </c>
      <c r="K2783">
        <v>1411.0028950000001</v>
      </c>
      <c r="L2783">
        <v>6.0676000000000001E-2</v>
      </c>
      <c r="M2783">
        <v>0.52705500000000005</v>
      </c>
      <c r="N2783">
        <v>6.8309999999999996E-2</v>
      </c>
      <c r="O2783">
        <v>12.137283999999999</v>
      </c>
      <c r="P2783">
        <v>2.4323999999999998E-2</v>
      </c>
    </row>
    <row r="2784" spans="1:16" x14ac:dyDescent="0.2">
      <c r="A2784" t="s">
        <v>14</v>
      </c>
      <c r="B2784">
        <v>360</v>
      </c>
      <c r="C2784">
        <v>370</v>
      </c>
      <c r="D2784" t="s">
        <v>687</v>
      </c>
      <c r="G2784">
        <v>10</v>
      </c>
      <c r="H2784">
        <v>1409.6306999999999</v>
      </c>
      <c r="I2784" t="s">
        <v>283</v>
      </c>
      <c r="J2784">
        <v>0.5</v>
      </c>
      <c r="K2784">
        <v>1411.3345939999999</v>
      </c>
      <c r="L2784">
        <v>3.0127000000000001E-2</v>
      </c>
      <c r="M2784">
        <v>0.85875500000000005</v>
      </c>
      <c r="N2784">
        <v>4.3499999999999997E-2</v>
      </c>
      <c r="O2784">
        <v>12.152167</v>
      </c>
      <c r="P2784">
        <v>1.8106000000000001E-2</v>
      </c>
    </row>
    <row r="2785" spans="1:16" x14ac:dyDescent="0.2">
      <c r="A2785" t="s">
        <v>14</v>
      </c>
      <c r="B2785">
        <v>360</v>
      </c>
      <c r="C2785">
        <v>370</v>
      </c>
      <c r="D2785" t="s">
        <v>687</v>
      </c>
      <c r="G2785">
        <v>10</v>
      </c>
      <c r="H2785">
        <v>1409.6306999999999</v>
      </c>
      <c r="I2785" t="s">
        <v>283</v>
      </c>
      <c r="J2785">
        <v>5</v>
      </c>
      <c r="K2785">
        <v>1411.5769909999999</v>
      </c>
      <c r="L2785">
        <v>3.6171000000000002E-2</v>
      </c>
      <c r="M2785">
        <v>1.1011519999999999</v>
      </c>
      <c r="N2785">
        <v>4.7884999999999997E-2</v>
      </c>
      <c r="O2785">
        <v>12.141275</v>
      </c>
      <c r="P2785">
        <v>1.2858E-2</v>
      </c>
    </row>
    <row r="2786" spans="1:16" x14ac:dyDescent="0.2">
      <c r="A2786" t="s">
        <v>14</v>
      </c>
      <c r="B2786">
        <v>360</v>
      </c>
      <c r="C2786">
        <v>370</v>
      </c>
      <c r="D2786" t="s">
        <v>687</v>
      </c>
      <c r="G2786">
        <v>10</v>
      </c>
      <c r="H2786">
        <v>1409.6306999999999</v>
      </c>
      <c r="I2786" t="s">
        <v>283</v>
      </c>
      <c r="J2786">
        <v>50.000003999999997</v>
      </c>
      <c r="K2786">
        <v>1411.597145</v>
      </c>
      <c r="L2786">
        <v>2.4664999999999999E-2</v>
      </c>
      <c r="M2786">
        <v>1.121305</v>
      </c>
      <c r="N2786">
        <v>3.9911000000000002E-2</v>
      </c>
      <c r="O2786">
        <v>12.120138000000001</v>
      </c>
      <c r="P2786">
        <v>1.7024000000000001E-2</v>
      </c>
    </row>
    <row r="2787" spans="1:16" x14ac:dyDescent="0.2">
      <c r="A2787" t="s">
        <v>14</v>
      </c>
      <c r="B2787">
        <v>360</v>
      </c>
      <c r="C2787">
        <v>370</v>
      </c>
      <c r="D2787" t="s">
        <v>687</v>
      </c>
      <c r="G2787">
        <v>10</v>
      </c>
      <c r="H2787">
        <v>1409.6306999999999</v>
      </c>
      <c r="I2787" t="s">
        <v>284</v>
      </c>
      <c r="J2787">
        <v>0</v>
      </c>
      <c r="K2787">
        <v>1410.475839</v>
      </c>
      <c r="L2787">
        <v>3.1378000000000003E-2</v>
      </c>
      <c r="M2787">
        <v>0</v>
      </c>
      <c r="N2787">
        <v>0</v>
      </c>
      <c r="O2787">
        <v>12.178152000000001</v>
      </c>
      <c r="P2787">
        <v>3.0418000000000001E-2</v>
      </c>
    </row>
    <row r="2788" spans="1:16" x14ac:dyDescent="0.2">
      <c r="A2788" t="s">
        <v>14</v>
      </c>
      <c r="B2788">
        <v>360</v>
      </c>
      <c r="C2788">
        <v>370</v>
      </c>
      <c r="D2788" t="s">
        <v>687</v>
      </c>
      <c r="G2788">
        <v>10</v>
      </c>
      <c r="H2788">
        <v>1409.6306999999999</v>
      </c>
      <c r="I2788" t="s">
        <v>284</v>
      </c>
      <c r="J2788">
        <v>0.05</v>
      </c>
      <c r="K2788">
        <v>1410.9467440000001</v>
      </c>
      <c r="L2788">
        <v>9.3104000000000006E-2</v>
      </c>
      <c r="M2788">
        <v>0.47090500000000002</v>
      </c>
      <c r="N2788">
        <v>9.8250000000000004E-2</v>
      </c>
      <c r="O2788">
        <v>12.10089</v>
      </c>
      <c r="P2788">
        <v>1.4248E-2</v>
      </c>
    </row>
    <row r="2789" spans="1:16" x14ac:dyDescent="0.2">
      <c r="A2789" t="s">
        <v>14</v>
      </c>
      <c r="B2789">
        <v>360</v>
      </c>
      <c r="C2789">
        <v>370</v>
      </c>
      <c r="D2789" t="s">
        <v>687</v>
      </c>
      <c r="G2789">
        <v>10</v>
      </c>
      <c r="H2789">
        <v>1409.6306999999999</v>
      </c>
      <c r="I2789" t="s">
        <v>284</v>
      </c>
      <c r="J2789">
        <v>0.5</v>
      </c>
      <c r="K2789">
        <v>1411.2270570000001</v>
      </c>
      <c r="L2789">
        <v>4.7065000000000003E-2</v>
      </c>
      <c r="M2789">
        <v>0.75121800000000005</v>
      </c>
      <c r="N2789">
        <v>5.6565999999999998E-2</v>
      </c>
      <c r="O2789">
        <v>12.092669000000001</v>
      </c>
      <c r="P2789">
        <v>7.3550000000000004E-3</v>
      </c>
    </row>
    <row r="2790" spans="1:16" x14ac:dyDescent="0.2">
      <c r="A2790" t="s">
        <v>14</v>
      </c>
      <c r="B2790">
        <v>360</v>
      </c>
      <c r="C2790">
        <v>370</v>
      </c>
      <c r="D2790" t="s">
        <v>687</v>
      </c>
      <c r="G2790">
        <v>10</v>
      </c>
      <c r="H2790">
        <v>1409.6306999999999</v>
      </c>
      <c r="I2790" t="s">
        <v>284</v>
      </c>
      <c r="J2790">
        <v>5</v>
      </c>
      <c r="K2790">
        <v>1411.500266</v>
      </c>
      <c r="L2790">
        <v>3.0366000000000001E-2</v>
      </c>
      <c r="M2790">
        <v>1.0244260000000001</v>
      </c>
      <c r="N2790">
        <v>4.3665000000000002E-2</v>
      </c>
      <c r="O2790">
        <v>12.091058</v>
      </c>
      <c r="P2790">
        <v>7.8069999999999997E-3</v>
      </c>
    </row>
    <row r="2791" spans="1:16" x14ac:dyDescent="0.2">
      <c r="A2791" t="s">
        <v>14</v>
      </c>
      <c r="B2791">
        <v>360</v>
      </c>
      <c r="C2791">
        <v>370</v>
      </c>
      <c r="D2791" t="s">
        <v>687</v>
      </c>
      <c r="G2791">
        <v>10</v>
      </c>
      <c r="H2791">
        <v>1409.6306999999999</v>
      </c>
      <c r="I2791" t="s">
        <v>284</v>
      </c>
      <c r="J2791">
        <v>50.000003999999997</v>
      </c>
      <c r="K2791">
        <v>1411.601445</v>
      </c>
      <c r="L2791">
        <v>7.0508000000000001E-2</v>
      </c>
      <c r="M2791">
        <v>1.125605</v>
      </c>
      <c r="N2791">
        <v>7.7174000000000006E-2</v>
      </c>
      <c r="O2791">
        <v>12.073778000000001</v>
      </c>
      <c r="P2791">
        <v>9.0709999999999992E-3</v>
      </c>
    </row>
    <row r="2792" spans="1:16" x14ac:dyDescent="0.2">
      <c r="A2792" t="s">
        <v>14</v>
      </c>
      <c r="B2792">
        <v>374</v>
      </c>
      <c r="C2792">
        <v>381</v>
      </c>
      <c r="D2792" t="s">
        <v>688</v>
      </c>
      <c r="G2792">
        <v>7</v>
      </c>
      <c r="H2792">
        <v>996.44550000000004</v>
      </c>
      <c r="I2792" t="s">
        <v>283</v>
      </c>
      <c r="J2792">
        <v>0</v>
      </c>
      <c r="K2792">
        <v>996.96506899999997</v>
      </c>
      <c r="L2792">
        <v>7.195E-2</v>
      </c>
      <c r="M2792">
        <v>0</v>
      </c>
      <c r="N2792">
        <v>0</v>
      </c>
      <c r="O2792">
        <v>7.5769919999999997</v>
      </c>
      <c r="P2792">
        <v>2.2315999999999999E-2</v>
      </c>
    </row>
    <row r="2793" spans="1:16" x14ac:dyDescent="0.2">
      <c r="A2793" t="s">
        <v>14</v>
      </c>
      <c r="B2793">
        <v>374</v>
      </c>
      <c r="C2793">
        <v>381</v>
      </c>
      <c r="D2793" t="s">
        <v>688</v>
      </c>
      <c r="G2793">
        <v>7</v>
      </c>
      <c r="H2793">
        <v>996.44550000000004</v>
      </c>
      <c r="I2793" t="s">
        <v>283</v>
      </c>
      <c r="J2793">
        <v>0.05</v>
      </c>
      <c r="K2793">
        <v>997.02086399999996</v>
      </c>
      <c r="L2793">
        <v>4.5831999999999998E-2</v>
      </c>
      <c r="M2793">
        <v>5.5794000000000003E-2</v>
      </c>
      <c r="N2793">
        <v>8.5307999999999995E-2</v>
      </c>
      <c r="O2793">
        <v>7.5702590000000001</v>
      </c>
      <c r="P2793">
        <v>2.6440000000000001E-3</v>
      </c>
    </row>
    <row r="2794" spans="1:16" x14ac:dyDescent="0.2">
      <c r="A2794" t="s">
        <v>14</v>
      </c>
      <c r="B2794">
        <v>374</v>
      </c>
      <c r="C2794">
        <v>381</v>
      </c>
      <c r="D2794" t="s">
        <v>688</v>
      </c>
      <c r="G2794">
        <v>7</v>
      </c>
      <c r="H2794">
        <v>996.44550000000004</v>
      </c>
      <c r="I2794" t="s">
        <v>283</v>
      </c>
      <c r="J2794">
        <v>0.5</v>
      </c>
      <c r="K2794">
        <v>997.057954</v>
      </c>
      <c r="L2794">
        <v>4.2327999999999998E-2</v>
      </c>
      <c r="M2794">
        <v>9.2883999999999994E-2</v>
      </c>
      <c r="N2794">
        <v>8.3477999999999997E-2</v>
      </c>
      <c r="O2794">
        <v>7.5762320000000001</v>
      </c>
      <c r="P2794">
        <v>1.4229E-2</v>
      </c>
    </row>
    <row r="2795" spans="1:16" x14ac:dyDescent="0.2">
      <c r="A2795" t="s">
        <v>14</v>
      </c>
      <c r="B2795">
        <v>374</v>
      </c>
      <c r="C2795">
        <v>381</v>
      </c>
      <c r="D2795" t="s">
        <v>688</v>
      </c>
      <c r="G2795">
        <v>7</v>
      </c>
      <c r="H2795">
        <v>996.44550000000004</v>
      </c>
      <c r="I2795" t="s">
        <v>283</v>
      </c>
      <c r="J2795">
        <v>5</v>
      </c>
      <c r="K2795">
        <v>997.07852700000001</v>
      </c>
      <c r="L2795">
        <v>9.4850000000000004E-3</v>
      </c>
      <c r="M2795">
        <v>0.113458</v>
      </c>
      <c r="N2795">
        <v>7.2572999999999999E-2</v>
      </c>
      <c r="O2795">
        <v>7.5804999999999998</v>
      </c>
      <c r="P2795">
        <v>4.7460000000000002E-3</v>
      </c>
    </row>
    <row r="2796" spans="1:16" x14ac:dyDescent="0.2">
      <c r="A2796" t="s">
        <v>14</v>
      </c>
      <c r="B2796">
        <v>374</v>
      </c>
      <c r="C2796">
        <v>381</v>
      </c>
      <c r="D2796" t="s">
        <v>688</v>
      </c>
      <c r="G2796">
        <v>7</v>
      </c>
      <c r="H2796">
        <v>996.44550000000004</v>
      </c>
      <c r="I2796" t="s">
        <v>283</v>
      </c>
      <c r="J2796">
        <v>50.000003999999997</v>
      </c>
      <c r="K2796">
        <v>997.09516900000006</v>
      </c>
      <c r="L2796">
        <v>3.6319999999999998E-2</v>
      </c>
      <c r="M2796">
        <v>0.13009899999999999</v>
      </c>
      <c r="N2796">
        <v>8.0598000000000003E-2</v>
      </c>
      <c r="O2796">
        <v>7.5633600000000003</v>
      </c>
      <c r="P2796">
        <v>1.3533E-2</v>
      </c>
    </row>
    <row r="2797" spans="1:16" x14ac:dyDescent="0.2">
      <c r="A2797" t="s">
        <v>14</v>
      </c>
      <c r="B2797">
        <v>374</v>
      </c>
      <c r="C2797">
        <v>381</v>
      </c>
      <c r="D2797" t="s">
        <v>688</v>
      </c>
      <c r="G2797">
        <v>7</v>
      </c>
      <c r="H2797">
        <v>996.44550000000004</v>
      </c>
      <c r="I2797" t="s">
        <v>284</v>
      </c>
      <c r="J2797">
        <v>0</v>
      </c>
      <c r="K2797">
        <v>996.96506899999997</v>
      </c>
      <c r="L2797">
        <v>7.195E-2</v>
      </c>
      <c r="M2797">
        <v>0</v>
      </c>
      <c r="N2797">
        <v>0</v>
      </c>
      <c r="O2797">
        <v>7.5769919999999997</v>
      </c>
      <c r="P2797">
        <v>2.2315999999999999E-2</v>
      </c>
    </row>
    <row r="2798" spans="1:16" x14ac:dyDescent="0.2">
      <c r="A2798" t="s">
        <v>14</v>
      </c>
      <c r="B2798">
        <v>374</v>
      </c>
      <c r="C2798">
        <v>381</v>
      </c>
      <c r="D2798" t="s">
        <v>688</v>
      </c>
      <c r="G2798">
        <v>7</v>
      </c>
      <c r="H2798">
        <v>996.44550000000004</v>
      </c>
      <c r="I2798" t="s">
        <v>284</v>
      </c>
      <c r="J2798">
        <v>0.05</v>
      </c>
      <c r="K2798">
        <v>997.02879800000005</v>
      </c>
      <c r="L2798">
        <v>0</v>
      </c>
      <c r="M2798">
        <v>6.3728999999999994E-2</v>
      </c>
      <c r="N2798">
        <v>7.195E-2</v>
      </c>
      <c r="O2798">
        <v>7.3638859999999999</v>
      </c>
      <c r="P2798">
        <v>0</v>
      </c>
    </row>
    <row r="2799" spans="1:16" x14ac:dyDescent="0.2">
      <c r="A2799" t="s">
        <v>14</v>
      </c>
      <c r="B2799">
        <v>374</v>
      </c>
      <c r="C2799">
        <v>381</v>
      </c>
      <c r="D2799" t="s">
        <v>688</v>
      </c>
      <c r="G2799">
        <v>7</v>
      </c>
      <c r="H2799">
        <v>996.44550000000004</v>
      </c>
      <c r="I2799" t="s">
        <v>284</v>
      </c>
      <c r="J2799">
        <v>0.5</v>
      </c>
      <c r="K2799">
        <v>997.02193799999998</v>
      </c>
      <c r="L2799">
        <v>4.4157000000000002E-2</v>
      </c>
      <c r="M2799">
        <v>5.6869000000000003E-2</v>
      </c>
      <c r="N2799">
        <v>8.4419999999999995E-2</v>
      </c>
      <c r="O2799">
        <v>7.3480150000000002</v>
      </c>
      <c r="P2799">
        <v>1.0385E-2</v>
      </c>
    </row>
    <row r="2800" spans="1:16" x14ac:dyDescent="0.2">
      <c r="A2800" t="s">
        <v>14</v>
      </c>
      <c r="B2800">
        <v>374</v>
      </c>
      <c r="C2800">
        <v>381</v>
      </c>
      <c r="D2800" t="s">
        <v>688</v>
      </c>
      <c r="G2800">
        <v>7</v>
      </c>
      <c r="H2800">
        <v>996.44550000000004</v>
      </c>
      <c r="I2800" t="s">
        <v>284</v>
      </c>
      <c r="J2800">
        <v>5</v>
      </c>
      <c r="K2800">
        <v>997.11962600000004</v>
      </c>
      <c r="L2800">
        <v>8.1114000000000006E-2</v>
      </c>
      <c r="M2800">
        <v>0.154557</v>
      </c>
      <c r="N2800">
        <v>0.108427</v>
      </c>
      <c r="O2800">
        <v>7.3546550000000002</v>
      </c>
      <c r="P2800">
        <v>7.3730000000000002E-3</v>
      </c>
    </row>
    <row r="2801" spans="1:16" x14ac:dyDescent="0.2">
      <c r="A2801" t="s">
        <v>14</v>
      </c>
      <c r="B2801">
        <v>374</v>
      </c>
      <c r="C2801">
        <v>381</v>
      </c>
      <c r="D2801" t="s">
        <v>688</v>
      </c>
      <c r="G2801">
        <v>7</v>
      </c>
      <c r="H2801">
        <v>996.44550000000004</v>
      </c>
      <c r="I2801" t="s">
        <v>284</v>
      </c>
      <c r="J2801">
        <v>50.000003999999997</v>
      </c>
      <c r="K2801">
        <v>997.02473699999996</v>
      </c>
      <c r="L2801">
        <v>3.6610999999999998E-2</v>
      </c>
      <c r="M2801">
        <v>5.9666999999999998E-2</v>
      </c>
      <c r="N2801">
        <v>8.0728999999999995E-2</v>
      </c>
      <c r="O2801">
        <v>7.3220749999999999</v>
      </c>
      <c r="P2801">
        <v>1.0298E-2</v>
      </c>
    </row>
    <row r="2802" spans="1:16" x14ac:dyDescent="0.2">
      <c r="A2802" t="s">
        <v>14</v>
      </c>
      <c r="B2802">
        <v>374</v>
      </c>
      <c r="C2802">
        <v>390</v>
      </c>
      <c r="D2802" t="s">
        <v>689</v>
      </c>
      <c r="G2802">
        <v>16</v>
      </c>
      <c r="H2802">
        <v>2071.9753000000001</v>
      </c>
      <c r="I2802" t="s">
        <v>283</v>
      </c>
      <c r="J2802">
        <v>0</v>
      </c>
      <c r="K2802">
        <v>2073.0830689999998</v>
      </c>
      <c r="L2802">
        <v>6.5042000000000003E-2</v>
      </c>
      <c r="M2802">
        <v>0</v>
      </c>
      <c r="N2802">
        <v>0</v>
      </c>
      <c r="O2802">
        <v>13.189976</v>
      </c>
      <c r="P2802">
        <v>3.1979E-2</v>
      </c>
    </row>
    <row r="2803" spans="1:16" x14ac:dyDescent="0.2">
      <c r="A2803" t="s">
        <v>14</v>
      </c>
      <c r="B2803">
        <v>374</v>
      </c>
      <c r="C2803">
        <v>390</v>
      </c>
      <c r="D2803" t="s">
        <v>689</v>
      </c>
      <c r="G2803">
        <v>16</v>
      </c>
      <c r="H2803">
        <v>2071.9753000000001</v>
      </c>
      <c r="I2803" t="s">
        <v>283</v>
      </c>
      <c r="J2803">
        <v>0.05</v>
      </c>
      <c r="K2803">
        <v>2076.1110899999999</v>
      </c>
      <c r="L2803">
        <v>8.4101999999999996E-2</v>
      </c>
      <c r="M2803">
        <v>3.0280209999999999</v>
      </c>
      <c r="N2803">
        <v>0.106318</v>
      </c>
      <c r="O2803">
        <v>13.136621</v>
      </c>
      <c r="P2803">
        <v>2.3609999999999999E-2</v>
      </c>
    </row>
    <row r="2804" spans="1:16" x14ac:dyDescent="0.2">
      <c r="A2804" t="s">
        <v>14</v>
      </c>
      <c r="B2804">
        <v>374</v>
      </c>
      <c r="C2804">
        <v>390</v>
      </c>
      <c r="D2804" t="s">
        <v>689</v>
      </c>
      <c r="G2804">
        <v>16</v>
      </c>
      <c r="H2804">
        <v>2071.9753000000001</v>
      </c>
      <c r="I2804" t="s">
        <v>283</v>
      </c>
      <c r="J2804">
        <v>0.5</v>
      </c>
      <c r="K2804">
        <v>2076.3747899999998</v>
      </c>
      <c r="L2804">
        <v>9.6505999999999995E-2</v>
      </c>
      <c r="M2804">
        <v>3.291722</v>
      </c>
      <c r="N2804">
        <v>0.116378</v>
      </c>
      <c r="O2804">
        <v>13.141881</v>
      </c>
      <c r="P2804">
        <v>1.6053999999999999E-2</v>
      </c>
    </row>
    <row r="2805" spans="1:16" x14ac:dyDescent="0.2">
      <c r="A2805" t="s">
        <v>14</v>
      </c>
      <c r="B2805">
        <v>374</v>
      </c>
      <c r="C2805">
        <v>390</v>
      </c>
      <c r="D2805" t="s">
        <v>689</v>
      </c>
      <c r="G2805">
        <v>16</v>
      </c>
      <c r="H2805">
        <v>2071.9753000000001</v>
      </c>
      <c r="I2805" t="s">
        <v>283</v>
      </c>
      <c r="J2805">
        <v>5</v>
      </c>
      <c r="K2805">
        <v>2076.880005</v>
      </c>
      <c r="L2805">
        <v>9.4666E-2</v>
      </c>
      <c r="M2805">
        <v>3.7969360000000001</v>
      </c>
      <c r="N2805">
        <v>0.114856</v>
      </c>
      <c r="O2805">
        <v>13.125411</v>
      </c>
      <c r="P2805">
        <v>1.7871000000000001E-2</v>
      </c>
    </row>
    <row r="2806" spans="1:16" x14ac:dyDescent="0.2">
      <c r="A2806" t="s">
        <v>14</v>
      </c>
      <c r="B2806">
        <v>374</v>
      </c>
      <c r="C2806">
        <v>390</v>
      </c>
      <c r="D2806" t="s">
        <v>689</v>
      </c>
      <c r="G2806">
        <v>16</v>
      </c>
      <c r="H2806">
        <v>2071.9753000000001</v>
      </c>
      <c r="I2806" t="s">
        <v>283</v>
      </c>
      <c r="J2806">
        <v>50.000003999999997</v>
      </c>
      <c r="K2806">
        <v>2077.1948269999998</v>
      </c>
      <c r="L2806">
        <v>0.100065</v>
      </c>
      <c r="M2806">
        <v>4.111758</v>
      </c>
      <c r="N2806">
        <v>0.11934599999999999</v>
      </c>
      <c r="O2806">
        <v>13.100889</v>
      </c>
      <c r="P2806">
        <v>1.9442999999999998E-2</v>
      </c>
    </row>
    <row r="2807" spans="1:16" x14ac:dyDescent="0.2">
      <c r="A2807" t="s">
        <v>14</v>
      </c>
      <c r="B2807">
        <v>374</v>
      </c>
      <c r="C2807">
        <v>390</v>
      </c>
      <c r="D2807" t="s">
        <v>689</v>
      </c>
      <c r="G2807">
        <v>16</v>
      </c>
      <c r="H2807">
        <v>2071.9753000000001</v>
      </c>
      <c r="I2807" t="s">
        <v>284</v>
      </c>
      <c r="J2807">
        <v>0</v>
      </c>
      <c r="K2807">
        <v>2073.0830689999998</v>
      </c>
      <c r="L2807">
        <v>6.5042000000000003E-2</v>
      </c>
      <c r="M2807">
        <v>0</v>
      </c>
      <c r="N2807">
        <v>0</v>
      </c>
      <c r="O2807">
        <v>13.189976</v>
      </c>
      <c r="P2807">
        <v>3.1979E-2</v>
      </c>
    </row>
    <row r="2808" spans="1:16" x14ac:dyDescent="0.2">
      <c r="A2808" t="s">
        <v>14</v>
      </c>
      <c r="B2808">
        <v>374</v>
      </c>
      <c r="C2808">
        <v>390</v>
      </c>
      <c r="D2808" t="s">
        <v>689</v>
      </c>
      <c r="G2808">
        <v>16</v>
      </c>
      <c r="H2808">
        <v>2071.9753000000001</v>
      </c>
      <c r="I2808" t="s">
        <v>284</v>
      </c>
      <c r="J2808">
        <v>0.05</v>
      </c>
      <c r="K2808">
        <v>2076.0156809999999</v>
      </c>
      <c r="L2808">
        <v>0.100221</v>
      </c>
      <c r="M2808">
        <v>2.9326120000000002</v>
      </c>
      <c r="N2808">
        <v>0.119477</v>
      </c>
      <c r="O2808">
        <v>13.143549999999999</v>
      </c>
      <c r="P2808">
        <v>2.1600000000000001E-2</v>
      </c>
    </row>
    <row r="2809" spans="1:16" x14ac:dyDescent="0.2">
      <c r="A2809" t="s">
        <v>14</v>
      </c>
      <c r="B2809">
        <v>374</v>
      </c>
      <c r="C2809">
        <v>390</v>
      </c>
      <c r="D2809" t="s">
        <v>689</v>
      </c>
      <c r="G2809">
        <v>16</v>
      </c>
      <c r="H2809">
        <v>2071.9753000000001</v>
      </c>
      <c r="I2809" t="s">
        <v>284</v>
      </c>
      <c r="J2809">
        <v>0.5</v>
      </c>
      <c r="K2809">
        <v>2076.3417060000002</v>
      </c>
      <c r="L2809">
        <v>0.11784799999999999</v>
      </c>
      <c r="M2809">
        <v>3.2586369999999998</v>
      </c>
      <c r="N2809">
        <v>0.134606</v>
      </c>
      <c r="O2809">
        <v>13.145782000000001</v>
      </c>
      <c r="P2809">
        <v>1.0257E-2</v>
      </c>
    </row>
    <row r="2810" spans="1:16" x14ac:dyDescent="0.2">
      <c r="A2810" t="s">
        <v>14</v>
      </c>
      <c r="B2810">
        <v>374</v>
      </c>
      <c r="C2810">
        <v>390</v>
      </c>
      <c r="D2810" t="s">
        <v>689</v>
      </c>
      <c r="G2810">
        <v>16</v>
      </c>
      <c r="H2810">
        <v>2071.9753000000001</v>
      </c>
      <c r="I2810" t="s">
        <v>284</v>
      </c>
      <c r="J2810">
        <v>5</v>
      </c>
      <c r="K2810">
        <v>2076.778922</v>
      </c>
      <c r="L2810">
        <v>0.105057</v>
      </c>
      <c r="M2810">
        <v>3.6958530000000001</v>
      </c>
      <c r="N2810">
        <v>0.123561</v>
      </c>
      <c r="O2810">
        <v>13.138343000000001</v>
      </c>
      <c r="P2810">
        <v>1.1417E-2</v>
      </c>
    </row>
    <row r="2811" spans="1:16" x14ac:dyDescent="0.2">
      <c r="A2811" t="s">
        <v>14</v>
      </c>
      <c r="B2811">
        <v>374</v>
      </c>
      <c r="C2811">
        <v>390</v>
      </c>
      <c r="D2811" t="s">
        <v>689</v>
      </c>
      <c r="G2811">
        <v>16</v>
      </c>
      <c r="H2811">
        <v>2071.9753000000001</v>
      </c>
      <c r="I2811" t="s">
        <v>284</v>
      </c>
      <c r="J2811">
        <v>50.000003999999997</v>
      </c>
      <c r="K2811">
        <v>2077.0951669999999</v>
      </c>
      <c r="L2811">
        <v>9.3964000000000006E-2</v>
      </c>
      <c r="M2811">
        <v>4.0120979999999999</v>
      </c>
      <c r="N2811">
        <v>0.11427900000000001</v>
      </c>
      <c r="O2811">
        <v>13.106992999999999</v>
      </c>
      <c r="P2811">
        <v>7.9220000000000002E-3</v>
      </c>
    </row>
    <row r="2812" spans="1:16" x14ac:dyDescent="0.2">
      <c r="A2812" t="s">
        <v>14</v>
      </c>
      <c r="B2812">
        <v>379</v>
      </c>
      <c r="C2812">
        <v>390</v>
      </c>
      <c r="D2812" t="s">
        <v>690</v>
      </c>
      <c r="G2812">
        <v>11</v>
      </c>
      <c r="H2812">
        <v>1498.7536</v>
      </c>
      <c r="I2812" t="s">
        <v>283</v>
      </c>
      <c r="J2812">
        <v>0</v>
      </c>
      <c r="K2812">
        <v>1499.470763</v>
      </c>
      <c r="L2812">
        <v>5.5070000000000001E-2</v>
      </c>
      <c r="M2812">
        <v>0</v>
      </c>
      <c r="N2812">
        <v>0</v>
      </c>
      <c r="O2812">
        <v>7.0633309999999998</v>
      </c>
      <c r="P2812">
        <v>1.2947999999999999E-2</v>
      </c>
    </row>
    <row r="2813" spans="1:16" x14ac:dyDescent="0.2">
      <c r="A2813" t="s">
        <v>14</v>
      </c>
      <c r="B2813">
        <v>379</v>
      </c>
      <c r="C2813">
        <v>390</v>
      </c>
      <c r="D2813" t="s">
        <v>690</v>
      </c>
      <c r="G2813">
        <v>11</v>
      </c>
      <c r="H2813">
        <v>1498.7536</v>
      </c>
      <c r="I2813" t="s">
        <v>283</v>
      </c>
      <c r="J2813">
        <v>0.05</v>
      </c>
      <c r="K2813">
        <v>1501.9380349999999</v>
      </c>
      <c r="L2813">
        <v>6.8251000000000006E-2</v>
      </c>
      <c r="M2813">
        <v>2.4672710000000002</v>
      </c>
      <c r="N2813">
        <v>8.7697999999999998E-2</v>
      </c>
      <c r="O2813">
        <v>7.058109</v>
      </c>
      <c r="P2813">
        <v>9.3080000000000003E-3</v>
      </c>
    </row>
    <row r="2814" spans="1:16" x14ac:dyDescent="0.2">
      <c r="A2814" t="s">
        <v>14</v>
      </c>
      <c r="B2814">
        <v>379</v>
      </c>
      <c r="C2814">
        <v>390</v>
      </c>
      <c r="D2814" t="s">
        <v>690</v>
      </c>
      <c r="G2814">
        <v>11</v>
      </c>
      <c r="H2814">
        <v>1498.7536</v>
      </c>
      <c r="I2814" t="s">
        <v>283</v>
      </c>
      <c r="J2814">
        <v>0.5</v>
      </c>
      <c r="K2814">
        <v>1502.180124</v>
      </c>
      <c r="L2814">
        <v>9.7217999999999999E-2</v>
      </c>
      <c r="M2814">
        <v>2.7093600000000002</v>
      </c>
      <c r="N2814">
        <v>0.111732</v>
      </c>
      <c r="O2814">
        <v>7.0624209999999996</v>
      </c>
      <c r="P2814">
        <v>6.3140000000000002E-3</v>
      </c>
    </row>
    <row r="2815" spans="1:16" x14ac:dyDescent="0.2">
      <c r="A2815" t="s">
        <v>14</v>
      </c>
      <c r="B2815">
        <v>379</v>
      </c>
      <c r="C2815">
        <v>390</v>
      </c>
      <c r="D2815" t="s">
        <v>690</v>
      </c>
      <c r="G2815">
        <v>11</v>
      </c>
      <c r="H2815">
        <v>1498.7536</v>
      </c>
      <c r="I2815" t="s">
        <v>283</v>
      </c>
      <c r="J2815">
        <v>5</v>
      </c>
      <c r="K2815">
        <v>1502.434319</v>
      </c>
      <c r="L2815">
        <v>0.14551500000000001</v>
      </c>
      <c r="M2815">
        <v>2.9635560000000001</v>
      </c>
      <c r="N2815">
        <v>0.155587</v>
      </c>
      <c r="O2815">
        <v>7.0663289999999996</v>
      </c>
      <c r="P2815">
        <v>3.0720000000000001E-3</v>
      </c>
    </row>
    <row r="2816" spans="1:16" x14ac:dyDescent="0.2">
      <c r="A2816" t="s">
        <v>14</v>
      </c>
      <c r="B2816">
        <v>379</v>
      </c>
      <c r="C2816">
        <v>390</v>
      </c>
      <c r="D2816" t="s">
        <v>690</v>
      </c>
      <c r="G2816">
        <v>11</v>
      </c>
      <c r="H2816">
        <v>1498.7536</v>
      </c>
      <c r="I2816" t="s">
        <v>283</v>
      </c>
      <c r="J2816">
        <v>50.000003999999997</v>
      </c>
      <c r="K2816">
        <v>1502.723702</v>
      </c>
      <c r="L2816">
        <v>6.5980999999999998E-2</v>
      </c>
      <c r="M2816">
        <v>3.252939</v>
      </c>
      <c r="N2816">
        <v>8.5943000000000006E-2</v>
      </c>
      <c r="O2816">
        <v>7.0516100000000002</v>
      </c>
      <c r="P2816">
        <v>1.1698999999999999E-2</v>
      </c>
    </row>
    <row r="2817" spans="1:16" x14ac:dyDescent="0.2">
      <c r="A2817" t="s">
        <v>14</v>
      </c>
      <c r="B2817">
        <v>379</v>
      </c>
      <c r="C2817">
        <v>390</v>
      </c>
      <c r="D2817" t="s">
        <v>690</v>
      </c>
      <c r="G2817">
        <v>11</v>
      </c>
      <c r="H2817">
        <v>1498.7536</v>
      </c>
      <c r="I2817" t="s">
        <v>284</v>
      </c>
      <c r="J2817">
        <v>0</v>
      </c>
      <c r="K2817">
        <v>1499.470763</v>
      </c>
      <c r="L2817">
        <v>5.5070000000000001E-2</v>
      </c>
      <c r="M2817">
        <v>0</v>
      </c>
      <c r="N2817">
        <v>0</v>
      </c>
      <c r="O2817">
        <v>7.0633309999999998</v>
      </c>
      <c r="P2817">
        <v>1.2947999999999999E-2</v>
      </c>
    </row>
    <row r="2818" spans="1:16" x14ac:dyDescent="0.2">
      <c r="A2818" t="s">
        <v>14</v>
      </c>
      <c r="B2818">
        <v>379</v>
      </c>
      <c r="C2818">
        <v>390</v>
      </c>
      <c r="D2818" t="s">
        <v>690</v>
      </c>
      <c r="G2818">
        <v>11</v>
      </c>
      <c r="H2818">
        <v>1498.7536</v>
      </c>
      <c r="I2818" t="s">
        <v>284</v>
      </c>
      <c r="J2818">
        <v>0.05</v>
      </c>
      <c r="K2818">
        <v>1501.9175090000001</v>
      </c>
      <c r="L2818">
        <v>2.7762999999999999E-2</v>
      </c>
      <c r="M2818">
        <v>2.4467449999999999</v>
      </c>
      <c r="N2818">
        <v>6.1671999999999998E-2</v>
      </c>
      <c r="O2818">
        <v>6.7719709999999997</v>
      </c>
      <c r="P2818">
        <v>1.7028999999999999E-2</v>
      </c>
    </row>
    <row r="2819" spans="1:16" x14ac:dyDescent="0.2">
      <c r="A2819" t="s">
        <v>14</v>
      </c>
      <c r="B2819">
        <v>379</v>
      </c>
      <c r="C2819">
        <v>390</v>
      </c>
      <c r="D2819" t="s">
        <v>690</v>
      </c>
      <c r="G2819">
        <v>11</v>
      </c>
      <c r="H2819">
        <v>1498.7536</v>
      </c>
      <c r="I2819" t="s">
        <v>284</v>
      </c>
      <c r="J2819">
        <v>0.5</v>
      </c>
      <c r="K2819">
        <v>1502.084771</v>
      </c>
      <c r="L2819">
        <v>7.5391E-2</v>
      </c>
      <c r="M2819">
        <v>2.6140080000000001</v>
      </c>
      <c r="N2819">
        <v>9.3362000000000001E-2</v>
      </c>
      <c r="O2819">
        <v>6.7658569999999996</v>
      </c>
      <c r="P2819">
        <v>2.0690000000000001E-3</v>
      </c>
    </row>
    <row r="2820" spans="1:16" x14ac:dyDescent="0.2">
      <c r="A2820" t="s">
        <v>14</v>
      </c>
      <c r="B2820">
        <v>379</v>
      </c>
      <c r="C2820">
        <v>390</v>
      </c>
      <c r="D2820" t="s">
        <v>690</v>
      </c>
      <c r="G2820">
        <v>11</v>
      </c>
      <c r="H2820">
        <v>1498.7536</v>
      </c>
      <c r="I2820" t="s">
        <v>284</v>
      </c>
      <c r="J2820">
        <v>5</v>
      </c>
      <c r="K2820">
        <v>1502.426954</v>
      </c>
      <c r="L2820">
        <v>5.7141999999999998E-2</v>
      </c>
      <c r="M2820">
        <v>2.956191</v>
      </c>
      <c r="N2820">
        <v>7.936E-2</v>
      </c>
      <c r="O2820">
        <v>6.7676610000000004</v>
      </c>
      <c r="P2820">
        <v>9.724E-3</v>
      </c>
    </row>
    <row r="2821" spans="1:16" x14ac:dyDescent="0.2">
      <c r="A2821" t="s">
        <v>14</v>
      </c>
      <c r="B2821">
        <v>379</v>
      </c>
      <c r="C2821">
        <v>390</v>
      </c>
      <c r="D2821" t="s">
        <v>690</v>
      </c>
      <c r="G2821">
        <v>11</v>
      </c>
      <c r="H2821">
        <v>1498.7536</v>
      </c>
      <c r="I2821" t="s">
        <v>284</v>
      </c>
      <c r="J2821">
        <v>50.000003999999997</v>
      </c>
      <c r="K2821">
        <v>1502.6503439999999</v>
      </c>
      <c r="L2821">
        <v>0.12026100000000001</v>
      </c>
      <c r="M2821">
        <v>3.1795810000000002</v>
      </c>
      <c r="N2821">
        <v>0.13227</v>
      </c>
      <c r="O2821">
        <v>6.7549979999999996</v>
      </c>
      <c r="P2821">
        <v>8.9549999999999994E-3</v>
      </c>
    </row>
    <row r="2822" spans="1:16" x14ac:dyDescent="0.2">
      <c r="A2822" t="s">
        <v>14</v>
      </c>
      <c r="B2822">
        <v>379</v>
      </c>
      <c r="C2822">
        <v>396</v>
      </c>
      <c r="D2822" t="s">
        <v>691</v>
      </c>
      <c r="G2822">
        <v>16</v>
      </c>
      <c r="H2822">
        <v>2262.1046000000001</v>
      </c>
      <c r="I2822" t="s">
        <v>283</v>
      </c>
      <c r="J2822">
        <v>0</v>
      </c>
      <c r="K2822">
        <v>2263.3818679999999</v>
      </c>
      <c r="L2822">
        <v>0.18206800000000001</v>
      </c>
      <c r="M2822">
        <v>0</v>
      </c>
      <c r="N2822">
        <v>0</v>
      </c>
      <c r="O2822">
        <v>11.088597999999999</v>
      </c>
      <c r="P2822">
        <v>3.0591E-2</v>
      </c>
    </row>
    <row r="2823" spans="1:16" x14ac:dyDescent="0.2">
      <c r="A2823" t="s">
        <v>14</v>
      </c>
      <c r="B2823">
        <v>379</v>
      </c>
      <c r="C2823">
        <v>396</v>
      </c>
      <c r="D2823" t="s">
        <v>691</v>
      </c>
      <c r="G2823">
        <v>16</v>
      </c>
      <c r="H2823">
        <v>2262.1046000000001</v>
      </c>
      <c r="I2823" t="s">
        <v>283</v>
      </c>
      <c r="J2823">
        <v>0.05</v>
      </c>
      <c r="K2823">
        <v>2267.6359550000002</v>
      </c>
      <c r="L2823">
        <v>0.27818500000000002</v>
      </c>
      <c r="M2823">
        <v>4.2540870000000002</v>
      </c>
      <c r="N2823">
        <v>0.33246900000000001</v>
      </c>
      <c r="O2823">
        <v>11.052308999999999</v>
      </c>
      <c r="P2823">
        <v>3.0346999999999999E-2</v>
      </c>
    </row>
    <row r="2824" spans="1:16" x14ac:dyDescent="0.2">
      <c r="A2824" t="s">
        <v>14</v>
      </c>
      <c r="B2824">
        <v>379</v>
      </c>
      <c r="C2824">
        <v>396</v>
      </c>
      <c r="D2824" t="s">
        <v>691</v>
      </c>
      <c r="G2824">
        <v>16</v>
      </c>
      <c r="H2824">
        <v>2262.1046000000001</v>
      </c>
      <c r="I2824" t="s">
        <v>283</v>
      </c>
      <c r="J2824">
        <v>0.5</v>
      </c>
      <c r="K2824">
        <v>2268.0144869999999</v>
      </c>
      <c r="L2824">
        <v>0.19617299999999999</v>
      </c>
      <c r="M2824">
        <v>4.6326179999999999</v>
      </c>
      <c r="N2824">
        <v>0.26764199999999999</v>
      </c>
      <c r="O2824">
        <v>11.064848</v>
      </c>
      <c r="P2824">
        <v>9.2599999999999991E-3</v>
      </c>
    </row>
    <row r="2825" spans="1:16" x14ac:dyDescent="0.2">
      <c r="A2825" t="s">
        <v>14</v>
      </c>
      <c r="B2825">
        <v>379</v>
      </c>
      <c r="C2825">
        <v>396</v>
      </c>
      <c r="D2825" t="s">
        <v>691</v>
      </c>
      <c r="G2825">
        <v>16</v>
      </c>
      <c r="H2825">
        <v>2262.1046000000001</v>
      </c>
      <c r="I2825" t="s">
        <v>283</v>
      </c>
      <c r="J2825">
        <v>5</v>
      </c>
      <c r="K2825">
        <v>2268.4923859999999</v>
      </c>
      <c r="L2825">
        <v>0.21971099999999999</v>
      </c>
      <c r="M2825">
        <v>5.1105179999999999</v>
      </c>
      <c r="N2825">
        <v>0.28534500000000002</v>
      </c>
      <c r="O2825">
        <v>11.061367000000001</v>
      </c>
      <c r="P2825">
        <v>1.8248E-2</v>
      </c>
    </row>
    <row r="2826" spans="1:16" x14ac:dyDescent="0.2">
      <c r="A2826" t="s">
        <v>14</v>
      </c>
      <c r="B2826">
        <v>379</v>
      </c>
      <c r="C2826">
        <v>396</v>
      </c>
      <c r="D2826" t="s">
        <v>691</v>
      </c>
      <c r="G2826">
        <v>16</v>
      </c>
      <c r="H2826">
        <v>2262.1046000000001</v>
      </c>
      <c r="I2826" t="s">
        <v>283</v>
      </c>
      <c r="J2826">
        <v>50.000003999999997</v>
      </c>
      <c r="K2826">
        <v>2268.925358</v>
      </c>
      <c r="L2826">
        <v>0.31364799999999998</v>
      </c>
      <c r="M2826">
        <v>5.5434900000000003</v>
      </c>
      <c r="N2826">
        <v>0.36266199999999998</v>
      </c>
      <c r="O2826">
        <v>11.046912000000001</v>
      </c>
      <c r="P2826">
        <v>3.0145999999999999E-2</v>
      </c>
    </row>
    <row r="2827" spans="1:16" x14ac:dyDescent="0.2">
      <c r="A2827" t="s">
        <v>14</v>
      </c>
      <c r="B2827">
        <v>379</v>
      </c>
      <c r="C2827">
        <v>396</v>
      </c>
      <c r="D2827" t="s">
        <v>691</v>
      </c>
      <c r="G2827">
        <v>16</v>
      </c>
      <c r="H2827">
        <v>2262.1046000000001</v>
      </c>
      <c r="I2827" t="s">
        <v>284</v>
      </c>
      <c r="J2827">
        <v>0</v>
      </c>
      <c r="K2827">
        <v>2263.3818679999999</v>
      </c>
      <c r="L2827">
        <v>0.18206800000000001</v>
      </c>
      <c r="M2827">
        <v>0</v>
      </c>
      <c r="N2827">
        <v>0</v>
      </c>
      <c r="O2827">
        <v>11.088597999999999</v>
      </c>
      <c r="P2827">
        <v>3.0591E-2</v>
      </c>
    </row>
    <row r="2828" spans="1:16" x14ac:dyDescent="0.2">
      <c r="A2828" t="s">
        <v>14</v>
      </c>
      <c r="B2828">
        <v>379</v>
      </c>
      <c r="C2828">
        <v>396</v>
      </c>
      <c r="D2828" t="s">
        <v>691</v>
      </c>
      <c r="G2828">
        <v>16</v>
      </c>
      <c r="H2828">
        <v>2262.1046000000001</v>
      </c>
      <c r="I2828" t="s">
        <v>284</v>
      </c>
      <c r="J2828">
        <v>0.05</v>
      </c>
      <c r="K2828">
        <v>2267.3744670000001</v>
      </c>
      <c r="L2828">
        <v>0.11648600000000001</v>
      </c>
      <c r="M2828">
        <v>3.9925980000000001</v>
      </c>
      <c r="N2828">
        <v>0.216143</v>
      </c>
      <c r="O2828">
        <v>10.948874</v>
      </c>
      <c r="P2828">
        <v>2.0560999999999999E-2</v>
      </c>
    </row>
    <row r="2829" spans="1:16" x14ac:dyDescent="0.2">
      <c r="A2829" t="s">
        <v>14</v>
      </c>
      <c r="B2829">
        <v>379</v>
      </c>
      <c r="C2829">
        <v>396</v>
      </c>
      <c r="D2829" t="s">
        <v>691</v>
      </c>
      <c r="G2829">
        <v>16</v>
      </c>
      <c r="H2829">
        <v>2262.1046000000001</v>
      </c>
      <c r="I2829" t="s">
        <v>284</v>
      </c>
      <c r="J2829">
        <v>0.5</v>
      </c>
      <c r="K2829">
        <v>2268.0805350000001</v>
      </c>
      <c r="L2829">
        <v>0.23887</v>
      </c>
      <c r="M2829">
        <v>4.6986670000000004</v>
      </c>
      <c r="N2829">
        <v>0.300346</v>
      </c>
      <c r="O2829">
        <v>10.955124</v>
      </c>
      <c r="P2829">
        <v>1.3263E-2</v>
      </c>
    </row>
    <row r="2830" spans="1:16" x14ac:dyDescent="0.2">
      <c r="A2830" t="s">
        <v>14</v>
      </c>
      <c r="B2830">
        <v>379</v>
      </c>
      <c r="C2830">
        <v>396</v>
      </c>
      <c r="D2830" t="s">
        <v>691</v>
      </c>
      <c r="G2830">
        <v>16</v>
      </c>
      <c r="H2830">
        <v>2262.1046000000001</v>
      </c>
      <c r="I2830" t="s">
        <v>284</v>
      </c>
      <c r="J2830">
        <v>5</v>
      </c>
      <c r="K2830">
        <v>2268.291788</v>
      </c>
      <c r="L2830">
        <v>0.26397199999999998</v>
      </c>
      <c r="M2830">
        <v>4.9099190000000004</v>
      </c>
      <c r="N2830">
        <v>0.32067099999999998</v>
      </c>
      <c r="O2830">
        <v>10.956553</v>
      </c>
      <c r="P2830">
        <v>7.4000000000000003E-3</v>
      </c>
    </row>
    <row r="2831" spans="1:16" x14ac:dyDescent="0.2">
      <c r="A2831" t="s">
        <v>14</v>
      </c>
      <c r="B2831">
        <v>379</v>
      </c>
      <c r="C2831">
        <v>396</v>
      </c>
      <c r="D2831" t="s">
        <v>691</v>
      </c>
      <c r="G2831">
        <v>16</v>
      </c>
      <c r="H2831">
        <v>2262.1046000000001</v>
      </c>
      <c r="I2831" t="s">
        <v>284</v>
      </c>
      <c r="J2831">
        <v>50.000003999999997</v>
      </c>
      <c r="K2831">
        <v>2268.965823</v>
      </c>
      <c r="L2831">
        <v>0.28281699999999999</v>
      </c>
      <c r="M2831">
        <v>5.5839549999999996</v>
      </c>
      <c r="N2831">
        <v>0.33635500000000002</v>
      </c>
      <c r="O2831">
        <v>10.945021000000001</v>
      </c>
      <c r="P2831">
        <v>1.4329E-2</v>
      </c>
    </row>
    <row r="2832" spans="1:16" x14ac:dyDescent="0.2">
      <c r="A2832" t="s">
        <v>14</v>
      </c>
      <c r="B2832">
        <v>397</v>
      </c>
      <c r="C2832">
        <v>412</v>
      </c>
      <c r="D2832" t="s">
        <v>692</v>
      </c>
      <c r="G2832">
        <v>15</v>
      </c>
      <c r="H2832">
        <v>1535.7184</v>
      </c>
      <c r="I2832" t="s">
        <v>283</v>
      </c>
      <c r="J2832">
        <v>0</v>
      </c>
      <c r="K2832">
        <v>1536.380494</v>
      </c>
      <c r="L2832">
        <v>0.13339300000000001</v>
      </c>
      <c r="M2832">
        <v>0</v>
      </c>
      <c r="N2832">
        <v>0</v>
      </c>
      <c r="O2832">
        <v>4.6601720000000002</v>
      </c>
      <c r="P2832">
        <v>1.8703000000000001E-2</v>
      </c>
    </row>
    <row r="2833" spans="1:16" x14ac:dyDescent="0.2">
      <c r="A2833" t="s">
        <v>14</v>
      </c>
      <c r="B2833">
        <v>397</v>
      </c>
      <c r="C2833">
        <v>412</v>
      </c>
      <c r="D2833" t="s">
        <v>692</v>
      </c>
      <c r="G2833">
        <v>15</v>
      </c>
      <c r="H2833">
        <v>1535.7184</v>
      </c>
      <c r="I2833" t="s">
        <v>283</v>
      </c>
      <c r="J2833">
        <v>0.05</v>
      </c>
      <c r="K2833">
        <v>1540.6105990000001</v>
      </c>
      <c r="L2833">
        <v>4.8446999999999997E-2</v>
      </c>
      <c r="M2833">
        <v>4.230105</v>
      </c>
      <c r="N2833">
        <v>0.14191799999999999</v>
      </c>
      <c r="O2833">
        <v>4.6578530000000002</v>
      </c>
      <c r="P2833">
        <v>9.9930000000000001E-3</v>
      </c>
    </row>
    <row r="2834" spans="1:16" x14ac:dyDescent="0.2">
      <c r="A2834" t="s">
        <v>14</v>
      </c>
      <c r="B2834">
        <v>397</v>
      </c>
      <c r="C2834">
        <v>412</v>
      </c>
      <c r="D2834" t="s">
        <v>692</v>
      </c>
      <c r="G2834">
        <v>15</v>
      </c>
      <c r="H2834">
        <v>1535.7184</v>
      </c>
      <c r="I2834" t="s">
        <v>283</v>
      </c>
      <c r="J2834">
        <v>0.5</v>
      </c>
      <c r="K2834">
        <v>1540.816945</v>
      </c>
      <c r="L2834">
        <v>8.7173E-2</v>
      </c>
      <c r="M2834">
        <v>4.4364509999999999</v>
      </c>
      <c r="N2834">
        <v>0.15935099999999999</v>
      </c>
      <c r="O2834">
        <v>4.6639929999999996</v>
      </c>
      <c r="P2834">
        <v>1.1154000000000001E-2</v>
      </c>
    </row>
    <row r="2835" spans="1:16" x14ac:dyDescent="0.2">
      <c r="A2835" t="s">
        <v>14</v>
      </c>
      <c r="B2835">
        <v>397</v>
      </c>
      <c r="C2835">
        <v>412</v>
      </c>
      <c r="D2835" t="s">
        <v>692</v>
      </c>
      <c r="G2835">
        <v>15</v>
      </c>
      <c r="H2835">
        <v>1535.7184</v>
      </c>
      <c r="I2835" t="s">
        <v>283</v>
      </c>
      <c r="J2835">
        <v>5</v>
      </c>
      <c r="K2835">
        <v>1541.490867</v>
      </c>
      <c r="L2835">
        <v>0.139625</v>
      </c>
      <c r="M2835">
        <v>5.1103730000000001</v>
      </c>
      <c r="N2835">
        <v>0.193103</v>
      </c>
      <c r="O2835">
        <v>4.6640379999999997</v>
      </c>
      <c r="P2835">
        <v>5.1240000000000001E-3</v>
      </c>
    </row>
    <row r="2836" spans="1:16" x14ac:dyDescent="0.2">
      <c r="A2836" t="s">
        <v>14</v>
      </c>
      <c r="B2836">
        <v>397</v>
      </c>
      <c r="C2836">
        <v>412</v>
      </c>
      <c r="D2836" t="s">
        <v>692</v>
      </c>
      <c r="G2836">
        <v>15</v>
      </c>
      <c r="H2836">
        <v>1535.7184</v>
      </c>
      <c r="I2836" t="s">
        <v>283</v>
      </c>
      <c r="J2836">
        <v>50.000003999999997</v>
      </c>
      <c r="K2836">
        <v>1542.2676739999999</v>
      </c>
      <c r="L2836">
        <v>0.101893</v>
      </c>
      <c r="M2836">
        <v>5.8871799999999999</v>
      </c>
      <c r="N2836">
        <v>0.16785700000000001</v>
      </c>
      <c r="O2836">
        <v>4.6593030000000004</v>
      </c>
      <c r="P2836">
        <v>4.6610000000000002E-3</v>
      </c>
    </row>
    <row r="2837" spans="1:16" x14ac:dyDescent="0.2">
      <c r="A2837" t="s">
        <v>14</v>
      </c>
      <c r="B2837">
        <v>397</v>
      </c>
      <c r="C2837">
        <v>412</v>
      </c>
      <c r="D2837" t="s">
        <v>692</v>
      </c>
      <c r="G2837">
        <v>15</v>
      </c>
      <c r="H2837">
        <v>1535.7184</v>
      </c>
      <c r="I2837" t="s">
        <v>284</v>
      </c>
      <c r="J2837">
        <v>0</v>
      </c>
      <c r="K2837">
        <v>1536.380494</v>
      </c>
      <c r="L2837">
        <v>0.13339300000000001</v>
      </c>
      <c r="M2837">
        <v>0</v>
      </c>
      <c r="N2837">
        <v>0</v>
      </c>
      <c r="O2837">
        <v>4.6601720000000002</v>
      </c>
      <c r="P2837">
        <v>1.8703000000000001E-2</v>
      </c>
    </row>
    <row r="2838" spans="1:16" x14ac:dyDescent="0.2">
      <c r="A2838" t="s">
        <v>14</v>
      </c>
      <c r="B2838">
        <v>397</v>
      </c>
      <c r="C2838">
        <v>412</v>
      </c>
      <c r="D2838" t="s">
        <v>692</v>
      </c>
      <c r="G2838">
        <v>15</v>
      </c>
      <c r="H2838">
        <v>1535.7184</v>
      </c>
      <c r="I2838" t="s">
        <v>284</v>
      </c>
      <c r="J2838">
        <v>0.05</v>
      </c>
      <c r="K2838">
        <v>1540.2947180000001</v>
      </c>
      <c r="L2838">
        <v>0.106111</v>
      </c>
      <c r="M2838">
        <v>3.9142239999999999</v>
      </c>
      <c r="N2838">
        <v>0.17044999999999999</v>
      </c>
      <c r="O2838">
        <v>4.6611649999999996</v>
      </c>
      <c r="P2838">
        <v>8.4960000000000001E-3</v>
      </c>
    </row>
    <row r="2839" spans="1:16" x14ac:dyDescent="0.2">
      <c r="A2839" t="s">
        <v>14</v>
      </c>
      <c r="B2839">
        <v>397</v>
      </c>
      <c r="C2839">
        <v>412</v>
      </c>
      <c r="D2839" t="s">
        <v>692</v>
      </c>
      <c r="G2839">
        <v>15</v>
      </c>
      <c r="H2839">
        <v>1535.7184</v>
      </c>
      <c r="I2839" t="s">
        <v>284</v>
      </c>
      <c r="J2839">
        <v>0.5</v>
      </c>
      <c r="K2839">
        <v>1540.4823289999999</v>
      </c>
      <c r="L2839">
        <v>9.4366000000000005E-2</v>
      </c>
      <c r="M2839">
        <v>4.1018350000000003</v>
      </c>
      <c r="N2839">
        <v>0.16339699999999999</v>
      </c>
      <c r="O2839">
        <v>4.6556509999999998</v>
      </c>
      <c r="P2839">
        <v>7.2449999999999997E-3</v>
      </c>
    </row>
    <row r="2840" spans="1:16" x14ac:dyDescent="0.2">
      <c r="A2840" t="s">
        <v>14</v>
      </c>
      <c r="B2840">
        <v>397</v>
      </c>
      <c r="C2840">
        <v>412</v>
      </c>
      <c r="D2840" t="s">
        <v>692</v>
      </c>
      <c r="G2840">
        <v>15</v>
      </c>
      <c r="H2840">
        <v>1535.7184</v>
      </c>
      <c r="I2840" t="s">
        <v>284</v>
      </c>
      <c r="J2840">
        <v>5</v>
      </c>
      <c r="K2840">
        <v>1541.037525</v>
      </c>
      <c r="L2840">
        <v>1.4645999999999999E-2</v>
      </c>
      <c r="M2840">
        <v>4.6570309999999999</v>
      </c>
      <c r="N2840">
        <v>0.13419500000000001</v>
      </c>
      <c r="O2840">
        <v>4.6637849999999998</v>
      </c>
      <c r="P2840">
        <v>5.293E-3</v>
      </c>
    </row>
    <row r="2841" spans="1:16" x14ac:dyDescent="0.2">
      <c r="A2841" t="s">
        <v>14</v>
      </c>
      <c r="B2841">
        <v>397</v>
      </c>
      <c r="C2841">
        <v>412</v>
      </c>
      <c r="D2841" t="s">
        <v>692</v>
      </c>
      <c r="G2841">
        <v>15</v>
      </c>
      <c r="H2841">
        <v>1535.7184</v>
      </c>
      <c r="I2841" t="s">
        <v>284</v>
      </c>
      <c r="J2841">
        <v>50.000003999999997</v>
      </c>
      <c r="K2841">
        <v>1541.77637</v>
      </c>
      <c r="L2841">
        <v>9.4504000000000005E-2</v>
      </c>
      <c r="M2841">
        <v>5.3958760000000003</v>
      </c>
      <c r="N2841">
        <v>0.16347700000000001</v>
      </c>
      <c r="O2841">
        <v>4.6513949999999999</v>
      </c>
      <c r="P2841">
        <v>6.744E-3</v>
      </c>
    </row>
    <row r="2842" spans="1:16" x14ac:dyDescent="0.2">
      <c r="A2842" t="s">
        <v>14</v>
      </c>
      <c r="B2842">
        <v>397</v>
      </c>
      <c r="C2842">
        <v>413</v>
      </c>
      <c r="D2842" t="s">
        <v>693</v>
      </c>
      <c r="G2842">
        <v>16</v>
      </c>
      <c r="H2842">
        <v>1698.7817</v>
      </c>
      <c r="I2842" t="s">
        <v>283</v>
      </c>
      <c r="J2842">
        <v>0</v>
      </c>
      <c r="K2842">
        <v>1699.729415</v>
      </c>
      <c r="L2842">
        <v>4.5842000000000001E-2</v>
      </c>
      <c r="M2842">
        <v>0</v>
      </c>
      <c r="N2842">
        <v>0</v>
      </c>
      <c r="O2842">
        <v>6.1704949999999998</v>
      </c>
      <c r="P2842">
        <v>2.6471999999999999E-2</v>
      </c>
    </row>
    <row r="2843" spans="1:16" x14ac:dyDescent="0.2">
      <c r="A2843" t="s">
        <v>14</v>
      </c>
      <c r="B2843">
        <v>397</v>
      </c>
      <c r="C2843">
        <v>413</v>
      </c>
      <c r="D2843" t="s">
        <v>693</v>
      </c>
      <c r="G2843">
        <v>16</v>
      </c>
      <c r="H2843">
        <v>1698.7817</v>
      </c>
      <c r="I2843" t="s">
        <v>283</v>
      </c>
      <c r="J2843">
        <v>0.05</v>
      </c>
      <c r="K2843">
        <v>1703.3938700000001</v>
      </c>
      <c r="L2843">
        <v>3.0197999999999999E-2</v>
      </c>
      <c r="M2843">
        <v>3.6644549999999998</v>
      </c>
      <c r="N2843">
        <v>5.4894999999999999E-2</v>
      </c>
      <c r="O2843">
        <v>6.1604330000000003</v>
      </c>
      <c r="P2843">
        <v>9.469E-3</v>
      </c>
    </row>
    <row r="2844" spans="1:16" x14ac:dyDescent="0.2">
      <c r="A2844" t="s">
        <v>14</v>
      </c>
      <c r="B2844">
        <v>397</v>
      </c>
      <c r="C2844">
        <v>413</v>
      </c>
      <c r="D2844" t="s">
        <v>693</v>
      </c>
      <c r="G2844">
        <v>16</v>
      </c>
      <c r="H2844">
        <v>1698.7817</v>
      </c>
      <c r="I2844" t="s">
        <v>283</v>
      </c>
      <c r="J2844">
        <v>0.5</v>
      </c>
      <c r="K2844">
        <v>1703.695696</v>
      </c>
      <c r="L2844">
        <v>4.0571999999999997E-2</v>
      </c>
      <c r="M2844">
        <v>3.9662809999999999</v>
      </c>
      <c r="N2844">
        <v>6.1218000000000002E-2</v>
      </c>
      <c r="O2844">
        <v>6.1618529999999998</v>
      </c>
      <c r="P2844">
        <v>1.5775999999999998E-2</v>
      </c>
    </row>
    <row r="2845" spans="1:16" x14ac:dyDescent="0.2">
      <c r="A2845" t="s">
        <v>14</v>
      </c>
      <c r="B2845">
        <v>397</v>
      </c>
      <c r="C2845">
        <v>413</v>
      </c>
      <c r="D2845" t="s">
        <v>693</v>
      </c>
      <c r="G2845">
        <v>16</v>
      </c>
      <c r="H2845">
        <v>1698.7817</v>
      </c>
      <c r="I2845" t="s">
        <v>283</v>
      </c>
      <c r="J2845">
        <v>5</v>
      </c>
      <c r="K2845">
        <v>1704.5213659999999</v>
      </c>
      <c r="L2845">
        <v>0.13741200000000001</v>
      </c>
      <c r="M2845">
        <v>4.7919510000000001</v>
      </c>
      <c r="N2845">
        <v>0.14485799999999999</v>
      </c>
      <c r="O2845">
        <v>6.1670360000000004</v>
      </c>
      <c r="P2845">
        <v>7.1720000000000004E-3</v>
      </c>
    </row>
    <row r="2846" spans="1:16" x14ac:dyDescent="0.2">
      <c r="A2846" t="s">
        <v>14</v>
      </c>
      <c r="B2846">
        <v>397</v>
      </c>
      <c r="C2846">
        <v>413</v>
      </c>
      <c r="D2846" t="s">
        <v>693</v>
      </c>
      <c r="G2846">
        <v>16</v>
      </c>
      <c r="H2846">
        <v>1698.7817</v>
      </c>
      <c r="I2846" t="s">
        <v>283</v>
      </c>
      <c r="J2846">
        <v>50.000003999999997</v>
      </c>
      <c r="K2846">
        <v>1705.431836</v>
      </c>
      <c r="L2846">
        <v>0.13857900000000001</v>
      </c>
      <c r="M2846">
        <v>5.7024220000000003</v>
      </c>
      <c r="N2846">
        <v>0.14596400000000001</v>
      </c>
      <c r="O2846">
        <v>6.1523640000000004</v>
      </c>
      <c r="P2846">
        <v>7.9539999999999993E-3</v>
      </c>
    </row>
    <row r="2847" spans="1:16" x14ac:dyDescent="0.2">
      <c r="A2847" t="s">
        <v>14</v>
      </c>
      <c r="B2847">
        <v>397</v>
      </c>
      <c r="C2847">
        <v>413</v>
      </c>
      <c r="D2847" t="s">
        <v>693</v>
      </c>
      <c r="G2847">
        <v>16</v>
      </c>
      <c r="H2847">
        <v>1698.7817</v>
      </c>
      <c r="I2847" t="s">
        <v>284</v>
      </c>
      <c r="J2847">
        <v>0</v>
      </c>
      <c r="K2847">
        <v>1699.729415</v>
      </c>
      <c r="L2847">
        <v>4.5842000000000001E-2</v>
      </c>
      <c r="M2847">
        <v>0</v>
      </c>
      <c r="N2847">
        <v>0</v>
      </c>
      <c r="O2847">
        <v>6.1704949999999998</v>
      </c>
      <c r="P2847">
        <v>2.6471999999999999E-2</v>
      </c>
    </row>
    <row r="2848" spans="1:16" x14ac:dyDescent="0.2">
      <c r="A2848" t="s">
        <v>14</v>
      </c>
      <c r="B2848">
        <v>397</v>
      </c>
      <c r="C2848">
        <v>413</v>
      </c>
      <c r="D2848" t="s">
        <v>693</v>
      </c>
      <c r="G2848">
        <v>16</v>
      </c>
      <c r="H2848">
        <v>1698.7817</v>
      </c>
      <c r="I2848" t="s">
        <v>284</v>
      </c>
      <c r="J2848">
        <v>0.05</v>
      </c>
      <c r="K2848">
        <v>1702.8339450000001</v>
      </c>
      <c r="L2848">
        <v>0.16339200000000001</v>
      </c>
      <c r="M2848">
        <v>3.1045310000000002</v>
      </c>
      <c r="N2848">
        <v>0.16970099999999999</v>
      </c>
      <c r="O2848">
        <v>6.1086090000000004</v>
      </c>
      <c r="P2848">
        <v>1.0815E-2</v>
      </c>
    </row>
    <row r="2849" spans="1:16" x14ac:dyDescent="0.2">
      <c r="A2849" t="s">
        <v>14</v>
      </c>
      <c r="B2849">
        <v>397</v>
      </c>
      <c r="C2849">
        <v>413</v>
      </c>
      <c r="D2849" t="s">
        <v>693</v>
      </c>
      <c r="G2849">
        <v>16</v>
      </c>
      <c r="H2849">
        <v>1698.7817</v>
      </c>
      <c r="I2849" t="s">
        <v>284</v>
      </c>
      <c r="J2849">
        <v>0.5</v>
      </c>
      <c r="K2849">
        <v>1703.1912970000001</v>
      </c>
      <c r="L2849">
        <v>0.16341900000000001</v>
      </c>
      <c r="M2849">
        <v>3.4618829999999998</v>
      </c>
      <c r="N2849">
        <v>0.16972699999999999</v>
      </c>
      <c r="O2849">
        <v>6.1136780000000002</v>
      </c>
      <c r="P2849">
        <v>2.1544000000000001E-2</v>
      </c>
    </row>
    <row r="2850" spans="1:16" x14ac:dyDescent="0.2">
      <c r="A2850" t="s">
        <v>14</v>
      </c>
      <c r="B2850">
        <v>397</v>
      </c>
      <c r="C2850">
        <v>413</v>
      </c>
      <c r="D2850" t="s">
        <v>693</v>
      </c>
      <c r="G2850">
        <v>16</v>
      </c>
      <c r="H2850">
        <v>1698.7817</v>
      </c>
      <c r="I2850" t="s">
        <v>284</v>
      </c>
      <c r="J2850">
        <v>5</v>
      </c>
      <c r="K2850">
        <v>1703.7817050000001</v>
      </c>
      <c r="L2850">
        <v>9.2557E-2</v>
      </c>
      <c r="M2850">
        <v>4.0522910000000003</v>
      </c>
      <c r="N2850">
        <v>0.103287</v>
      </c>
      <c r="O2850">
        <v>6.1139489999999999</v>
      </c>
      <c r="P2850">
        <v>1.3516E-2</v>
      </c>
    </row>
    <row r="2851" spans="1:16" x14ac:dyDescent="0.2">
      <c r="A2851" t="s">
        <v>14</v>
      </c>
      <c r="B2851">
        <v>397</v>
      </c>
      <c r="C2851">
        <v>413</v>
      </c>
      <c r="D2851" t="s">
        <v>693</v>
      </c>
      <c r="G2851">
        <v>16</v>
      </c>
      <c r="H2851">
        <v>1698.7817</v>
      </c>
      <c r="I2851" t="s">
        <v>284</v>
      </c>
      <c r="J2851">
        <v>50.000003999999997</v>
      </c>
      <c r="K2851">
        <v>1704.995525</v>
      </c>
      <c r="L2851">
        <v>4.2015999999999998E-2</v>
      </c>
      <c r="M2851">
        <v>5.2661100000000003</v>
      </c>
      <c r="N2851">
        <v>6.2184000000000003E-2</v>
      </c>
      <c r="O2851">
        <v>6.0111210000000002</v>
      </c>
      <c r="P2851">
        <v>2.7239999999999999E-3</v>
      </c>
    </row>
    <row r="2852" spans="1:16" x14ac:dyDescent="0.2">
      <c r="A2852" t="s">
        <v>14</v>
      </c>
      <c r="B2852">
        <v>413</v>
      </c>
      <c r="C2852">
        <v>419</v>
      </c>
      <c r="D2852" t="s">
        <v>694</v>
      </c>
      <c r="G2852">
        <v>6</v>
      </c>
      <c r="H2852">
        <v>886.46690000000001</v>
      </c>
      <c r="I2852" t="s">
        <v>283</v>
      </c>
      <c r="J2852">
        <v>0</v>
      </c>
      <c r="K2852">
        <v>886.93705999999997</v>
      </c>
      <c r="L2852">
        <v>1.8887999999999999E-2</v>
      </c>
      <c r="M2852">
        <v>0</v>
      </c>
      <c r="N2852">
        <v>0</v>
      </c>
      <c r="O2852">
        <v>9.7912669999999995</v>
      </c>
      <c r="P2852">
        <v>9.9260000000000008E-3</v>
      </c>
    </row>
    <row r="2853" spans="1:16" x14ac:dyDescent="0.2">
      <c r="A2853" t="s">
        <v>14</v>
      </c>
      <c r="B2853">
        <v>413</v>
      </c>
      <c r="C2853">
        <v>419</v>
      </c>
      <c r="D2853" t="s">
        <v>694</v>
      </c>
      <c r="G2853">
        <v>6</v>
      </c>
      <c r="H2853">
        <v>886.46690000000001</v>
      </c>
      <c r="I2853" t="s">
        <v>283</v>
      </c>
      <c r="J2853">
        <v>0.05</v>
      </c>
      <c r="K2853">
        <v>887.76775699999996</v>
      </c>
      <c r="L2853">
        <v>3.2191999999999998E-2</v>
      </c>
      <c r="M2853">
        <v>0.83069700000000002</v>
      </c>
      <c r="N2853">
        <v>3.7324000000000003E-2</v>
      </c>
      <c r="O2853">
        <v>9.7680670000000003</v>
      </c>
      <c r="P2853">
        <v>1.3446E-2</v>
      </c>
    </row>
    <row r="2854" spans="1:16" x14ac:dyDescent="0.2">
      <c r="A2854" t="s">
        <v>14</v>
      </c>
      <c r="B2854">
        <v>413</v>
      </c>
      <c r="C2854">
        <v>419</v>
      </c>
      <c r="D2854" t="s">
        <v>694</v>
      </c>
      <c r="G2854">
        <v>6</v>
      </c>
      <c r="H2854">
        <v>886.46690000000001</v>
      </c>
      <c r="I2854" t="s">
        <v>283</v>
      </c>
      <c r="J2854">
        <v>0.5</v>
      </c>
      <c r="K2854">
        <v>887.88223100000005</v>
      </c>
      <c r="L2854">
        <v>1.2898E-2</v>
      </c>
      <c r="M2854">
        <v>0.94516999999999995</v>
      </c>
      <c r="N2854">
        <v>2.2870999999999999E-2</v>
      </c>
      <c r="O2854">
        <v>9.7757529999999999</v>
      </c>
      <c r="P2854">
        <v>9.5469999999999999E-3</v>
      </c>
    </row>
    <row r="2855" spans="1:16" x14ac:dyDescent="0.2">
      <c r="A2855" t="s">
        <v>14</v>
      </c>
      <c r="B2855">
        <v>413</v>
      </c>
      <c r="C2855">
        <v>419</v>
      </c>
      <c r="D2855" t="s">
        <v>694</v>
      </c>
      <c r="G2855">
        <v>6</v>
      </c>
      <c r="H2855">
        <v>886.46690000000001</v>
      </c>
      <c r="I2855" t="s">
        <v>283</v>
      </c>
      <c r="J2855">
        <v>5</v>
      </c>
      <c r="K2855">
        <v>888.46903799999995</v>
      </c>
      <c r="L2855">
        <v>3.0769000000000001E-2</v>
      </c>
      <c r="M2855">
        <v>1.5319780000000001</v>
      </c>
      <c r="N2855">
        <v>3.6103999999999997E-2</v>
      </c>
      <c r="O2855">
        <v>9.7710760000000008</v>
      </c>
      <c r="P2855">
        <v>7.2389999999999998E-3</v>
      </c>
    </row>
    <row r="2856" spans="1:16" x14ac:dyDescent="0.2">
      <c r="A2856" t="s">
        <v>14</v>
      </c>
      <c r="B2856">
        <v>413</v>
      </c>
      <c r="C2856">
        <v>419</v>
      </c>
      <c r="D2856" t="s">
        <v>694</v>
      </c>
      <c r="G2856">
        <v>6</v>
      </c>
      <c r="H2856">
        <v>886.46690000000001</v>
      </c>
      <c r="I2856" t="s">
        <v>283</v>
      </c>
      <c r="J2856">
        <v>50.000003999999997</v>
      </c>
      <c r="K2856">
        <v>889.87553800000001</v>
      </c>
      <c r="L2856">
        <v>9.0529999999999999E-2</v>
      </c>
      <c r="M2856">
        <v>2.9384769999999998</v>
      </c>
      <c r="N2856">
        <v>9.2480000000000007E-2</v>
      </c>
      <c r="O2856">
        <v>9.7603030000000004</v>
      </c>
      <c r="P2856">
        <v>2.0122000000000001E-2</v>
      </c>
    </row>
    <row r="2857" spans="1:16" x14ac:dyDescent="0.2">
      <c r="A2857" t="s">
        <v>14</v>
      </c>
      <c r="B2857">
        <v>413</v>
      </c>
      <c r="C2857">
        <v>419</v>
      </c>
      <c r="D2857" t="s">
        <v>694</v>
      </c>
      <c r="G2857">
        <v>6</v>
      </c>
      <c r="H2857">
        <v>886.46690000000001</v>
      </c>
      <c r="I2857" t="s">
        <v>284</v>
      </c>
      <c r="J2857">
        <v>0</v>
      </c>
      <c r="K2857">
        <v>886.93705999999997</v>
      </c>
      <c r="L2857">
        <v>1.8887999999999999E-2</v>
      </c>
      <c r="M2857">
        <v>0</v>
      </c>
      <c r="N2857">
        <v>0</v>
      </c>
      <c r="O2857">
        <v>9.7912669999999995</v>
      </c>
      <c r="P2857">
        <v>9.9260000000000008E-3</v>
      </c>
    </row>
    <row r="2858" spans="1:16" x14ac:dyDescent="0.2">
      <c r="A2858" t="s">
        <v>14</v>
      </c>
      <c r="B2858">
        <v>413</v>
      </c>
      <c r="C2858">
        <v>419</v>
      </c>
      <c r="D2858" t="s">
        <v>694</v>
      </c>
      <c r="G2858">
        <v>6</v>
      </c>
      <c r="H2858">
        <v>886.46690000000001</v>
      </c>
      <c r="I2858" t="s">
        <v>284</v>
      </c>
      <c r="J2858">
        <v>0.05</v>
      </c>
      <c r="K2858">
        <v>887.72006299999998</v>
      </c>
      <c r="L2858">
        <v>1.8693999999999999E-2</v>
      </c>
      <c r="M2858">
        <v>0.783003</v>
      </c>
      <c r="N2858">
        <v>2.6574E-2</v>
      </c>
      <c r="O2858">
        <v>9.6191840000000006</v>
      </c>
      <c r="P2858">
        <v>1.3695000000000001E-2</v>
      </c>
    </row>
    <row r="2859" spans="1:16" x14ac:dyDescent="0.2">
      <c r="A2859" t="s">
        <v>14</v>
      </c>
      <c r="B2859">
        <v>413</v>
      </c>
      <c r="C2859">
        <v>419</v>
      </c>
      <c r="D2859" t="s">
        <v>694</v>
      </c>
      <c r="G2859">
        <v>6</v>
      </c>
      <c r="H2859">
        <v>886.46690000000001</v>
      </c>
      <c r="I2859" t="s">
        <v>284</v>
      </c>
      <c r="J2859">
        <v>0.5</v>
      </c>
      <c r="K2859">
        <v>887.85299899999995</v>
      </c>
      <c r="L2859">
        <v>1.6322E-2</v>
      </c>
      <c r="M2859">
        <v>0.91593899999999995</v>
      </c>
      <c r="N2859">
        <v>2.4962999999999999E-2</v>
      </c>
      <c r="O2859">
        <v>9.6043330000000005</v>
      </c>
      <c r="P2859">
        <v>1.6608000000000001E-2</v>
      </c>
    </row>
    <row r="2860" spans="1:16" x14ac:dyDescent="0.2">
      <c r="A2860" t="s">
        <v>14</v>
      </c>
      <c r="B2860">
        <v>413</v>
      </c>
      <c r="C2860">
        <v>419</v>
      </c>
      <c r="D2860" t="s">
        <v>694</v>
      </c>
      <c r="G2860">
        <v>6</v>
      </c>
      <c r="H2860">
        <v>886.46690000000001</v>
      </c>
      <c r="I2860" t="s">
        <v>284</v>
      </c>
      <c r="J2860">
        <v>5</v>
      </c>
      <c r="K2860">
        <v>888.45108700000003</v>
      </c>
      <c r="L2860">
        <v>2.7179999999999999E-2</v>
      </c>
      <c r="M2860">
        <v>1.514027</v>
      </c>
      <c r="N2860">
        <v>3.3099000000000003E-2</v>
      </c>
      <c r="O2860">
        <v>9.5930809999999997</v>
      </c>
      <c r="P2860">
        <v>9.2599999999999991E-3</v>
      </c>
    </row>
    <row r="2861" spans="1:16" x14ac:dyDescent="0.2">
      <c r="A2861" t="s">
        <v>14</v>
      </c>
      <c r="B2861">
        <v>413</v>
      </c>
      <c r="C2861">
        <v>419</v>
      </c>
      <c r="D2861" t="s">
        <v>694</v>
      </c>
      <c r="G2861">
        <v>6</v>
      </c>
      <c r="H2861">
        <v>886.46690000000001</v>
      </c>
      <c r="I2861" t="s">
        <v>284</v>
      </c>
      <c r="J2861">
        <v>50.000003999999997</v>
      </c>
      <c r="K2861">
        <v>889.78546100000005</v>
      </c>
      <c r="L2861">
        <v>1.7961999999999999E-2</v>
      </c>
      <c r="M2861">
        <v>2.8483999999999998</v>
      </c>
      <c r="N2861">
        <v>2.6065000000000001E-2</v>
      </c>
      <c r="O2861">
        <v>9.5766340000000003</v>
      </c>
      <c r="P2861">
        <v>3.7130000000000002E-3</v>
      </c>
    </row>
    <row r="2862" spans="1:16" x14ac:dyDescent="0.2">
      <c r="A2862" t="s">
        <v>14</v>
      </c>
      <c r="B2862">
        <v>432</v>
      </c>
      <c r="C2862">
        <v>441</v>
      </c>
      <c r="D2862" t="s">
        <v>695</v>
      </c>
      <c r="G2862">
        <v>9</v>
      </c>
      <c r="H2862">
        <v>1146.634</v>
      </c>
      <c r="I2862" t="s">
        <v>283</v>
      </c>
      <c r="J2862">
        <v>0</v>
      </c>
      <c r="K2862">
        <v>1147.444559</v>
      </c>
      <c r="L2862">
        <v>6.3553999999999999E-2</v>
      </c>
      <c r="M2862">
        <v>0</v>
      </c>
      <c r="N2862">
        <v>0</v>
      </c>
      <c r="O2862">
        <v>13.784335</v>
      </c>
      <c r="P2862">
        <v>4.6656000000000003E-2</v>
      </c>
    </row>
    <row r="2863" spans="1:16" x14ac:dyDescent="0.2">
      <c r="A2863" t="s">
        <v>14</v>
      </c>
      <c r="B2863">
        <v>432</v>
      </c>
      <c r="C2863">
        <v>441</v>
      </c>
      <c r="D2863" t="s">
        <v>695</v>
      </c>
      <c r="G2863">
        <v>9</v>
      </c>
      <c r="H2863">
        <v>1146.634</v>
      </c>
      <c r="I2863" t="s">
        <v>283</v>
      </c>
      <c r="J2863">
        <v>0.05</v>
      </c>
      <c r="K2863">
        <v>1147.7253089999999</v>
      </c>
      <c r="L2863">
        <v>4.1479000000000002E-2</v>
      </c>
      <c r="M2863">
        <v>0.28075</v>
      </c>
      <c r="N2863">
        <v>7.5892000000000001E-2</v>
      </c>
      <c r="O2863">
        <v>13.741209</v>
      </c>
      <c r="P2863">
        <v>2.4452999999999999E-2</v>
      </c>
    </row>
    <row r="2864" spans="1:16" x14ac:dyDescent="0.2">
      <c r="A2864" t="s">
        <v>14</v>
      </c>
      <c r="B2864">
        <v>432</v>
      </c>
      <c r="C2864">
        <v>441</v>
      </c>
      <c r="D2864" t="s">
        <v>695</v>
      </c>
      <c r="G2864">
        <v>9</v>
      </c>
      <c r="H2864">
        <v>1146.634</v>
      </c>
      <c r="I2864" t="s">
        <v>283</v>
      </c>
      <c r="J2864">
        <v>0.5</v>
      </c>
      <c r="K2864">
        <v>1147.9572889999999</v>
      </c>
      <c r="L2864">
        <v>6.2246000000000003E-2</v>
      </c>
      <c r="M2864">
        <v>0.51273000000000002</v>
      </c>
      <c r="N2864">
        <v>8.8958999999999996E-2</v>
      </c>
      <c r="O2864">
        <v>13.744752999999999</v>
      </c>
      <c r="P2864">
        <v>2.1100000000000001E-2</v>
      </c>
    </row>
    <row r="2865" spans="1:16" x14ac:dyDescent="0.2">
      <c r="A2865" t="s">
        <v>14</v>
      </c>
      <c r="B2865">
        <v>432</v>
      </c>
      <c r="C2865">
        <v>441</v>
      </c>
      <c r="D2865" t="s">
        <v>695</v>
      </c>
      <c r="G2865">
        <v>9</v>
      </c>
      <c r="H2865">
        <v>1146.634</v>
      </c>
      <c r="I2865" t="s">
        <v>283</v>
      </c>
      <c r="J2865">
        <v>5</v>
      </c>
      <c r="K2865">
        <v>1148.133374</v>
      </c>
      <c r="L2865">
        <v>7.2174000000000002E-2</v>
      </c>
      <c r="M2865">
        <v>0.68881499999999996</v>
      </c>
      <c r="N2865">
        <v>9.6167000000000002E-2</v>
      </c>
      <c r="O2865">
        <v>13.729051999999999</v>
      </c>
      <c r="P2865">
        <v>2.0317000000000002E-2</v>
      </c>
    </row>
    <row r="2866" spans="1:16" x14ac:dyDescent="0.2">
      <c r="A2866" t="s">
        <v>14</v>
      </c>
      <c r="B2866">
        <v>432</v>
      </c>
      <c r="C2866">
        <v>441</v>
      </c>
      <c r="D2866" t="s">
        <v>695</v>
      </c>
      <c r="G2866">
        <v>9</v>
      </c>
      <c r="H2866">
        <v>1146.634</v>
      </c>
      <c r="I2866" t="s">
        <v>283</v>
      </c>
      <c r="J2866">
        <v>50.000003999999997</v>
      </c>
      <c r="K2866">
        <v>1148.2043180000001</v>
      </c>
      <c r="L2866">
        <v>8.3770000000000008E-3</v>
      </c>
      <c r="M2866">
        <v>0.75975899999999996</v>
      </c>
      <c r="N2866">
        <v>6.4102999999999993E-2</v>
      </c>
      <c r="O2866">
        <v>13.745915</v>
      </c>
      <c r="P2866">
        <v>2.3296999999999998E-2</v>
      </c>
    </row>
    <row r="2867" spans="1:16" x14ac:dyDescent="0.2">
      <c r="A2867" t="s">
        <v>14</v>
      </c>
      <c r="B2867">
        <v>432</v>
      </c>
      <c r="C2867">
        <v>441</v>
      </c>
      <c r="D2867" t="s">
        <v>695</v>
      </c>
      <c r="G2867">
        <v>9</v>
      </c>
      <c r="H2867">
        <v>1146.634</v>
      </c>
      <c r="I2867" t="s">
        <v>284</v>
      </c>
      <c r="J2867">
        <v>0</v>
      </c>
      <c r="K2867">
        <v>1147.444559</v>
      </c>
      <c r="L2867">
        <v>6.3553999999999999E-2</v>
      </c>
      <c r="M2867">
        <v>0</v>
      </c>
      <c r="N2867">
        <v>0</v>
      </c>
      <c r="O2867">
        <v>13.784335</v>
      </c>
      <c r="P2867">
        <v>4.6656000000000003E-2</v>
      </c>
    </row>
    <row r="2868" spans="1:16" x14ac:dyDescent="0.2">
      <c r="A2868" t="s">
        <v>14</v>
      </c>
      <c r="B2868">
        <v>432</v>
      </c>
      <c r="C2868">
        <v>441</v>
      </c>
      <c r="D2868" t="s">
        <v>695</v>
      </c>
      <c r="G2868">
        <v>9</v>
      </c>
      <c r="H2868">
        <v>1146.634</v>
      </c>
      <c r="I2868" t="s">
        <v>284</v>
      </c>
      <c r="J2868">
        <v>0.05</v>
      </c>
      <c r="K2868">
        <v>1147.715547</v>
      </c>
      <c r="L2868">
        <v>2.2318000000000001E-2</v>
      </c>
      <c r="M2868">
        <v>0.27098800000000001</v>
      </c>
      <c r="N2868">
        <v>6.7358000000000001E-2</v>
      </c>
      <c r="O2868">
        <v>13.719754999999999</v>
      </c>
      <c r="P2868">
        <v>2.1531000000000002E-2</v>
      </c>
    </row>
    <row r="2869" spans="1:16" x14ac:dyDescent="0.2">
      <c r="A2869" t="s">
        <v>14</v>
      </c>
      <c r="B2869">
        <v>432</v>
      </c>
      <c r="C2869">
        <v>441</v>
      </c>
      <c r="D2869" t="s">
        <v>695</v>
      </c>
      <c r="G2869">
        <v>9</v>
      </c>
      <c r="H2869">
        <v>1146.634</v>
      </c>
      <c r="I2869" t="s">
        <v>284</v>
      </c>
      <c r="J2869">
        <v>0.5</v>
      </c>
      <c r="K2869">
        <v>1148.0002589999999</v>
      </c>
      <c r="L2869">
        <v>2.5908E-2</v>
      </c>
      <c r="M2869">
        <v>0.55569999999999997</v>
      </c>
      <c r="N2869">
        <v>6.8630999999999998E-2</v>
      </c>
      <c r="O2869">
        <v>13.721057</v>
      </c>
      <c r="P2869">
        <v>8.7100000000000007E-3</v>
      </c>
    </row>
    <row r="2870" spans="1:16" x14ac:dyDescent="0.2">
      <c r="A2870" t="s">
        <v>14</v>
      </c>
      <c r="B2870">
        <v>432</v>
      </c>
      <c r="C2870">
        <v>441</v>
      </c>
      <c r="D2870" t="s">
        <v>695</v>
      </c>
      <c r="G2870">
        <v>9</v>
      </c>
      <c r="H2870">
        <v>1146.634</v>
      </c>
      <c r="I2870" t="s">
        <v>284</v>
      </c>
      <c r="J2870">
        <v>5</v>
      </c>
      <c r="K2870">
        <v>1148.0906600000001</v>
      </c>
      <c r="L2870">
        <v>3.4613999999999999E-2</v>
      </c>
      <c r="M2870">
        <v>0.64610100000000004</v>
      </c>
      <c r="N2870">
        <v>7.2368000000000002E-2</v>
      </c>
      <c r="O2870">
        <v>13.713934999999999</v>
      </c>
      <c r="P2870">
        <v>8.5220000000000001E-3</v>
      </c>
    </row>
    <row r="2871" spans="1:16" x14ac:dyDescent="0.2">
      <c r="A2871" t="s">
        <v>14</v>
      </c>
      <c r="B2871">
        <v>432</v>
      </c>
      <c r="C2871">
        <v>441</v>
      </c>
      <c r="D2871" t="s">
        <v>695</v>
      </c>
      <c r="G2871">
        <v>9</v>
      </c>
      <c r="H2871">
        <v>1146.634</v>
      </c>
      <c r="I2871" t="s">
        <v>284</v>
      </c>
      <c r="J2871">
        <v>50.000003999999997</v>
      </c>
      <c r="K2871">
        <v>1148.2017519999999</v>
      </c>
      <c r="L2871">
        <v>2.1600999999999999E-2</v>
      </c>
      <c r="M2871">
        <v>0.757193</v>
      </c>
      <c r="N2871">
        <v>6.7124000000000003E-2</v>
      </c>
      <c r="O2871">
        <v>13.715434999999999</v>
      </c>
      <c r="P2871">
        <v>1.7243000000000001E-2</v>
      </c>
    </row>
    <row r="2872" spans="1:16" x14ac:dyDescent="0.2">
      <c r="A2872" t="s">
        <v>14</v>
      </c>
      <c r="B2872">
        <v>437</v>
      </c>
      <c r="C2872">
        <v>447</v>
      </c>
      <c r="D2872" t="s">
        <v>696</v>
      </c>
      <c r="G2872">
        <v>10</v>
      </c>
      <c r="H2872">
        <v>1308.6735000000001</v>
      </c>
      <c r="I2872" t="s">
        <v>283</v>
      </c>
      <c r="J2872">
        <v>0</v>
      </c>
      <c r="K2872">
        <v>1309.4002969999999</v>
      </c>
      <c r="L2872">
        <v>4.7248999999999999E-2</v>
      </c>
      <c r="M2872">
        <v>0</v>
      </c>
      <c r="N2872">
        <v>0</v>
      </c>
      <c r="O2872">
        <v>16.350487000000001</v>
      </c>
      <c r="P2872">
        <v>4.0545999999999999E-2</v>
      </c>
    </row>
    <row r="2873" spans="1:16" x14ac:dyDescent="0.2">
      <c r="A2873" t="s">
        <v>14</v>
      </c>
      <c r="B2873">
        <v>437</v>
      </c>
      <c r="C2873">
        <v>447</v>
      </c>
      <c r="D2873" t="s">
        <v>696</v>
      </c>
      <c r="G2873">
        <v>10</v>
      </c>
      <c r="H2873">
        <v>1308.6735000000001</v>
      </c>
      <c r="I2873" t="s">
        <v>283</v>
      </c>
      <c r="J2873">
        <v>0.05</v>
      </c>
      <c r="K2873">
        <v>1312.02646</v>
      </c>
      <c r="L2873">
        <v>4.8334000000000002E-2</v>
      </c>
      <c r="M2873">
        <v>2.626163</v>
      </c>
      <c r="N2873">
        <v>6.7591999999999999E-2</v>
      </c>
      <c r="O2873">
        <v>16.292207999999999</v>
      </c>
      <c r="P2873">
        <v>2.9345E-2</v>
      </c>
    </row>
    <row r="2874" spans="1:16" x14ac:dyDescent="0.2">
      <c r="A2874" t="s">
        <v>14</v>
      </c>
      <c r="B2874">
        <v>437</v>
      </c>
      <c r="C2874">
        <v>447</v>
      </c>
      <c r="D2874" t="s">
        <v>696</v>
      </c>
      <c r="G2874">
        <v>10</v>
      </c>
      <c r="H2874">
        <v>1308.6735000000001</v>
      </c>
      <c r="I2874" t="s">
        <v>283</v>
      </c>
      <c r="J2874">
        <v>0.5</v>
      </c>
      <c r="K2874">
        <v>1312.6984829999999</v>
      </c>
      <c r="L2874">
        <v>0.109818</v>
      </c>
      <c r="M2874">
        <v>3.2981859999999998</v>
      </c>
      <c r="N2874">
        <v>0.119551</v>
      </c>
      <c r="O2874">
        <v>16.295341000000001</v>
      </c>
      <c r="P2874">
        <v>1.7760000000000001E-2</v>
      </c>
    </row>
    <row r="2875" spans="1:16" x14ac:dyDescent="0.2">
      <c r="A2875" t="s">
        <v>14</v>
      </c>
      <c r="B2875">
        <v>437</v>
      </c>
      <c r="C2875">
        <v>447</v>
      </c>
      <c r="D2875" t="s">
        <v>696</v>
      </c>
      <c r="G2875">
        <v>10</v>
      </c>
      <c r="H2875">
        <v>1308.6735000000001</v>
      </c>
      <c r="I2875" t="s">
        <v>283</v>
      </c>
      <c r="J2875">
        <v>5</v>
      </c>
      <c r="K2875">
        <v>1313.4620110000001</v>
      </c>
      <c r="L2875">
        <v>0.117174</v>
      </c>
      <c r="M2875">
        <v>4.0617140000000003</v>
      </c>
      <c r="N2875">
        <v>0.12634200000000001</v>
      </c>
      <c r="O2875">
        <v>16.273304</v>
      </c>
      <c r="P2875">
        <v>1.9383999999999998E-2</v>
      </c>
    </row>
    <row r="2876" spans="1:16" x14ac:dyDescent="0.2">
      <c r="A2876" t="s">
        <v>14</v>
      </c>
      <c r="B2876">
        <v>437</v>
      </c>
      <c r="C2876">
        <v>447</v>
      </c>
      <c r="D2876" t="s">
        <v>696</v>
      </c>
      <c r="G2876">
        <v>10</v>
      </c>
      <c r="H2876">
        <v>1308.6735000000001</v>
      </c>
      <c r="I2876" t="s">
        <v>283</v>
      </c>
      <c r="J2876">
        <v>50.000003999999997</v>
      </c>
      <c r="K2876">
        <v>1313.950437</v>
      </c>
      <c r="L2876">
        <v>1.2423E-2</v>
      </c>
      <c r="M2876">
        <v>4.5501399999999999</v>
      </c>
      <c r="N2876">
        <v>4.8855000000000003E-2</v>
      </c>
      <c r="O2876">
        <v>16.271640999999999</v>
      </c>
      <c r="P2876">
        <v>1.8225999999999999E-2</v>
      </c>
    </row>
    <row r="2877" spans="1:16" x14ac:dyDescent="0.2">
      <c r="A2877" t="s">
        <v>14</v>
      </c>
      <c r="B2877">
        <v>437</v>
      </c>
      <c r="C2877">
        <v>447</v>
      </c>
      <c r="D2877" t="s">
        <v>696</v>
      </c>
      <c r="G2877">
        <v>10</v>
      </c>
      <c r="H2877">
        <v>1308.6735000000001</v>
      </c>
      <c r="I2877" t="s">
        <v>284</v>
      </c>
      <c r="J2877">
        <v>0</v>
      </c>
      <c r="K2877">
        <v>1309.4002969999999</v>
      </c>
      <c r="L2877">
        <v>4.7248999999999999E-2</v>
      </c>
      <c r="M2877">
        <v>0</v>
      </c>
      <c r="N2877">
        <v>0</v>
      </c>
      <c r="O2877">
        <v>16.350487000000001</v>
      </c>
      <c r="P2877">
        <v>4.0545999999999999E-2</v>
      </c>
    </row>
    <row r="2878" spans="1:16" x14ac:dyDescent="0.2">
      <c r="A2878" t="s">
        <v>14</v>
      </c>
      <c r="B2878">
        <v>437</v>
      </c>
      <c r="C2878">
        <v>447</v>
      </c>
      <c r="D2878" t="s">
        <v>696</v>
      </c>
      <c r="G2878">
        <v>10</v>
      </c>
      <c r="H2878">
        <v>1308.6735000000001</v>
      </c>
      <c r="I2878" t="s">
        <v>284</v>
      </c>
      <c r="J2878">
        <v>0.05</v>
      </c>
      <c r="K2878">
        <v>1311.9134750000001</v>
      </c>
      <c r="L2878">
        <v>4.4761000000000002E-2</v>
      </c>
      <c r="M2878">
        <v>2.5131779999999999</v>
      </c>
      <c r="N2878">
        <v>6.5085000000000004E-2</v>
      </c>
      <c r="O2878">
        <v>16.301458</v>
      </c>
      <c r="P2878">
        <v>2.2529E-2</v>
      </c>
    </row>
    <row r="2879" spans="1:16" x14ac:dyDescent="0.2">
      <c r="A2879" t="s">
        <v>14</v>
      </c>
      <c r="B2879">
        <v>437</v>
      </c>
      <c r="C2879">
        <v>447</v>
      </c>
      <c r="D2879" t="s">
        <v>696</v>
      </c>
      <c r="G2879">
        <v>10</v>
      </c>
      <c r="H2879">
        <v>1308.6735000000001</v>
      </c>
      <c r="I2879" t="s">
        <v>284</v>
      </c>
      <c r="J2879">
        <v>0.5</v>
      </c>
      <c r="K2879">
        <v>1312.680781</v>
      </c>
      <c r="L2879">
        <v>6.9051000000000001E-2</v>
      </c>
      <c r="M2879">
        <v>3.280484</v>
      </c>
      <c r="N2879">
        <v>8.3668999999999993E-2</v>
      </c>
      <c r="O2879">
        <v>16.309231</v>
      </c>
      <c r="P2879">
        <v>8.7100000000000003E-4</v>
      </c>
    </row>
    <row r="2880" spans="1:16" x14ac:dyDescent="0.2">
      <c r="A2880" t="s">
        <v>14</v>
      </c>
      <c r="B2880">
        <v>437</v>
      </c>
      <c r="C2880">
        <v>447</v>
      </c>
      <c r="D2880" t="s">
        <v>696</v>
      </c>
      <c r="G2880">
        <v>10</v>
      </c>
      <c r="H2880">
        <v>1308.6735000000001</v>
      </c>
      <c r="I2880" t="s">
        <v>284</v>
      </c>
      <c r="J2880">
        <v>5</v>
      </c>
      <c r="K2880">
        <v>1313.3685860000001</v>
      </c>
      <c r="L2880">
        <v>7.0786000000000002E-2</v>
      </c>
      <c r="M2880">
        <v>3.968289</v>
      </c>
      <c r="N2880">
        <v>8.5106000000000001E-2</v>
      </c>
      <c r="O2880">
        <v>16.291891</v>
      </c>
      <c r="P2880">
        <v>8.6379999999999998E-3</v>
      </c>
    </row>
    <row r="2881" spans="1:16" x14ac:dyDescent="0.2">
      <c r="A2881" t="s">
        <v>14</v>
      </c>
      <c r="B2881">
        <v>437</v>
      </c>
      <c r="C2881">
        <v>447</v>
      </c>
      <c r="D2881" t="s">
        <v>696</v>
      </c>
      <c r="G2881">
        <v>10</v>
      </c>
      <c r="H2881">
        <v>1308.6735000000001</v>
      </c>
      <c r="I2881" t="s">
        <v>284</v>
      </c>
      <c r="J2881">
        <v>50.000003999999997</v>
      </c>
      <c r="K2881">
        <v>1313.95652</v>
      </c>
      <c r="L2881">
        <v>3.5938999999999999E-2</v>
      </c>
      <c r="M2881">
        <v>4.5562230000000001</v>
      </c>
      <c r="N2881">
        <v>5.9364E-2</v>
      </c>
      <c r="O2881">
        <v>16.278417999999999</v>
      </c>
      <c r="P2881">
        <v>1.2E-2</v>
      </c>
    </row>
    <row r="2883" spans="1:16" x14ac:dyDescent="0.2">
      <c r="A2883" t="s">
        <v>390</v>
      </c>
      <c r="B2883" t="s">
        <v>45</v>
      </c>
      <c r="C2883" t="s">
        <v>46</v>
      </c>
      <c r="D2883" t="s">
        <v>391</v>
      </c>
      <c r="E2883" t="s">
        <v>392</v>
      </c>
      <c r="F2883" t="s">
        <v>393</v>
      </c>
      <c r="G2883" t="s">
        <v>394</v>
      </c>
      <c r="H2883" t="s">
        <v>395</v>
      </c>
      <c r="I2883" t="s">
        <v>396</v>
      </c>
      <c r="J2883" t="s">
        <v>397</v>
      </c>
      <c r="K2883" t="s">
        <v>398</v>
      </c>
      <c r="L2883" t="s">
        <v>399</v>
      </c>
      <c r="M2883" t="s">
        <v>400</v>
      </c>
      <c r="N2883" t="s">
        <v>401</v>
      </c>
      <c r="O2883" t="s">
        <v>50</v>
      </c>
      <c r="P2883" t="s">
        <v>402</v>
      </c>
    </row>
    <row r="2884" spans="1:16" x14ac:dyDescent="0.2">
      <c r="A2884" t="s">
        <v>322</v>
      </c>
      <c r="B2884">
        <v>53</v>
      </c>
      <c r="C2884">
        <v>62</v>
      </c>
      <c r="D2884" t="s">
        <v>697</v>
      </c>
      <c r="G2884">
        <v>9</v>
      </c>
      <c r="H2884">
        <v>1163.6643999999999</v>
      </c>
      <c r="I2884" t="s">
        <v>283</v>
      </c>
      <c r="J2884">
        <v>0</v>
      </c>
      <c r="K2884">
        <v>1164.1831279999999</v>
      </c>
      <c r="L2884">
        <v>0.100259</v>
      </c>
      <c r="M2884">
        <v>0</v>
      </c>
      <c r="N2884">
        <v>0</v>
      </c>
      <c r="O2884">
        <v>7.0701400000000003</v>
      </c>
      <c r="P2884">
        <v>1.0311000000000001E-2</v>
      </c>
    </row>
    <row r="2885" spans="1:16" x14ac:dyDescent="0.2">
      <c r="A2885" t="s">
        <v>322</v>
      </c>
      <c r="B2885">
        <v>53</v>
      </c>
      <c r="C2885">
        <v>62</v>
      </c>
      <c r="D2885" t="s">
        <v>697</v>
      </c>
      <c r="G2885">
        <v>9</v>
      </c>
      <c r="H2885">
        <v>1163.6643999999999</v>
      </c>
      <c r="I2885" t="s">
        <v>283</v>
      </c>
      <c r="J2885">
        <v>0.05</v>
      </c>
      <c r="K2885">
        <v>1166.3291079999999</v>
      </c>
      <c r="L2885">
        <v>6.3634999999999997E-2</v>
      </c>
      <c r="M2885">
        <v>2.1459800000000002</v>
      </c>
      <c r="N2885">
        <v>0.11874800000000001</v>
      </c>
      <c r="O2885">
        <v>7.0631550000000001</v>
      </c>
      <c r="P2885">
        <v>6.8589999999999996E-3</v>
      </c>
    </row>
    <row r="2886" spans="1:16" x14ac:dyDescent="0.2">
      <c r="A2886" t="s">
        <v>322</v>
      </c>
      <c r="B2886">
        <v>53</v>
      </c>
      <c r="C2886">
        <v>62</v>
      </c>
      <c r="D2886" t="s">
        <v>697</v>
      </c>
      <c r="G2886">
        <v>9</v>
      </c>
      <c r="H2886">
        <v>1163.6643999999999</v>
      </c>
      <c r="I2886" t="s">
        <v>283</v>
      </c>
      <c r="J2886">
        <v>0.5</v>
      </c>
      <c r="K2886">
        <v>1166.328323</v>
      </c>
      <c r="L2886">
        <v>0.131274</v>
      </c>
      <c r="M2886">
        <v>2.145194</v>
      </c>
      <c r="N2886">
        <v>0.16518099999999999</v>
      </c>
      <c r="O2886">
        <v>7.0743220000000004</v>
      </c>
      <c r="P2886">
        <v>6.9160000000000003E-3</v>
      </c>
    </row>
    <row r="2887" spans="1:16" x14ac:dyDescent="0.2">
      <c r="A2887" t="s">
        <v>322</v>
      </c>
      <c r="B2887">
        <v>53</v>
      </c>
      <c r="C2887">
        <v>62</v>
      </c>
      <c r="D2887" t="s">
        <v>697</v>
      </c>
      <c r="G2887">
        <v>9</v>
      </c>
      <c r="H2887">
        <v>1163.6643999999999</v>
      </c>
      <c r="I2887" t="s">
        <v>283</v>
      </c>
      <c r="J2887">
        <v>5</v>
      </c>
      <c r="K2887">
        <v>1166.4628290000001</v>
      </c>
      <c r="L2887">
        <v>0.102491</v>
      </c>
      <c r="M2887">
        <v>2.2797000000000001</v>
      </c>
      <c r="N2887">
        <v>0.143375</v>
      </c>
      <c r="O2887">
        <v>7.0706949999999997</v>
      </c>
      <c r="P2887">
        <v>6.8830000000000002E-3</v>
      </c>
    </row>
    <row r="2888" spans="1:16" x14ac:dyDescent="0.2">
      <c r="A2888" t="s">
        <v>322</v>
      </c>
      <c r="B2888">
        <v>53</v>
      </c>
      <c r="C2888">
        <v>62</v>
      </c>
      <c r="D2888" t="s">
        <v>697</v>
      </c>
      <c r="G2888">
        <v>9</v>
      </c>
      <c r="H2888">
        <v>1163.6643999999999</v>
      </c>
      <c r="I2888" t="s">
        <v>283</v>
      </c>
      <c r="J2888">
        <v>50.000003999999997</v>
      </c>
      <c r="K2888">
        <v>1166.6584580000001</v>
      </c>
      <c r="L2888">
        <v>0.12042799999999999</v>
      </c>
      <c r="M2888">
        <v>2.47533</v>
      </c>
      <c r="N2888">
        <v>0.15670000000000001</v>
      </c>
      <c r="O2888">
        <v>7.0660759999999998</v>
      </c>
      <c r="P2888">
        <v>1.2338999999999999E-2</v>
      </c>
    </row>
    <row r="2889" spans="1:16" x14ac:dyDescent="0.2">
      <c r="A2889" t="s">
        <v>322</v>
      </c>
      <c r="B2889">
        <v>53</v>
      </c>
      <c r="C2889">
        <v>62</v>
      </c>
      <c r="D2889" t="s">
        <v>697</v>
      </c>
      <c r="G2889">
        <v>9</v>
      </c>
      <c r="H2889">
        <v>1163.6643999999999</v>
      </c>
      <c r="I2889" t="s">
        <v>284</v>
      </c>
      <c r="J2889">
        <v>0</v>
      </c>
      <c r="K2889">
        <v>1164.1831279999999</v>
      </c>
      <c r="L2889">
        <v>0.100259</v>
      </c>
      <c r="M2889">
        <v>0</v>
      </c>
      <c r="N2889">
        <v>0</v>
      </c>
      <c r="O2889">
        <v>7.0701400000000003</v>
      </c>
      <c r="P2889">
        <v>1.0311000000000001E-2</v>
      </c>
    </row>
    <row r="2890" spans="1:16" x14ac:dyDescent="0.2">
      <c r="A2890" t="s">
        <v>322</v>
      </c>
      <c r="B2890">
        <v>53</v>
      </c>
      <c r="C2890">
        <v>62</v>
      </c>
      <c r="D2890" t="s">
        <v>697</v>
      </c>
      <c r="G2890">
        <v>9</v>
      </c>
      <c r="H2890">
        <v>1163.6643999999999</v>
      </c>
      <c r="I2890" t="s">
        <v>284</v>
      </c>
      <c r="J2890">
        <v>0.05</v>
      </c>
      <c r="K2890">
        <v>1166.067</v>
      </c>
      <c r="L2890">
        <v>6.7770999999999998E-2</v>
      </c>
      <c r="M2890">
        <v>1.883872</v>
      </c>
      <c r="N2890">
        <v>0.121015</v>
      </c>
      <c r="O2890">
        <v>6.8184950000000004</v>
      </c>
      <c r="P2890">
        <v>1.7888000000000001E-2</v>
      </c>
    </row>
    <row r="2891" spans="1:16" x14ac:dyDescent="0.2">
      <c r="A2891" t="s">
        <v>322</v>
      </c>
      <c r="B2891">
        <v>53</v>
      </c>
      <c r="C2891">
        <v>62</v>
      </c>
      <c r="D2891" t="s">
        <v>697</v>
      </c>
      <c r="G2891">
        <v>9</v>
      </c>
      <c r="H2891">
        <v>1163.6643999999999</v>
      </c>
      <c r="I2891" t="s">
        <v>284</v>
      </c>
      <c r="J2891">
        <v>0.5</v>
      </c>
      <c r="K2891">
        <v>1166.092142</v>
      </c>
      <c r="L2891">
        <v>3.5796000000000001E-2</v>
      </c>
      <c r="M2891">
        <v>1.9090130000000001</v>
      </c>
      <c r="N2891">
        <v>0.106457</v>
      </c>
      <c r="O2891">
        <v>6.8087289999999996</v>
      </c>
      <c r="P2891">
        <v>7.1019999999999998E-3</v>
      </c>
    </row>
    <row r="2892" spans="1:16" x14ac:dyDescent="0.2">
      <c r="A2892" t="s">
        <v>322</v>
      </c>
      <c r="B2892">
        <v>53</v>
      </c>
      <c r="C2892">
        <v>62</v>
      </c>
      <c r="D2892" t="s">
        <v>697</v>
      </c>
      <c r="G2892">
        <v>9</v>
      </c>
      <c r="H2892">
        <v>1163.6643999999999</v>
      </c>
      <c r="I2892" t="s">
        <v>284</v>
      </c>
      <c r="J2892">
        <v>5</v>
      </c>
      <c r="K2892">
        <v>1166.0856859999999</v>
      </c>
      <c r="L2892">
        <v>5.9851000000000001E-2</v>
      </c>
      <c r="M2892">
        <v>1.902558</v>
      </c>
      <c r="N2892">
        <v>0.11676400000000001</v>
      </c>
      <c r="O2892">
        <v>6.8111810000000004</v>
      </c>
      <c r="P2892">
        <v>7.162E-3</v>
      </c>
    </row>
    <row r="2893" spans="1:16" x14ac:dyDescent="0.2">
      <c r="A2893" t="s">
        <v>322</v>
      </c>
      <c r="B2893">
        <v>53</v>
      </c>
      <c r="C2893">
        <v>62</v>
      </c>
      <c r="D2893" t="s">
        <v>697</v>
      </c>
      <c r="G2893">
        <v>9</v>
      </c>
      <c r="H2893">
        <v>1163.6643999999999</v>
      </c>
      <c r="I2893" t="s">
        <v>284</v>
      </c>
      <c r="J2893">
        <v>50.000003999999997</v>
      </c>
      <c r="K2893">
        <v>1166.2404079999999</v>
      </c>
      <c r="L2893">
        <v>6.2772999999999995E-2</v>
      </c>
      <c r="M2893">
        <v>2.05728</v>
      </c>
      <c r="N2893">
        <v>0.11828900000000001</v>
      </c>
      <c r="O2893">
        <v>6.8021469999999997</v>
      </c>
      <c r="P2893">
        <v>5.8199999999999997E-3</v>
      </c>
    </row>
    <row r="2894" spans="1:16" x14ac:dyDescent="0.2">
      <c r="A2894" t="s">
        <v>322</v>
      </c>
      <c r="B2894">
        <v>53</v>
      </c>
      <c r="C2894">
        <v>64</v>
      </c>
      <c r="D2894" t="s">
        <v>698</v>
      </c>
      <c r="G2894">
        <v>11</v>
      </c>
      <c r="H2894">
        <v>1379.739</v>
      </c>
      <c r="I2894" t="s">
        <v>283</v>
      </c>
      <c r="J2894">
        <v>0</v>
      </c>
      <c r="K2894">
        <v>1380.539174</v>
      </c>
      <c r="L2894">
        <v>7.6579999999999995E-2</v>
      </c>
      <c r="M2894">
        <v>0</v>
      </c>
      <c r="N2894">
        <v>0</v>
      </c>
      <c r="O2894">
        <v>6.9205389999999998</v>
      </c>
      <c r="P2894">
        <v>1.7177000000000001E-2</v>
      </c>
    </row>
    <row r="2895" spans="1:16" x14ac:dyDescent="0.2">
      <c r="A2895" t="s">
        <v>322</v>
      </c>
      <c r="B2895">
        <v>53</v>
      </c>
      <c r="C2895">
        <v>64</v>
      </c>
      <c r="D2895" t="s">
        <v>698</v>
      </c>
      <c r="G2895">
        <v>11</v>
      </c>
      <c r="H2895">
        <v>1379.739</v>
      </c>
      <c r="I2895" t="s">
        <v>283</v>
      </c>
      <c r="J2895">
        <v>0.05</v>
      </c>
      <c r="K2895">
        <v>1382.5493959999999</v>
      </c>
      <c r="L2895">
        <v>0.115314</v>
      </c>
      <c r="M2895">
        <v>2.0102220000000002</v>
      </c>
      <c r="N2895">
        <v>0.13842599999999999</v>
      </c>
      <c r="O2895">
        <v>6.922256</v>
      </c>
      <c r="P2895">
        <v>2.2714999999999999E-2</v>
      </c>
    </row>
    <row r="2896" spans="1:16" x14ac:dyDescent="0.2">
      <c r="A2896" t="s">
        <v>322</v>
      </c>
      <c r="B2896">
        <v>53</v>
      </c>
      <c r="C2896">
        <v>64</v>
      </c>
      <c r="D2896" t="s">
        <v>698</v>
      </c>
      <c r="G2896">
        <v>11</v>
      </c>
      <c r="H2896">
        <v>1379.739</v>
      </c>
      <c r="I2896" t="s">
        <v>283</v>
      </c>
      <c r="J2896">
        <v>0.5</v>
      </c>
      <c r="K2896">
        <v>1382.5611280000001</v>
      </c>
      <c r="L2896">
        <v>0.105907</v>
      </c>
      <c r="M2896">
        <v>2.021954</v>
      </c>
      <c r="N2896">
        <v>0.130693</v>
      </c>
      <c r="O2896">
        <v>6.9256599999999997</v>
      </c>
      <c r="P2896">
        <v>8.3549999999999996E-3</v>
      </c>
    </row>
    <row r="2897" spans="1:16" x14ac:dyDescent="0.2">
      <c r="A2897" t="s">
        <v>322</v>
      </c>
      <c r="B2897">
        <v>53</v>
      </c>
      <c r="C2897">
        <v>64</v>
      </c>
      <c r="D2897" t="s">
        <v>698</v>
      </c>
      <c r="G2897">
        <v>11</v>
      </c>
      <c r="H2897">
        <v>1379.739</v>
      </c>
      <c r="I2897" t="s">
        <v>283</v>
      </c>
      <c r="J2897">
        <v>5</v>
      </c>
      <c r="K2897">
        <v>1382.6613339999999</v>
      </c>
      <c r="L2897">
        <v>7.4722999999999998E-2</v>
      </c>
      <c r="M2897">
        <v>2.12216</v>
      </c>
      <c r="N2897">
        <v>0.10699500000000001</v>
      </c>
      <c r="O2897">
        <v>6.9189259999999999</v>
      </c>
      <c r="P2897">
        <v>7.9979999999999999E-3</v>
      </c>
    </row>
    <row r="2898" spans="1:16" x14ac:dyDescent="0.2">
      <c r="A2898" t="s">
        <v>322</v>
      </c>
      <c r="B2898">
        <v>53</v>
      </c>
      <c r="C2898">
        <v>64</v>
      </c>
      <c r="D2898" t="s">
        <v>698</v>
      </c>
      <c r="G2898">
        <v>11</v>
      </c>
      <c r="H2898">
        <v>1379.739</v>
      </c>
      <c r="I2898" t="s">
        <v>283</v>
      </c>
      <c r="J2898">
        <v>50.000003999999997</v>
      </c>
      <c r="K2898">
        <v>1382.857471</v>
      </c>
      <c r="L2898">
        <v>6.5601999999999994E-2</v>
      </c>
      <c r="M2898">
        <v>2.3182969999999998</v>
      </c>
      <c r="N2898">
        <v>0.100837</v>
      </c>
      <c r="O2898">
        <v>6.9082790000000003</v>
      </c>
      <c r="P2898">
        <v>1.2366E-2</v>
      </c>
    </row>
    <row r="2899" spans="1:16" x14ac:dyDescent="0.2">
      <c r="A2899" t="s">
        <v>322</v>
      </c>
      <c r="B2899">
        <v>53</v>
      </c>
      <c r="C2899">
        <v>64</v>
      </c>
      <c r="D2899" t="s">
        <v>698</v>
      </c>
      <c r="G2899">
        <v>11</v>
      </c>
      <c r="H2899">
        <v>1379.739</v>
      </c>
      <c r="I2899" t="s">
        <v>284</v>
      </c>
      <c r="J2899">
        <v>0</v>
      </c>
      <c r="K2899">
        <v>1380.539174</v>
      </c>
      <c r="L2899">
        <v>7.6579999999999995E-2</v>
      </c>
      <c r="M2899">
        <v>0</v>
      </c>
      <c r="N2899">
        <v>0</v>
      </c>
      <c r="O2899">
        <v>6.9205389999999998</v>
      </c>
      <c r="P2899">
        <v>1.7177000000000001E-2</v>
      </c>
    </row>
    <row r="2900" spans="1:16" x14ac:dyDescent="0.2">
      <c r="A2900" t="s">
        <v>322</v>
      </c>
      <c r="B2900">
        <v>53</v>
      </c>
      <c r="C2900">
        <v>64</v>
      </c>
      <c r="D2900" t="s">
        <v>698</v>
      </c>
      <c r="G2900">
        <v>11</v>
      </c>
      <c r="H2900">
        <v>1379.739</v>
      </c>
      <c r="I2900" t="s">
        <v>284</v>
      </c>
      <c r="J2900">
        <v>0.05</v>
      </c>
      <c r="K2900">
        <v>1382.158917</v>
      </c>
      <c r="L2900">
        <v>5.7914E-2</v>
      </c>
      <c r="M2900">
        <v>1.6197429999999999</v>
      </c>
      <c r="N2900">
        <v>9.6013000000000001E-2</v>
      </c>
      <c r="O2900">
        <v>6.7369000000000003</v>
      </c>
      <c r="P2900">
        <v>1.7475999999999998E-2</v>
      </c>
    </row>
    <row r="2901" spans="1:16" x14ac:dyDescent="0.2">
      <c r="A2901" t="s">
        <v>322</v>
      </c>
      <c r="B2901">
        <v>53</v>
      </c>
      <c r="C2901">
        <v>64</v>
      </c>
      <c r="D2901" t="s">
        <v>698</v>
      </c>
      <c r="G2901">
        <v>11</v>
      </c>
      <c r="H2901">
        <v>1379.739</v>
      </c>
      <c r="I2901" t="s">
        <v>284</v>
      </c>
      <c r="J2901">
        <v>0.5</v>
      </c>
      <c r="K2901">
        <v>1382.2204200000001</v>
      </c>
      <c r="L2901">
        <v>7.9176999999999997E-2</v>
      </c>
      <c r="M2901">
        <v>1.681246</v>
      </c>
      <c r="N2901">
        <v>0.110152</v>
      </c>
      <c r="O2901">
        <v>6.7348350000000003</v>
      </c>
      <c r="P2901">
        <v>6.3800000000000003E-3</v>
      </c>
    </row>
    <row r="2902" spans="1:16" x14ac:dyDescent="0.2">
      <c r="A2902" t="s">
        <v>322</v>
      </c>
      <c r="B2902">
        <v>53</v>
      </c>
      <c r="C2902">
        <v>64</v>
      </c>
      <c r="D2902" t="s">
        <v>698</v>
      </c>
      <c r="G2902">
        <v>11</v>
      </c>
      <c r="H2902">
        <v>1379.739</v>
      </c>
      <c r="I2902" t="s">
        <v>284</v>
      </c>
      <c r="J2902">
        <v>5</v>
      </c>
      <c r="K2902">
        <v>1382.246803</v>
      </c>
      <c r="L2902">
        <v>7.5827000000000006E-2</v>
      </c>
      <c r="M2902">
        <v>1.7076290000000001</v>
      </c>
      <c r="N2902">
        <v>0.107769</v>
      </c>
      <c r="O2902">
        <v>6.7373390000000004</v>
      </c>
      <c r="P2902">
        <v>4.28E-3</v>
      </c>
    </row>
    <row r="2903" spans="1:16" x14ac:dyDescent="0.2">
      <c r="A2903" t="s">
        <v>322</v>
      </c>
      <c r="B2903">
        <v>53</v>
      </c>
      <c r="C2903">
        <v>64</v>
      </c>
      <c r="D2903" t="s">
        <v>698</v>
      </c>
      <c r="G2903">
        <v>11</v>
      </c>
      <c r="H2903">
        <v>1379.739</v>
      </c>
      <c r="I2903" t="s">
        <v>284</v>
      </c>
      <c r="J2903">
        <v>50.000003999999997</v>
      </c>
      <c r="K2903">
        <v>1382.381306</v>
      </c>
      <c r="L2903">
        <v>9.3869999999999995E-2</v>
      </c>
      <c r="M2903">
        <v>1.8421320000000001</v>
      </c>
      <c r="N2903">
        <v>0.121144</v>
      </c>
      <c r="O2903">
        <v>6.7346060000000003</v>
      </c>
      <c r="P2903">
        <v>5.858E-2</v>
      </c>
    </row>
    <row r="2904" spans="1:16" x14ac:dyDescent="0.2">
      <c r="A2904" t="s">
        <v>322</v>
      </c>
      <c r="B2904">
        <v>67</v>
      </c>
      <c r="C2904">
        <v>73</v>
      </c>
      <c r="D2904" t="s">
        <v>699</v>
      </c>
      <c r="G2904">
        <v>6</v>
      </c>
      <c r="H2904">
        <v>774.38139999999999</v>
      </c>
      <c r="I2904" t="s">
        <v>283</v>
      </c>
      <c r="J2904">
        <v>0</v>
      </c>
      <c r="K2904">
        <v>774.81296099999997</v>
      </c>
      <c r="L2904">
        <v>4.7870000000000003E-2</v>
      </c>
      <c r="M2904">
        <v>0</v>
      </c>
      <c r="N2904">
        <v>0</v>
      </c>
      <c r="O2904">
        <v>7.8786449999999997</v>
      </c>
      <c r="P2904">
        <v>1.5389E-2</v>
      </c>
    </row>
    <row r="2905" spans="1:16" x14ac:dyDescent="0.2">
      <c r="A2905" t="s">
        <v>322</v>
      </c>
      <c r="B2905">
        <v>67</v>
      </c>
      <c r="C2905">
        <v>73</v>
      </c>
      <c r="D2905" t="s">
        <v>699</v>
      </c>
      <c r="G2905">
        <v>6</v>
      </c>
      <c r="H2905">
        <v>774.38139999999999</v>
      </c>
      <c r="I2905" t="s">
        <v>283</v>
      </c>
      <c r="J2905">
        <v>0.05</v>
      </c>
      <c r="K2905">
        <v>776.25442999999996</v>
      </c>
      <c r="L2905">
        <v>0.10762099999999999</v>
      </c>
      <c r="M2905">
        <v>1.4414689999999999</v>
      </c>
      <c r="N2905">
        <v>0.117787</v>
      </c>
      <c r="O2905">
        <v>7.86517</v>
      </c>
      <c r="P2905">
        <v>1.4123999999999999E-2</v>
      </c>
    </row>
    <row r="2906" spans="1:16" x14ac:dyDescent="0.2">
      <c r="A2906" t="s">
        <v>322</v>
      </c>
      <c r="B2906">
        <v>67</v>
      </c>
      <c r="C2906">
        <v>73</v>
      </c>
      <c r="D2906" t="s">
        <v>699</v>
      </c>
      <c r="G2906">
        <v>6</v>
      </c>
      <c r="H2906">
        <v>774.38139999999999</v>
      </c>
      <c r="I2906" t="s">
        <v>283</v>
      </c>
      <c r="J2906">
        <v>0.5</v>
      </c>
      <c r="K2906">
        <v>776.45583699999997</v>
      </c>
      <c r="L2906">
        <v>0.114493</v>
      </c>
      <c r="M2906">
        <v>1.6428750000000001</v>
      </c>
      <c r="N2906">
        <v>0.124097</v>
      </c>
      <c r="O2906">
        <v>7.8727999999999998</v>
      </c>
      <c r="P2906">
        <v>1.0475999999999999E-2</v>
      </c>
    </row>
    <row r="2907" spans="1:16" x14ac:dyDescent="0.2">
      <c r="A2907" t="s">
        <v>322</v>
      </c>
      <c r="B2907">
        <v>67</v>
      </c>
      <c r="C2907">
        <v>73</v>
      </c>
      <c r="D2907" t="s">
        <v>699</v>
      </c>
      <c r="G2907">
        <v>6</v>
      </c>
      <c r="H2907">
        <v>774.38139999999999</v>
      </c>
      <c r="I2907" t="s">
        <v>283</v>
      </c>
      <c r="J2907">
        <v>5</v>
      </c>
      <c r="K2907">
        <v>776.79351299999996</v>
      </c>
      <c r="L2907">
        <v>4.8203000000000003E-2</v>
      </c>
      <c r="M2907">
        <v>1.9805520000000001</v>
      </c>
      <c r="N2907">
        <v>6.7933999999999994E-2</v>
      </c>
      <c r="O2907">
        <v>7.8695380000000004</v>
      </c>
      <c r="P2907">
        <v>9.8420000000000001E-3</v>
      </c>
    </row>
    <row r="2908" spans="1:16" x14ac:dyDescent="0.2">
      <c r="A2908" t="s">
        <v>322</v>
      </c>
      <c r="B2908">
        <v>67</v>
      </c>
      <c r="C2908">
        <v>73</v>
      </c>
      <c r="D2908" t="s">
        <v>699</v>
      </c>
      <c r="G2908">
        <v>6</v>
      </c>
      <c r="H2908">
        <v>774.38139999999999</v>
      </c>
      <c r="I2908" t="s">
        <v>283</v>
      </c>
      <c r="J2908">
        <v>50.000003999999997</v>
      </c>
      <c r="K2908">
        <v>776.89119300000004</v>
      </c>
      <c r="L2908">
        <v>9.2506000000000005E-2</v>
      </c>
      <c r="M2908">
        <v>2.0782319999999999</v>
      </c>
      <c r="N2908">
        <v>0.104158</v>
      </c>
      <c r="O2908">
        <v>7.8683189999999996</v>
      </c>
      <c r="P2908">
        <v>1.3949E-2</v>
      </c>
    </row>
    <row r="2909" spans="1:16" x14ac:dyDescent="0.2">
      <c r="A2909" t="s">
        <v>322</v>
      </c>
      <c r="B2909">
        <v>67</v>
      </c>
      <c r="C2909">
        <v>73</v>
      </c>
      <c r="D2909" t="s">
        <v>699</v>
      </c>
      <c r="G2909">
        <v>6</v>
      </c>
      <c r="H2909">
        <v>774.38139999999999</v>
      </c>
      <c r="I2909" t="s">
        <v>284</v>
      </c>
      <c r="J2909">
        <v>0</v>
      </c>
      <c r="K2909">
        <v>774.81296099999997</v>
      </c>
      <c r="L2909">
        <v>4.7870000000000003E-2</v>
      </c>
      <c r="M2909">
        <v>0</v>
      </c>
      <c r="N2909">
        <v>0</v>
      </c>
      <c r="O2909">
        <v>7.8786449999999997</v>
      </c>
      <c r="P2909">
        <v>1.5389E-2</v>
      </c>
    </row>
    <row r="2910" spans="1:16" x14ac:dyDescent="0.2">
      <c r="A2910" t="s">
        <v>322</v>
      </c>
      <c r="B2910">
        <v>67</v>
      </c>
      <c r="C2910">
        <v>73</v>
      </c>
      <c r="D2910" t="s">
        <v>699</v>
      </c>
      <c r="G2910">
        <v>6</v>
      </c>
      <c r="H2910">
        <v>774.38139999999999</v>
      </c>
      <c r="I2910" t="s">
        <v>284</v>
      </c>
      <c r="J2910">
        <v>0.05</v>
      </c>
      <c r="K2910">
        <v>776.11528699999997</v>
      </c>
      <c r="L2910">
        <v>5.7919999999999999E-2</v>
      </c>
      <c r="M2910">
        <v>1.3023260000000001</v>
      </c>
      <c r="N2910">
        <v>7.5142E-2</v>
      </c>
      <c r="O2910">
        <v>7.5261779999999998</v>
      </c>
      <c r="P2910">
        <v>1.6917999999999999E-2</v>
      </c>
    </row>
    <row r="2911" spans="1:16" x14ac:dyDescent="0.2">
      <c r="A2911" t="s">
        <v>322</v>
      </c>
      <c r="B2911">
        <v>67</v>
      </c>
      <c r="C2911">
        <v>73</v>
      </c>
      <c r="D2911" t="s">
        <v>699</v>
      </c>
      <c r="G2911">
        <v>6</v>
      </c>
      <c r="H2911">
        <v>774.38139999999999</v>
      </c>
      <c r="I2911" t="s">
        <v>284</v>
      </c>
      <c r="J2911">
        <v>0.5</v>
      </c>
      <c r="K2911">
        <v>776.35787400000004</v>
      </c>
      <c r="L2911">
        <v>5.7147999999999997E-2</v>
      </c>
      <c r="M2911">
        <v>1.5449120000000001</v>
      </c>
      <c r="N2911">
        <v>7.4548000000000003E-2</v>
      </c>
      <c r="O2911">
        <v>7.5199490000000004</v>
      </c>
      <c r="P2911">
        <v>8.685E-3</v>
      </c>
    </row>
    <row r="2912" spans="1:16" x14ac:dyDescent="0.2">
      <c r="A2912" t="s">
        <v>322</v>
      </c>
      <c r="B2912">
        <v>67</v>
      </c>
      <c r="C2912">
        <v>73</v>
      </c>
      <c r="D2912" t="s">
        <v>699</v>
      </c>
      <c r="G2912">
        <v>6</v>
      </c>
      <c r="H2912">
        <v>774.38139999999999</v>
      </c>
      <c r="I2912" t="s">
        <v>284</v>
      </c>
      <c r="J2912">
        <v>5</v>
      </c>
      <c r="K2912">
        <v>776.69735300000002</v>
      </c>
      <c r="L2912">
        <v>5.0581000000000001E-2</v>
      </c>
      <c r="M2912">
        <v>1.8843920000000001</v>
      </c>
      <c r="N2912">
        <v>6.9641999999999996E-2</v>
      </c>
      <c r="O2912">
        <v>7.5135779999999999</v>
      </c>
      <c r="P2912">
        <v>6.3119999999999999E-3</v>
      </c>
    </row>
    <row r="2913" spans="1:16" x14ac:dyDescent="0.2">
      <c r="A2913" t="s">
        <v>322</v>
      </c>
      <c r="B2913">
        <v>67</v>
      </c>
      <c r="C2913">
        <v>73</v>
      </c>
      <c r="D2913" t="s">
        <v>699</v>
      </c>
      <c r="G2913">
        <v>6</v>
      </c>
      <c r="H2913">
        <v>774.38139999999999</v>
      </c>
      <c r="I2913" t="s">
        <v>284</v>
      </c>
      <c r="J2913">
        <v>50.000003999999997</v>
      </c>
      <c r="K2913">
        <v>776.80117700000005</v>
      </c>
      <c r="L2913">
        <v>0.10338799999999999</v>
      </c>
      <c r="M2913">
        <v>1.988216</v>
      </c>
      <c r="N2913">
        <v>0.11393200000000001</v>
      </c>
      <c r="O2913">
        <v>7.5136250000000002</v>
      </c>
      <c r="P2913">
        <v>7.3940000000000004E-3</v>
      </c>
    </row>
    <row r="2914" spans="1:16" x14ac:dyDescent="0.2">
      <c r="A2914" t="s">
        <v>322</v>
      </c>
      <c r="B2914">
        <v>74</v>
      </c>
      <c r="C2914">
        <v>80</v>
      </c>
      <c r="D2914" t="s">
        <v>700</v>
      </c>
      <c r="G2914">
        <v>6</v>
      </c>
      <c r="H2914">
        <v>956.50879999999995</v>
      </c>
      <c r="I2914" t="s">
        <v>283</v>
      </c>
      <c r="J2914">
        <v>0</v>
      </c>
      <c r="K2914">
        <v>957.02323200000001</v>
      </c>
      <c r="L2914">
        <v>1.2819000000000001E-2</v>
      </c>
      <c r="M2914">
        <v>0</v>
      </c>
      <c r="N2914">
        <v>0</v>
      </c>
      <c r="O2914">
        <v>8.0080380000000009</v>
      </c>
      <c r="P2914">
        <v>1.7519E-2</v>
      </c>
    </row>
    <row r="2915" spans="1:16" x14ac:dyDescent="0.2">
      <c r="A2915" t="s">
        <v>322</v>
      </c>
      <c r="B2915">
        <v>74</v>
      </c>
      <c r="C2915">
        <v>80</v>
      </c>
      <c r="D2915" t="s">
        <v>700</v>
      </c>
      <c r="G2915">
        <v>6</v>
      </c>
      <c r="H2915">
        <v>956.50879999999995</v>
      </c>
      <c r="I2915" t="s">
        <v>283</v>
      </c>
      <c r="J2915">
        <v>0.05</v>
      </c>
      <c r="K2915">
        <v>959.15928499999995</v>
      </c>
      <c r="L2915">
        <v>7.8634999999999997E-2</v>
      </c>
      <c r="M2915">
        <v>2.136053</v>
      </c>
      <c r="N2915">
        <v>7.9672999999999994E-2</v>
      </c>
      <c r="O2915">
        <v>7.9857040000000001</v>
      </c>
      <c r="P2915">
        <v>3.9280000000000001E-3</v>
      </c>
    </row>
    <row r="2916" spans="1:16" x14ac:dyDescent="0.2">
      <c r="A2916" t="s">
        <v>322</v>
      </c>
      <c r="B2916">
        <v>74</v>
      </c>
      <c r="C2916">
        <v>80</v>
      </c>
      <c r="D2916" t="s">
        <v>700</v>
      </c>
      <c r="G2916">
        <v>6</v>
      </c>
      <c r="H2916">
        <v>956.50879999999995</v>
      </c>
      <c r="I2916" t="s">
        <v>283</v>
      </c>
      <c r="J2916">
        <v>0.5</v>
      </c>
      <c r="K2916">
        <v>959.29258600000003</v>
      </c>
      <c r="L2916">
        <v>6.2218000000000002E-2</v>
      </c>
      <c r="M2916">
        <v>2.269355</v>
      </c>
      <c r="N2916">
        <v>6.3524999999999998E-2</v>
      </c>
      <c r="O2916">
        <v>7.9971899999999998</v>
      </c>
      <c r="P2916">
        <v>1.3216E-2</v>
      </c>
    </row>
    <row r="2917" spans="1:16" x14ac:dyDescent="0.2">
      <c r="A2917" t="s">
        <v>322</v>
      </c>
      <c r="B2917">
        <v>74</v>
      </c>
      <c r="C2917">
        <v>80</v>
      </c>
      <c r="D2917" t="s">
        <v>700</v>
      </c>
      <c r="G2917">
        <v>6</v>
      </c>
      <c r="H2917">
        <v>956.50879999999995</v>
      </c>
      <c r="I2917" t="s">
        <v>283</v>
      </c>
      <c r="J2917">
        <v>5</v>
      </c>
      <c r="K2917">
        <v>959.45885399999997</v>
      </c>
      <c r="L2917">
        <v>3.4195000000000003E-2</v>
      </c>
      <c r="M2917">
        <v>2.4356230000000001</v>
      </c>
      <c r="N2917">
        <v>3.6519000000000003E-2</v>
      </c>
      <c r="O2917">
        <v>7.9979620000000002</v>
      </c>
      <c r="P2917">
        <v>7.4250000000000002E-3</v>
      </c>
    </row>
    <row r="2918" spans="1:16" x14ac:dyDescent="0.2">
      <c r="A2918" t="s">
        <v>322</v>
      </c>
      <c r="B2918">
        <v>74</v>
      </c>
      <c r="C2918">
        <v>80</v>
      </c>
      <c r="D2918" t="s">
        <v>700</v>
      </c>
      <c r="G2918">
        <v>6</v>
      </c>
      <c r="H2918">
        <v>956.50879999999995</v>
      </c>
      <c r="I2918" t="s">
        <v>283</v>
      </c>
      <c r="J2918">
        <v>50.000003999999997</v>
      </c>
      <c r="K2918">
        <v>959.66420400000004</v>
      </c>
      <c r="L2918">
        <v>8.2290000000000002E-3</v>
      </c>
      <c r="M2918">
        <v>2.6409720000000001</v>
      </c>
      <c r="N2918">
        <v>1.5233E-2</v>
      </c>
      <c r="O2918">
        <v>7.9694390000000004</v>
      </c>
      <c r="P2918">
        <v>7.2030000000000002E-3</v>
      </c>
    </row>
    <row r="2919" spans="1:16" x14ac:dyDescent="0.2">
      <c r="A2919" t="s">
        <v>322</v>
      </c>
      <c r="B2919">
        <v>74</v>
      </c>
      <c r="C2919">
        <v>80</v>
      </c>
      <c r="D2919" t="s">
        <v>700</v>
      </c>
      <c r="G2919">
        <v>6</v>
      </c>
      <c r="H2919">
        <v>956.50879999999995</v>
      </c>
      <c r="I2919" t="s">
        <v>284</v>
      </c>
      <c r="J2919">
        <v>0</v>
      </c>
      <c r="K2919">
        <v>957.02323200000001</v>
      </c>
      <c r="L2919">
        <v>1.2819000000000001E-2</v>
      </c>
      <c r="M2919">
        <v>0</v>
      </c>
      <c r="N2919">
        <v>0</v>
      </c>
      <c r="O2919">
        <v>8.0080380000000009</v>
      </c>
      <c r="P2919">
        <v>1.7519E-2</v>
      </c>
    </row>
    <row r="2920" spans="1:16" x14ac:dyDescent="0.2">
      <c r="A2920" t="s">
        <v>322</v>
      </c>
      <c r="B2920">
        <v>74</v>
      </c>
      <c r="C2920">
        <v>80</v>
      </c>
      <c r="D2920" t="s">
        <v>700</v>
      </c>
      <c r="G2920">
        <v>6</v>
      </c>
      <c r="H2920">
        <v>956.50879999999995</v>
      </c>
      <c r="I2920" t="s">
        <v>284</v>
      </c>
      <c r="J2920">
        <v>0.05</v>
      </c>
      <c r="K2920">
        <v>959.09863199999995</v>
      </c>
      <c r="L2920">
        <v>4.4448000000000001E-2</v>
      </c>
      <c r="M2920">
        <v>2.0754000000000001</v>
      </c>
      <c r="N2920">
        <v>4.6259000000000002E-2</v>
      </c>
      <c r="O2920">
        <v>7.5425599999999999</v>
      </c>
      <c r="P2920">
        <v>9.9059999999999999E-3</v>
      </c>
    </row>
    <row r="2921" spans="1:16" x14ac:dyDescent="0.2">
      <c r="A2921" t="s">
        <v>322</v>
      </c>
      <c r="B2921">
        <v>74</v>
      </c>
      <c r="C2921">
        <v>80</v>
      </c>
      <c r="D2921" t="s">
        <v>700</v>
      </c>
      <c r="G2921">
        <v>6</v>
      </c>
      <c r="H2921">
        <v>956.50879999999995</v>
      </c>
      <c r="I2921" t="s">
        <v>284</v>
      </c>
      <c r="J2921">
        <v>0.5</v>
      </c>
      <c r="K2921">
        <v>959.32285300000001</v>
      </c>
      <c r="L2921">
        <v>1.8505000000000001E-2</v>
      </c>
      <c r="M2921">
        <v>2.2996210000000001</v>
      </c>
      <c r="N2921">
        <v>2.2511E-2</v>
      </c>
      <c r="O2921">
        <v>7.5530650000000001</v>
      </c>
      <c r="P2921">
        <v>5.0489999999999997E-3</v>
      </c>
    </row>
    <row r="2922" spans="1:16" x14ac:dyDescent="0.2">
      <c r="A2922" t="s">
        <v>322</v>
      </c>
      <c r="B2922">
        <v>74</v>
      </c>
      <c r="C2922">
        <v>80</v>
      </c>
      <c r="D2922" t="s">
        <v>700</v>
      </c>
      <c r="G2922">
        <v>6</v>
      </c>
      <c r="H2922">
        <v>956.50879999999995</v>
      </c>
      <c r="I2922" t="s">
        <v>284</v>
      </c>
      <c r="J2922">
        <v>5</v>
      </c>
      <c r="K2922">
        <v>959.42680399999995</v>
      </c>
      <c r="L2922">
        <v>5.5030999999999997E-2</v>
      </c>
      <c r="M2922">
        <v>2.4035730000000002</v>
      </c>
      <c r="N2922">
        <v>5.6503999999999999E-2</v>
      </c>
      <c r="O2922">
        <v>7.5485930000000003</v>
      </c>
      <c r="P2922">
        <v>1.0832E-2</v>
      </c>
    </row>
    <row r="2923" spans="1:16" x14ac:dyDescent="0.2">
      <c r="A2923" t="s">
        <v>322</v>
      </c>
      <c r="B2923">
        <v>74</v>
      </c>
      <c r="C2923">
        <v>80</v>
      </c>
      <c r="D2923" t="s">
        <v>700</v>
      </c>
      <c r="G2923">
        <v>6</v>
      </c>
      <c r="H2923">
        <v>956.50879999999995</v>
      </c>
      <c r="I2923" t="s">
        <v>284</v>
      </c>
      <c r="J2923">
        <v>50.000003999999997</v>
      </c>
      <c r="K2923">
        <v>959.65981399999998</v>
      </c>
      <c r="L2923">
        <v>4.8486000000000001E-2</v>
      </c>
      <c r="M2923">
        <v>2.6365829999999999</v>
      </c>
      <c r="N2923">
        <v>5.0152000000000002E-2</v>
      </c>
      <c r="O2923">
        <v>7.5290720000000002</v>
      </c>
      <c r="P2923">
        <v>7.2030000000000002E-3</v>
      </c>
    </row>
    <row r="2924" spans="1:16" x14ac:dyDescent="0.2">
      <c r="A2924" t="s">
        <v>322</v>
      </c>
      <c r="B2924">
        <v>85</v>
      </c>
      <c r="C2924">
        <v>99</v>
      </c>
      <c r="D2924" t="s">
        <v>701</v>
      </c>
      <c r="G2924">
        <v>13</v>
      </c>
      <c r="H2924">
        <v>1789.9594999999999</v>
      </c>
      <c r="I2924" t="s">
        <v>283</v>
      </c>
      <c r="J2924">
        <v>0</v>
      </c>
      <c r="K2924">
        <v>1791.087188</v>
      </c>
      <c r="L2924">
        <v>6.0082999999999998E-2</v>
      </c>
      <c r="M2924">
        <v>0</v>
      </c>
      <c r="N2924">
        <v>0</v>
      </c>
      <c r="O2924">
        <v>13.211245999999999</v>
      </c>
      <c r="P2924">
        <v>3.6255999999999997E-2</v>
      </c>
    </row>
    <row r="2925" spans="1:16" x14ac:dyDescent="0.2">
      <c r="A2925" t="s">
        <v>322</v>
      </c>
      <c r="B2925">
        <v>85</v>
      </c>
      <c r="C2925">
        <v>99</v>
      </c>
      <c r="D2925" t="s">
        <v>701</v>
      </c>
      <c r="G2925">
        <v>13</v>
      </c>
      <c r="H2925">
        <v>1789.9594999999999</v>
      </c>
      <c r="I2925" t="s">
        <v>283</v>
      </c>
      <c r="J2925">
        <v>0.05</v>
      </c>
      <c r="K2925">
        <v>1793.4444169999999</v>
      </c>
      <c r="L2925">
        <v>7.1321999999999997E-2</v>
      </c>
      <c r="M2925">
        <v>2.3572289999999998</v>
      </c>
      <c r="N2925">
        <v>9.3256000000000006E-2</v>
      </c>
      <c r="O2925">
        <v>13.179197</v>
      </c>
      <c r="P2925">
        <v>2.8431999999999999E-2</v>
      </c>
    </row>
    <row r="2926" spans="1:16" x14ac:dyDescent="0.2">
      <c r="A2926" t="s">
        <v>322</v>
      </c>
      <c r="B2926">
        <v>85</v>
      </c>
      <c r="C2926">
        <v>99</v>
      </c>
      <c r="D2926" t="s">
        <v>701</v>
      </c>
      <c r="G2926">
        <v>13</v>
      </c>
      <c r="H2926">
        <v>1789.9594999999999</v>
      </c>
      <c r="I2926" t="s">
        <v>283</v>
      </c>
      <c r="J2926">
        <v>0.5</v>
      </c>
      <c r="K2926">
        <v>1794.2734049999999</v>
      </c>
      <c r="L2926">
        <v>8.0999000000000002E-2</v>
      </c>
      <c r="M2926">
        <v>3.1862170000000001</v>
      </c>
      <c r="N2926">
        <v>0.10085</v>
      </c>
      <c r="O2926">
        <v>13.185549999999999</v>
      </c>
      <c r="P2926">
        <v>1.9272000000000001E-2</v>
      </c>
    </row>
    <row r="2927" spans="1:16" x14ac:dyDescent="0.2">
      <c r="A2927" t="s">
        <v>322</v>
      </c>
      <c r="B2927">
        <v>85</v>
      </c>
      <c r="C2927">
        <v>99</v>
      </c>
      <c r="D2927" t="s">
        <v>701</v>
      </c>
      <c r="G2927">
        <v>13</v>
      </c>
      <c r="H2927">
        <v>1789.9594999999999</v>
      </c>
      <c r="I2927" t="s">
        <v>283</v>
      </c>
      <c r="J2927">
        <v>5</v>
      </c>
      <c r="K2927">
        <v>1795.157031</v>
      </c>
      <c r="L2927">
        <v>4.2520000000000002E-2</v>
      </c>
      <c r="M2927">
        <v>4.0698429999999997</v>
      </c>
      <c r="N2927">
        <v>7.3607000000000006E-2</v>
      </c>
      <c r="O2927">
        <v>13.174372999999999</v>
      </c>
      <c r="P2927">
        <v>2.2821999999999999E-2</v>
      </c>
    </row>
    <row r="2928" spans="1:16" x14ac:dyDescent="0.2">
      <c r="A2928" t="s">
        <v>322</v>
      </c>
      <c r="B2928">
        <v>85</v>
      </c>
      <c r="C2928">
        <v>99</v>
      </c>
      <c r="D2928" t="s">
        <v>701</v>
      </c>
      <c r="G2928">
        <v>13</v>
      </c>
      <c r="H2928">
        <v>1789.9594999999999</v>
      </c>
      <c r="I2928" t="s">
        <v>283</v>
      </c>
      <c r="J2928">
        <v>50.000003999999997</v>
      </c>
      <c r="K2928">
        <v>1795.891339</v>
      </c>
      <c r="L2928">
        <v>4.0141999999999997E-2</v>
      </c>
      <c r="M2928">
        <v>4.8041510000000001</v>
      </c>
      <c r="N2928">
        <v>7.2259000000000004E-2</v>
      </c>
      <c r="O2928">
        <v>13.167519</v>
      </c>
      <c r="P2928">
        <v>2.2450000000000001E-2</v>
      </c>
    </row>
    <row r="2929" spans="1:16" x14ac:dyDescent="0.2">
      <c r="A2929" t="s">
        <v>322</v>
      </c>
      <c r="B2929">
        <v>85</v>
      </c>
      <c r="C2929">
        <v>99</v>
      </c>
      <c r="D2929" t="s">
        <v>701</v>
      </c>
      <c r="G2929">
        <v>13</v>
      </c>
      <c r="H2929">
        <v>1789.9594999999999</v>
      </c>
      <c r="I2929" t="s">
        <v>284</v>
      </c>
      <c r="J2929">
        <v>0</v>
      </c>
      <c r="K2929">
        <v>1791.087188</v>
      </c>
      <c r="L2929">
        <v>6.0082999999999998E-2</v>
      </c>
      <c r="M2929">
        <v>0</v>
      </c>
      <c r="N2929">
        <v>0</v>
      </c>
      <c r="O2929">
        <v>13.211245999999999</v>
      </c>
      <c r="P2929">
        <v>3.6255999999999997E-2</v>
      </c>
    </row>
    <row r="2930" spans="1:16" x14ac:dyDescent="0.2">
      <c r="A2930" t="s">
        <v>322</v>
      </c>
      <c r="B2930">
        <v>85</v>
      </c>
      <c r="C2930">
        <v>99</v>
      </c>
      <c r="D2930" t="s">
        <v>701</v>
      </c>
      <c r="G2930">
        <v>13</v>
      </c>
      <c r="H2930">
        <v>1789.9594999999999</v>
      </c>
      <c r="I2930" t="s">
        <v>284</v>
      </c>
      <c r="J2930">
        <v>0.05</v>
      </c>
      <c r="K2930">
        <v>1793.264375</v>
      </c>
      <c r="L2930">
        <v>7.7008999999999994E-2</v>
      </c>
      <c r="M2930">
        <v>2.177187</v>
      </c>
      <c r="N2930">
        <v>9.7674999999999998E-2</v>
      </c>
      <c r="O2930">
        <v>13.167700999999999</v>
      </c>
      <c r="P2930">
        <v>2.1363E-2</v>
      </c>
    </row>
    <row r="2931" spans="1:16" x14ac:dyDescent="0.2">
      <c r="A2931" t="s">
        <v>322</v>
      </c>
      <c r="B2931">
        <v>85</v>
      </c>
      <c r="C2931">
        <v>99</v>
      </c>
      <c r="D2931" t="s">
        <v>701</v>
      </c>
      <c r="G2931">
        <v>13</v>
      </c>
      <c r="H2931">
        <v>1789.9594999999999</v>
      </c>
      <c r="I2931" t="s">
        <v>284</v>
      </c>
      <c r="J2931">
        <v>0.5</v>
      </c>
      <c r="K2931">
        <v>1794.125264</v>
      </c>
      <c r="L2931">
        <v>3.8524999999999997E-2</v>
      </c>
      <c r="M2931">
        <v>3.0380760000000002</v>
      </c>
      <c r="N2931">
        <v>7.1373000000000006E-2</v>
      </c>
      <c r="O2931">
        <v>13.179888999999999</v>
      </c>
      <c r="P2931">
        <v>1.0042000000000001E-2</v>
      </c>
    </row>
    <row r="2932" spans="1:16" x14ac:dyDescent="0.2">
      <c r="A2932" t="s">
        <v>322</v>
      </c>
      <c r="B2932">
        <v>85</v>
      </c>
      <c r="C2932">
        <v>99</v>
      </c>
      <c r="D2932" t="s">
        <v>701</v>
      </c>
      <c r="G2932">
        <v>13</v>
      </c>
      <c r="H2932">
        <v>1789.9594999999999</v>
      </c>
      <c r="I2932" t="s">
        <v>284</v>
      </c>
      <c r="J2932">
        <v>5</v>
      </c>
      <c r="K2932">
        <v>1794.807456</v>
      </c>
      <c r="L2932">
        <v>5.9423999999999998E-2</v>
      </c>
      <c r="M2932">
        <v>3.7202679999999999</v>
      </c>
      <c r="N2932">
        <v>8.4504999999999997E-2</v>
      </c>
      <c r="O2932">
        <v>13.170757</v>
      </c>
      <c r="P2932">
        <v>8.1010000000000006E-3</v>
      </c>
    </row>
    <row r="2933" spans="1:16" x14ac:dyDescent="0.2">
      <c r="A2933" t="s">
        <v>322</v>
      </c>
      <c r="B2933">
        <v>85</v>
      </c>
      <c r="C2933">
        <v>99</v>
      </c>
      <c r="D2933" t="s">
        <v>701</v>
      </c>
      <c r="G2933">
        <v>13</v>
      </c>
      <c r="H2933">
        <v>1789.9594999999999</v>
      </c>
      <c r="I2933" t="s">
        <v>284</v>
      </c>
      <c r="J2933">
        <v>50.000003999999997</v>
      </c>
      <c r="K2933">
        <v>1795.570604</v>
      </c>
      <c r="L2933">
        <v>8.8996000000000006E-2</v>
      </c>
      <c r="M2933">
        <v>4.4834160000000001</v>
      </c>
      <c r="N2933">
        <v>0.107379</v>
      </c>
      <c r="O2933">
        <v>13.158402000000001</v>
      </c>
      <c r="P2933">
        <v>9.4649999999999995E-3</v>
      </c>
    </row>
    <row r="2934" spans="1:16" x14ac:dyDescent="0.2">
      <c r="A2934" t="s">
        <v>322</v>
      </c>
      <c r="B2934">
        <v>99</v>
      </c>
      <c r="C2934">
        <v>106</v>
      </c>
      <c r="D2934" t="s">
        <v>702</v>
      </c>
      <c r="G2934">
        <v>6</v>
      </c>
      <c r="H2934">
        <v>948.49720000000002</v>
      </c>
      <c r="I2934" t="s">
        <v>283</v>
      </c>
      <c r="J2934">
        <v>0</v>
      </c>
      <c r="K2934">
        <v>948.99450300000001</v>
      </c>
      <c r="L2934">
        <v>3.7879999999999997E-2</v>
      </c>
      <c r="M2934">
        <v>0</v>
      </c>
      <c r="N2934">
        <v>0</v>
      </c>
      <c r="O2934">
        <v>13.044492</v>
      </c>
      <c r="P2934">
        <v>3.6913000000000001E-2</v>
      </c>
    </row>
    <row r="2935" spans="1:16" x14ac:dyDescent="0.2">
      <c r="A2935" t="s">
        <v>322</v>
      </c>
      <c r="B2935">
        <v>99</v>
      </c>
      <c r="C2935">
        <v>106</v>
      </c>
      <c r="D2935" t="s">
        <v>702</v>
      </c>
      <c r="G2935">
        <v>6</v>
      </c>
      <c r="H2935">
        <v>948.49720000000002</v>
      </c>
      <c r="I2935" t="s">
        <v>283</v>
      </c>
      <c r="J2935">
        <v>0.05</v>
      </c>
      <c r="K2935">
        <v>951.70561199999997</v>
      </c>
      <c r="L2935">
        <v>5.0538E-2</v>
      </c>
      <c r="M2935">
        <v>2.711109</v>
      </c>
      <c r="N2935">
        <v>6.3159000000000007E-2</v>
      </c>
      <c r="O2935">
        <v>12.998735999999999</v>
      </c>
      <c r="P2935">
        <v>3.1074000000000001E-2</v>
      </c>
    </row>
    <row r="2936" spans="1:16" x14ac:dyDescent="0.2">
      <c r="A2936" t="s">
        <v>322</v>
      </c>
      <c r="B2936">
        <v>99</v>
      </c>
      <c r="C2936">
        <v>106</v>
      </c>
      <c r="D2936" t="s">
        <v>702</v>
      </c>
      <c r="G2936">
        <v>6</v>
      </c>
      <c r="H2936">
        <v>948.49720000000002</v>
      </c>
      <c r="I2936" t="s">
        <v>283</v>
      </c>
      <c r="J2936">
        <v>0.5</v>
      </c>
      <c r="K2936">
        <v>951.76068099999998</v>
      </c>
      <c r="L2936">
        <v>0.10323599999999999</v>
      </c>
      <c r="M2936">
        <v>2.766178</v>
      </c>
      <c r="N2936">
        <v>0.10996599999999999</v>
      </c>
      <c r="O2936">
        <v>13.008279999999999</v>
      </c>
      <c r="P2936">
        <v>1.6237999999999999E-2</v>
      </c>
    </row>
    <row r="2937" spans="1:16" x14ac:dyDescent="0.2">
      <c r="A2937" t="s">
        <v>322</v>
      </c>
      <c r="B2937">
        <v>99</v>
      </c>
      <c r="C2937">
        <v>106</v>
      </c>
      <c r="D2937" t="s">
        <v>702</v>
      </c>
      <c r="G2937">
        <v>6</v>
      </c>
      <c r="H2937">
        <v>948.49720000000002</v>
      </c>
      <c r="I2937" t="s">
        <v>283</v>
      </c>
      <c r="J2937">
        <v>5</v>
      </c>
      <c r="K2937">
        <v>951.83951100000002</v>
      </c>
      <c r="L2937">
        <v>3.6341999999999999E-2</v>
      </c>
      <c r="M2937">
        <v>2.845008</v>
      </c>
      <c r="N2937">
        <v>5.2493999999999999E-2</v>
      </c>
      <c r="O2937">
        <v>12.995851</v>
      </c>
      <c r="P2937">
        <v>1.7843000000000001E-2</v>
      </c>
    </row>
    <row r="2938" spans="1:16" x14ac:dyDescent="0.2">
      <c r="A2938" t="s">
        <v>322</v>
      </c>
      <c r="B2938">
        <v>99</v>
      </c>
      <c r="C2938">
        <v>106</v>
      </c>
      <c r="D2938" t="s">
        <v>702</v>
      </c>
      <c r="G2938">
        <v>6</v>
      </c>
      <c r="H2938">
        <v>948.49720000000002</v>
      </c>
      <c r="I2938" t="s">
        <v>283</v>
      </c>
      <c r="J2938">
        <v>50.000003999999997</v>
      </c>
      <c r="K2938">
        <v>951.69430199999999</v>
      </c>
      <c r="L2938">
        <v>1.2097E-2</v>
      </c>
      <c r="M2938">
        <v>2.6997990000000001</v>
      </c>
      <c r="N2938">
        <v>3.9765000000000002E-2</v>
      </c>
      <c r="O2938">
        <v>13.015262</v>
      </c>
      <c r="P2938">
        <v>1.9143E-2</v>
      </c>
    </row>
    <row r="2939" spans="1:16" x14ac:dyDescent="0.2">
      <c r="A2939" t="s">
        <v>322</v>
      </c>
      <c r="B2939">
        <v>99</v>
      </c>
      <c r="C2939">
        <v>106</v>
      </c>
      <c r="D2939" t="s">
        <v>702</v>
      </c>
      <c r="G2939">
        <v>6</v>
      </c>
      <c r="H2939">
        <v>948.49720000000002</v>
      </c>
      <c r="I2939" t="s">
        <v>284</v>
      </c>
      <c r="J2939">
        <v>0</v>
      </c>
      <c r="K2939">
        <v>948.99450300000001</v>
      </c>
      <c r="L2939">
        <v>3.7879999999999997E-2</v>
      </c>
      <c r="M2939">
        <v>0</v>
      </c>
      <c r="N2939">
        <v>0</v>
      </c>
      <c r="O2939">
        <v>13.044492</v>
      </c>
      <c r="P2939">
        <v>3.6913000000000001E-2</v>
      </c>
    </row>
    <row r="2940" spans="1:16" x14ac:dyDescent="0.2">
      <c r="A2940" t="s">
        <v>322</v>
      </c>
      <c r="B2940">
        <v>99</v>
      </c>
      <c r="C2940">
        <v>106</v>
      </c>
      <c r="D2940" t="s">
        <v>702</v>
      </c>
      <c r="G2940">
        <v>6</v>
      </c>
      <c r="H2940">
        <v>948.49720000000002</v>
      </c>
      <c r="I2940" t="s">
        <v>284</v>
      </c>
      <c r="J2940">
        <v>0.05</v>
      </c>
      <c r="K2940">
        <v>951.63044600000001</v>
      </c>
      <c r="L2940">
        <v>5.0889999999999998E-3</v>
      </c>
      <c r="M2940">
        <v>2.6359430000000001</v>
      </c>
      <c r="N2940">
        <v>3.8220999999999998E-2</v>
      </c>
      <c r="O2940">
        <v>12.981832000000001</v>
      </c>
      <c r="P2940">
        <v>3.1354E-2</v>
      </c>
    </row>
    <row r="2941" spans="1:16" x14ac:dyDescent="0.2">
      <c r="A2941" t="s">
        <v>322</v>
      </c>
      <c r="B2941">
        <v>99</v>
      </c>
      <c r="C2941">
        <v>106</v>
      </c>
      <c r="D2941" t="s">
        <v>702</v>
      </c>
      <c r="G2941">
        <v>6</v>
      </c>
      <c r="H2941">
        <v>948.49720000000002</v>
      </c>
      <c r="I2941" t="s">
        <v>284</v>
      </c>
      <c r="J2941">
        <v>0.5</v>
      </c>
      <c r="K2941">
        <v>951.656609</v>
      </c>
      <c r="L2941">
        <v>6.6651000000000002E-2</v>
      </c>
      <c r="M2941">
        <v>2.6621049999999999</v>
      </c>
      <c r="N2941">
        <v>7.6663999999999996E-2</v>
      </c>
      <c r="O2941">
        <v>12.999456</v>
      </c>
      <c r="P2941">
        <v>9.5379999999999996E-3</v>
      </c>
    </row>
    <row r="2942" spans="1:16" x14ac:dyDescent="0.2">
      <c r="A2942" t="s">
        <v>322</v>
      </c>
      <c r="B2942">
        <v>99</v>
      </c>
      <c r="C2942">
        <v>106</v>
      </c>
      <c r="D2942" t="s">
        <v>702</v>
      </c>
      <c r="G2942">
        <v>6</v>
      </c>
      <c r="H2942">
        <v>948.49720000000002</v>
      </c>
      <c r="I2942" t="s">
        <v>284</v>
      </c>
      <c r="J2942">
        <v>5</v>
      </c>
      <c r="K2942">
        <v>951.65064700000005</v>
      </c>
      <c r="L2942">
        <v>8.8557999999999998E-2</v>
      </c>
      <c r="M2942">
        <v>2.6561430000000001</v>
      </c>
      <c r="N2942">
        <v>9.6319000000000002E-2</v>
      </c>
      <c r="O2942">
        <v>12.990913000000001</v>
      </c>
      <c r="P2942">
        <v>8.0800000000000004E-3</v>
      </c>
    </row>
    <row r="2943" spans="1:16" x14ac:dyDescent="0.2">
      <c r="A2943" t="s">
        <v>322</v>
      </c>
      <c r="B2943">
        <v>99</v>
      </c>
      <c r="C2943">
        <v>106</v>
      </c>
      <c r="D2943" t="s">
        <v>702</v>
      </c>
      <c r="G2943">
        <v>6</v>
      </c>
      <c r="H2943">
        <v>948.49720000000002</v>
      </c>
      <c r="I2943" t="s">
        <v>284</v>
      </c>
      <c r="J2943">
        <v>50.000003999999997</v>
      </c>
      <c r="K2943">
        <v>951.67603399999996</v>
      </c>
      <c r="L2943">
        <v>2.0513E-2</v>
      </c>
      <c r="M2943">
        <v>2.68153</v>
      </c>
      <c r="N2943">
        <v>4.3077999999999998E-2</v>
      </c>
      <c r="O2943">
        <v>12.991738</v>
      </c>
      <c r="P2943">
        <v>1.9040000000000001E-2</v>
      </c>
    </row>
    <row r="2944" spans="1:16" x14ac:dyDescent="0.2">
      <c r="A2944" t="s">
        <v>322</v>
      </c>
      <c r="B2944">
        <v>99</v>
      </c>
      <c r="C2944">
        <v>108</v>
      </c>
      <c r="D2944" t="s">
        <v>703</v>
      </c>
      <c r="G2944">
        <v>8</v>
      </c>
      <c r="H2944">
        <v>1164.5717999999999</v>
      </c>
      <c r="I2944" t="s">
        <v>283</v>
      </c>
      <c r="J2944">
        <v>0</v>
      </c>
      <c r="K2944">
        <v>1165.1697079999999</v>
      </c>
      <c r="L2944">
        <v>5.2127E-2</v>
      </c>
      <c r="M2944">
        <v>0</v>
      </c>
      <c r="N2944">
        <v>0</v>
      </c>
      <c r="O2944">
        <v>11.988562999999999</v>
      </c>
      <c r="P2944">
        <v>4.3358000000000001E-2</v>
      </c>
    </row>
    <row r="2945" spans="1:16" x14ac:dyDescent="0.2">
      <c r="A2945" t="s">
        <v>322</v>
      </c>
      <c r="B2945">
        <v>99</v>
      </c>
      <c r="C2945">
        <v>108</v>
      </c>
      <c r="D2945" t="s">
        <v>703</v>
      </c>
      <c r="G2945">
        <v>8</v>
      </c>
      <c r="H2945">
        <v>1164.5717999999999</v>
      </c>
      <c r="I2945" t="s">
        <v>283</v>
      </c>
      <c r="J2945">
        <v>0.05</v>
      </c>
      <c r="K2945">
        <v>1168.5349510000001</v>
      </c>
      <c r="L2945">
        <v>4.4835E-2</v>
      </c>
      <c r="M2945">
        <v>3.3652440000000001</v>
      </c>
      <c r="N2945">
        <v>6.8755999999999998E-2</v>
      </c>
      <c r="O2945">
        <v>11.947229999999999</v>
      </c>
      <c r="P2945">
        <v>3.0275E-2</v>
      </c>
    </row>
    <row r="2946" spans="1:16" x14ac:dyDescent="0.2">
      <c r="A2946" t="s">
        <v>322</v>
      </c>
      <c r="B2946">
        <v>99</v>
      </c>
      <c r="C2946">
        <v>108</v>
      </c>
      <c r="D2946" t="s">
        <v>703</v>
      </c>
      <c r="G2946">
        <v>8</v>
      </c>
      <c r="H2946">
        <v>1164.5717999999999</v>
      </c>
      <c r="I2946" t="s">
        <v>283</v>
      </c>
      <c r="J2946">
        <v>0.5</v>
      </c>
      <c r="K2946">
        <v>1168.6578919999999</v>
      </c>
      <c r="L2946">
        <v>6.2420000000000003E-2</v>
      </c>
      <c r="M2946">
        <v>3.488184</v>
      </c>
      <c r="N2946">
        <v>8.1323000000000006E-2</v>
      </c>
      <c r="O2946">
        <v>11.960483999999999</v>
      </c>
      <c r="P2946">
        <v>1.7578E-2</v>
      </c>
    </row>
    <row r="2947" spans="1:16" x14ac:dyDescent="0.2">
      <c r="A2947" t="s">
        <v>322</v>
      </c>
      <c r="B2947">
        <v>99</v>
      </c>
      <c r="C2947">
        <v>108</v>
      </c>
      <c r="D2947" t="s">
        <v>703</v>
      </c>
      <c r="G2947">
        <v>8</v>
      </c>
      <c r="H2947">
        <v>1164.5717999999999</v>
      </c>
      <c r="I2947" t="s">
        <v>283</v>
      </c>
      <c r="J2947">
        <v>5</v>
      </c>
      <c r="K2947">
        <v>1168.771011</v>
      </c>
      <c r="L2947">
        <v>3.8959000000000001E-2</v>
      </c>
      <c r="M2947">
        <v>3.6013039999999998</v>
      </c>
      <c r="N2947">
        <v>6.5076999999999996E-2</v>
      </c>
      <c r="O2947">
        <v>11.954146</v>
      </c>
      <c r="P2947">
        <v>2.0282999999999999E-2</v>
      </c>
    </row>
    <row r="2948" spans="1:16" x14ac:dyDescent="0.2">
      <c r="A2948" t="s">
        <v>322</v>
      </c>
      <c r="B2948">
        <v>99</v>
      </c>
      <c r="C2948">
        <v>108</v>
      </c>
      <c r="D2948" t="s">
        <v>703</v>
      </c>
      <c r="G2948">
        <v>8</v>
      </c>
      <c r="H2948">
        <v>1164.5717999999999</v>
      </c>
      <c r="I2948" t="s">
        <v>283</v>
      </c>
      <c r="J2948">
        <v>50.000003999999997</v>
      </c>
      <c r="K2948">
        <v>1168.665522</v>
      </c>
      <c r="L2948">
        <v>4.768E-2</v>
      </c>
      <c r="M2948">
        <v>3.4958149999999999</v>
      </c>
      <c r="N2948">
        <v>7.0643999999999998E-2</v>
      </c>
      <c r="O2948">
        <v>11.955244</v>
      </c>
      <c r="P2948">
        <v>2.1000999999999999E-2</v>
      </c>
    </row>
    <row r="2949" spans="1:16" x14ac:dyDescent="0.2">
      <c r="A2949" t="s">
        <v>322</v>
      </c>
      <c r="B2949">
        <v>99</v>
      </c>
      <c r="C2949">
        <v>108</v>
      </c>
      <c r="D2949" t="s">
        <v>703</v>
      </c>
      <c r="G2949">
        <v>8</v>
      </c>
      <c r="H2949">
        <v>1164.5717999999999</v>
      </c>
      <c r="I2949" t="s">
        <v>284</v>
      </c>
      <c r="J2949">
        <v>0</v>
      </c>
      <c r="K2949">
        <v>1165.1697079999999</v>
      </c>
      <c r="L2949">
        <v>5.2127E-2</v>
      </c>
      <c r="M2949">
        <v>0</v>
      </c>
      <c r="N2949">
        <v>0</v>
      </c>
      <c r="O2949">
        <v>11.988562999999999</v>
      </c>
      <c r="P2949">
        <v>4.3358000000000001E-2</v>
      </c>
    </row>
    <row r="2950" spans="1:16" x14ac:dyDescent="0.2">
      <c r="A2950" t="s">
        <v>322</v>
      </c>
      <c r="B2950">
        <v>99</v>
      </c>
      <c r="C2950">
        <v>108</v>
      </c>
      <c r="D2950" t="s">
        <v>703</v>
      </c>
      <c r="G2950">
        <v>8</v>
      </c>
      <c r="H2950">
        <v>1164.5717999999999</v>
      </c>
      <c r="I2950" t="s">
        <v>284</v>
      </c>
      <c r="J2950">
        <v>0.05</v>
      </c>
      <c r="K2950">
        <v>1168.4548339999999</v>
      </c>
      <c r="L2950">
        <v>3.2764000000000001E-2</v>
      </c>
      <c r="M2950">
        <v>3.285126</v>
      </c>
      <c r="N2950">
        <v>6.1568999999999999E-2</v>
      </c>
      <c r="O2950">
        <v>11.878610999999999</v>
      </c>
      <c r="P2950">
        <v>2.1205999999999999E-2</v>
      </c>
    </row>
    <row r="2951" spans="1:16" x14ac:dyDescent="0.2">
      <c r="A2951" t="s">
        <v>322</v>
      </c>
      <c r="B2951">
        <v>99</v>
      </c>
      <c r="C2951">
        <v>108</v>
      </c>
      <c r="D2951" t="s">
        <v>703</v>
      </c>
      <c r="G2951">
        <v>8</v>
      </c>
      <c r="H2951">
        <v>1164.5717999999999</v>
      </c>
      <c r="I2951" t="s">
        <v>284</v>
      </c>
      <c r="J2951">
        <v>0.5</v>
      </c>
      <c r="K2951">
        <v>1168.569162</v>
      </c>
      <c r="L2951">
        <v>2.2603999999999999E-2</v>
      </c>
      <c r="M2951">
        <v>3.3994550000000001</v>
      </c>
      <c r="N2951">
        <v>5.6816999999999999E-2</v>
      </c>
      <c r="O2951">
        <v>11.883426999999999</v>
      </c>
      <c r="P2951">
        <v>1.3048000000000001E-2</v>
      </c>
    </row>
    <row r="2952" spans="1:16" x14ac:dyDescent="0.2">
      <c r="A2952" t="s">
        <v>322</v>
      </c>
      <c r="B2952">
        <v>99</v>
      </c>
      <c r="C2952">
        <v>108</v>
      </c>
      <c r="D2952" t="s">
        <v>703</v>
      </c>
      <c r="G2952">
        <v>8</v>
      </c>
      <c r="H2952">
        <v>1164.5717999999999</v>
      </c>
      <c r="I2952" t="s">
        <v>284</v>
      </c>
      <c r="J2952">
        <v>5</v>
      </c>
      <c r="K2952">
        <v>1168.565139</v>
      </c>
      <c r="L2952">
        <v>3.5818000000000003E-2</v>
      </c>
      <c r="M2952">
        <v>3.3954309999999999</v>
      </c>
      <c r="N2952">
        <v>6.3246999999999998E-2</v>
      </c>
      <c r="O2952">
        <v>11.887426</v>
      </c>
      <c r="P2952">
        <v>3.8219999999999999E-3</v>
      </c>
    </row>
    <row r="2953" spans="1:16" x14ac:dyDescent="0.2">
      <c r="A2953" t="s">
        <v>322</v>
      </c>
      <c r="B2953">
        <v>99</v>
      </c>
      <c r="C2953">
        <v>108</v>
      </c>
      <c r="D2953" t="s">
        <v>703</v>
      </c>
      <c r="G2953">
        <v>8</v>
      </c>
      <c r="H2953">
        <v>1164.5717999999999</v>
      </c>
      <c r="I2953" t="s">
        <v>284</v>
      </c>
      <c r="J2953">
        <v>50.000003999999997</v>
      </c>
      <c r="K2953">
        <v>1168.442397</v>
      </c>
      <c r="L2953">
        <v>7.0937E-2</v>
      </c>
      <c r="M2953">
        <v>3.2726890000000002</v>
      </c>
      <c r="N2953">
        <v>8.8029999999999997E-2</v>
      </c>
      <c r="O2953">
        <v>11.901422999999999</v>
      </c>
      <c r="P2953">
        <v>9.9950000000000004E-3</v>
      </c>
    </row>
    <row r="2954" spans="1:16" x14ac:dyDescent="0.2">
      <c r="A2954" t="s">
        <v>322</v>
      </c>
      <c r="B2954">
        <v>100</v>
      </c>
      <c r="C2954">
        <v>108</v>
      </c>
      <c r="D2954" t="s">
        <v>704</v>
      </c>
      <c r="G2954">
        <v>7</v>
      </c>
      <c r="H2954">
        <v>1017.5034000000001</v>
      </c>
      <c r="I2954" t="s">
        <v>283</v>
      </c>
      <c r="J2954">
        <v>0</v>
      </c>
      <c r="K2954">
        <v>1017.979559</v>
      </c>
      <c r="L2954">
        <v>3.1415999999999999E-2</v>
      </c>
      <c r="M2954">
        <v>0</v>
      </c>
      <c r="N2954">
        <v>0</v>
      </c>
      <c r="O2954">
        <v>9.3985299999999992</v>
      </c>
      <c r="P2954">
        <v>2.0493999999999998E-2</v>
      </c>
    </row>
    <row r="2955" spans="1:16" x14ac:dyDescent="0.2">
      <c r="A2955" t="s">
        <v>322</v>
      </c>
      <c r="B2955">
        <v>100</v>
      </c>
      <c r="C2955">
        <v>108</v>
      </c>
      <c r="D2955" t="s">
        <v>704</v>
      </c>
      <c r="G2955">
        <v>7</v>
      </c>
      <c r="H2955">
        <v>1017.5034000000001</v>
      </c>
      <c r="I2955" t="s">
        <v>283</v>
      </c>
      <c r="J2955">
        <v>0.05</v>
      </c>
      <c r="K2955">
        <v>1020.873512</v>
      </c>
      <c r="L2955">
        <v>6.1807000000000001E-2</v>
      </c>
      <c r="M2955">
        <v>2.8939520000000001</v>
      </c>
      <c r="N2955">
        <v>6.9333000000000006E-2</v>
      </c>
      <c r="O2955">
        <v>9.3662019999999995</v>
      </c>
      <c r="P2955">
        <v>1.7239000000000001E-2</v>
      </c>
    </row>
    <row r="2956" spans="1:16" x14ac:dyDescent="0.2">
      <c r="A2956" t="s">
        <v>322</v>
      </c>
      <c r="B2956">
        <v>100</v>
      </c>
      <c r="C2956">
        <v>108</v>
      </c>
      <c r="D2956" t="s">
        <v>704</v>
      </c>
      <c r="G2956">
        <v>7</v>
      </c>
      <c r="H2956">
        <v>1017.5034000000001</v>
      </c>
      <c r="I2956" t="s">
        <v>283</v>
      </c>
      <c r="J2956">
        <v>0.5</v>
      </c>
      <c r="K2956">
        <v>1021.031018</v>
      </c>
      <c r="L2956">
        <v>6.361E-2</v>
      </c>
      <c r="M2956">
        <v>3.0514589999999999</v>
      </c>
      <c r="N2956">
        <v>7.0944999999999994E-2</v>
      </c>
      <c r="O2956">
        <v>9.3737519999999996</v>
      </c>
      <c r="P2956">
        <v>1.0187E-2</v>
      </c>
    </row>
    <row r="2957" spans="1:16" x14ac:dyDescent="0.2">
      <c r="A2957" t="s">
        <v>322</v>
      </c>
      <c r="B2957">
        <v>100</v>
      </c>
      <c r="C2957">
        <v>108</v>
      </c>
      <c r="D2957" t="s">
        <v>704</v>
      </c>
      <c r="G2957">
        <v>7</v>
      </c>
      <c r="H2957">
        <v>1017.5034000000001</v>
      </c>
      <c r="I2957" t="s">
        <v>283</v>
      </c>
      <c r="J2957">
        <v>5</v>
      </c>
      <c r="K2957">
        <v>1021.0196529999999</v>
      </c>
      <c r="L2957">
        <v>8.2053000000000001E-2</v>
      </c>
      <c r="M2957">
        <v>3.0400930000000002</v>
      </c>
      <c r="N2957">
        <v>8.7861999999999996E-2</v>
      </c>
      <c r="O2957">
        <v>9.3610980000000001</v>
      </c>
      <c r="P2957">
        <v>8.8159999999999992E-3</v>
      </c>
    </row>
    <row r="2958" spans="1:16" x14ac:dyDescent="0.2">
      <c r="A2958" t="s">
        <v>322</v>
      </c>
      <c r="B2958">
        <v>100</v>
      </c>
      <c r="C2958">
        <v>108</v>
      </c>
      <c r="D2958" t="s">
        <v>704</v>
      </c>
      <c r="G2958">
        <v>7</v>
      </c>
      <c r="H2958">
        <v>1017.5034000000001</v>
      </c>
      <c r="I2958" t="s">
        <v>283</v>
      </c>
      <c r="J2958">
        <v>50.000003999999997</v>
      </c>
      <c r="K2958">
        <v>1020.984672</v>
      </c>
      <c r="L2958">
        <v>8.7695999999999996E-2</v>
      </c>
      <c r="M2958">
        <v>3.0051130000000001</v>
      </c>
      <c r="N2958">
        <v>9.3153E-2</v>
      </c>
      <c r="O2958">
        <v>9.3586519999999993</v>
      </c>
      <c r="P2958">
        <v>1.4397999999999999E-2</v>
      </c>
    </row>
    <row r="2959" spans="1:16" x14ac:dyDescent="0.2">
      <c r="A2959" t="s">
        <v>322</v>
      </c>
      <c r="B2959">
        <v>100</v>
      </c>
      <c r="C2959">
        <v>108</v>
      </c>
      <c r="D2959" t="s">
        <v>704</v>
      </c>
      <c r="G2959">
        <v>7</v>
      </c>
      <c r="H2959">
        <v>1017.5034000000001</v>
      </c>
      <c r="I2959" t="s">
        <v>284</v>
      </c>
      <c r="J2959">
        <v>0</v>
      </c>
      <c r="K2959">
        <v>1017.979559</v>
      </c>
      <c r="L2959">
        <v>3.1415999999999999E-2</v>
      </c>
      <c r="M2959">
        <v>0</v>
      </c>
      <c r="N2959">
        <v>0</v>
      </c>
      <c r="O2959">
        <v>9.3985299999999992</v>
      </c>
      <c r="P2959">
        <v>2.0493999999999998E-2</v>
      </c>
    </row>
    <row r="2960" spans="1:16" x14ac:dyDescent="0.2">
      <c r="A2960" t="s">
        <v>322</v>
      </c>
      <c r="B2960">
        <v>100</v>
      </c>
      <c r="C2960">
        <v>108</v>
      </c>
      <c r="D2960" t="s">
        <v>704</v>
      </c>
      <c r="G2960">
        <v>7</v>
      </c>
      <c r="H2960">
        <v>1017.5034000000001</v>
      </c>
      <c r="I2960" t="s">
        <v>284</v>
      </c>
      <c r="J2960">
        <v>0.05</v>
      </c>
      <c r="K2960">
        <v>1020.71937</v>
      </c>
      <c r="L2960">
        <v>3.8275999999999998E-2</v>
      </c>
      <c r="M2960">
        <v>2.7398099999999999</v>
      </c>
      <c r="N2960">
        <v>4.9518E-2</v>
      </c>
      <c r="O2960">
        <v>9.1211359999999999</v>
      </c>
      <c r="P2960">
        <v>1.7069000000000001E-2</v>
      </c>
    </row>
    <row r="2961" spans="1:16" x14ac:dyDescent="0.2">
      <c r="A2961" t="s">
        <v>322</v>
      </c>
      <c r="B2961">
        <v>100</v>
      </c>
      <c r="C2961">
        <v>108</v>
      </c>
      <c r="D2961" t="s">
        <v>704</v>
      </c>
      <c r="G2961">
        <v>7</v>
      </c>
      <c r="H2961">
        <v>1017.5034000000001</v>
      </c>
      <c r="I2961" t="s">
        <v>284</v>
      </c>
      <c r="J2961">
        <v>0.5</v>
      </c>
      <c r="K2961">
        <v>1020.8485910000001</v>
      </c>
      <c r="L2961">
        <v>6.9469000000000003E-2</v>
      </c>
      <c r="M2961">
        <v>2.8690319999999998</v>
      </c>
      <c r="N2961">
        <v>7.6242000000000004E-2</v>
      </c>
      <c r="O2961">
        <v>9.1223679999999998</v>
      </c>
      <c r="P2961">
        <v>4.2290000000000001E-3</v>
      </c>
    </row>
    <row r="2962" spans="1:16" x14ac:dyDescent="0.2">
      <c r="A2962" t="s">
        <v>322</v>
      </c>
      <c r="B2962">
        <v>100</v>
      </c>
      <c r="C2962">
        <v>108</v>
      </c>
      <c r="D2962" t="s">
        <v>704</v>
      </c>
      <c r="G2962">
        <v>7</v>
      </c>
      <c r="H2962">
        <v>1017.5034000000001</v>
      </c>
      <c r="I2962" t="s">
        <v>284</v>
      </c>
      <c r="J2962">
        <v>5</v>
      </c>
      <c r="K2962">
        <v>1020.941617</v>
      </c>
      <c r="L2962">
        <v>3.9834000000000001E-2</v>
      </c>
      <c r="M2962">
        <v>2.9620570000000002</v>
      </c>
      <c r="N2962">
        <v>5.0731999999999999E-2</v>
      </c>
      <c r="O2962">
        <v>9.1156229999999994</v>
      </c>
      <c r="P2962">
        <v>7.561E-3</v>
      </c>
    </row>
    <row r="2963" spans="1:16" x14ac:dyDescent="0.2">
      <c r="A2963" t="s">
        <v>322</v>
      </c>
      <c r="B2963">
        <v>100</v>
      </c>
      <c r="C2963">
        <v>108</v>
      </c>
      <c r="D2963" t="s">
        <v>704</v>
      </c>
      <c r="G2963">
        <v>7</v>
      </c>
      <c r="H2963">
        <v>1017.5034000000001</v>
      </c>
      <c r="I2963" t="s">
        <v>284</v>
      </c>
      <c r="J2963">
        <v>50.000003999999997</v>
      </c>
      <c r="K2963">
        <v>1020.881623</v>
      </c>
      <c r="L2963">
        <v>0.105326</v>
      </c>
      <c r="M2963">
        <v>2.9020630000000001</v>
      </c>
      <c r="N2963">
        <v>0.10991099999999999</v>
      </c>
      <c r="O2963">
        <v>9.1053680000000004</v>
      </c>
      <c r="P2963">
        <v>8.8509999999999995E-3</v>
      </c>
    </row>
    <row r="2964" spans="1:16" x14ac:dyDescent="0.2">
      <c r="A2964" t="s">
        <v>322</v>
      </c>
      <c r="B2964">
        <v>100</v>
      </c>
      <c r="C2964">
        <v>112</v>
      </c>
      <c r="D2964" t="s">
        <v>705</v>
      </c>
      <c r="G2964">
        <v>11</v>
      </c>
      <c r="H2964">
        <v>1393.645</v>
      </c>
      <c r="I2964" t="s">
        <v>283</v>
      </c>
      <c r="J2964">
        <v>0</v>
      </c>
      <c r="K2964">
        <v>1394.404941</v>
      </c>
      <c r="L2964">
        <v>2.0608999999999999E-2</v>
      </c>
      <c r="M2964">
        <v>0</v>
      </c>
      <c r="N2964">
        <v>0</v>
      </c>
      <c r="O2964">
        <v>10.711591</v>
      </c>
      <c r="P2964">
        <v>3.5456000000000001E-2</v>
      </c>
    </row>
    <row r="2965" spans="1:16" x14ac:dyDescent="0.2">
      <c r="A2965" t="s">
        <v>322</v>
      </c>
      <c r="B2965">
        <v>100</v>
      </c>
      <c r="C2965">
        <v>112</v>
      </c>
      <c r="D2965" t="s">
        <v>705</v>
      </c>
      <c r="G2965">
        <v>11</v>
      </c>
      <c r="H2965">
        <v>1393.645</v>
      </c>
      <c r="I2965" t="s">
        <v>283</v>
      </c>
      <c r="J2965">
        <v>0.05</v>
      </c>
      <c r="K2965">
        <v>1398.202634</v>
      </c>
      <c r="L2965">
        <v>6.4588000000000007E-2</v>
      </c>
      <c r="M2965">
        <v>3.7976930000000002</v>
      </c>
      <c r="N2965">
        <v>6.7795999999999995E-2</v>
      </c>
      <c r="O2965">
        <v>10.667647000000001</v>
      </c>
      <c r="P2965">
        <v>2.9162E-2</v>
      </c>
    </row>
    <row r="2966" spans="1:16" x14ac:dyDescent="0.2">
      <c r="A2966" t="s">
        <v>322</v>
      </c>
      <c r="B2966">
        <v>100</v>
      </c>
      <c r="C2966">
        <v>112</v>
      </c>
      <c r="D2966" t="s">
        <v>705</v>
      </c>
      <c r="G2966">
        <v>11</v>
      </c>
      <c r="H2966">
        <v>1393.645</v>
      </c>
      <c r="I2966" t="s">
        <v>283</v>
      </c>
      <c r="J2966">
        <v>0.5</v>
      </c>
      <c r="K2966">
        <v>1399.1232090000001</v>
      </c>
      <c r="L2966">
        <v>6.2261999999999998E-2</v>
      </c>
      <c r="M2966">
        <v>4.7182680000000001</v>
      </c>
      <c r="N2966">
        <v>6.5584000000000003E-2</v>
      </c>
      <c r="O2966">
        <v>10.675088000000001</v>
      </c>
      <c r="P2966">
        <v>1.7786E-2</v>
      </c>
    </row>
    <row r="2967" spans="1:16" x14ac:dyDescent="0.2">
      <c r="A2967" t="s">
        <v>322</v>
      </c>
      <c r="B2967">
        <v>100</v>
      </c>
      <c r="C2967">
        <v>112</v>
      </c>
      <c r="D2967" t="s">
        <v>705</v>
      </c>
      <c r="G2967">
        <v>11</v>
      </c>
      <c r="H2967">
        <v>1393.645</v>
      </c>
      <c r="I2967" t="s">
        <v>283</v>
      </c>
      <c r="J2967">
        <v>5</v>
      </c>
      <c r="K2967">
        <v>1400.0696989999999</v>
      </c>
      <c r="L2967">
        <v>0.14935399999999999</v>
      </c>
      <c r="M2967">
        <v>5.6647569999999998</v>
      </c>
      <c r="N2967">
        <v>0.15076899999999999</v>
      </c>
      <c r="O2967">
        <v>10.667119</v>
      </c>
      <c r="P2967">
        <v>1.9543000000000001E-2</v>
      </c>
    </row>
    <row r="2968" spans="1:16" x14ac:dyDescent="0.2">
      <c r="A2968" t="s">
        <v>322</v>
      </c>
      <c r="B2968">
        <v>100</v>
      </c>
      <c r="C2968">
        <v>112</v>
      </c>
      <c r="D2968" t="s">
        <v>705</v>
      </c>
      <c r="G2968">
        <v>11</v>
      </c>
      <c r="H2968">
        <v>1393.645</v>
      </c>
      <c r="I2968" t="s">
        <v>283</v>
      </c>
      <c r="J2968">
        <v>50.000003999999997</v>
      </c>
      <c r="K2968">
        <v>1400.230618</v>
      </c>
      <c r="L2968">
        <v>5.9866999999999997E-2</v>
      </c>
      <c r="M2968">
        <v>5.8256769999999998</v>
      </c>
      <c r="N2968">
        <v>6.3314999999999996E-2</v>
      </c>
      <c r="O2968">
        <v>10.677158</v>
      </c>
      <c r="P2968">
        <v>1.9462E-2</v>
      </c>
    </row>
    <row r="2969" spans="1:16" x14ac:dyDescent="0.2">
      <c r="A2969" t="s">
        <v>322</v>
      </c>
      <c r="B2969">
        <v>100</v>
      </c>
      <c r="C2969">
        <v>112</v>
      </c>
      <c r="D2969" t="s">
        <v>705</v>
      </c>
      <c r="G2969">
        <v>11</v>
      </c>
      <c r="H2969">
        <v>1393.645</v>
      </c>
      <c r="I2969" t="s">
        <v>284</v>
      </c>
      <c r="J2969">
        <v>0</v>
      </c>
      <c r="K2969">
        <v>1394.404941</v>
      </c>
      <c r="L2969">
        <v>2.0608999999999999E-2</v>
      </c>
      <c r="M2969">
        <v>0</v>
      </c>
      <c r="N2969">
        <v>0</v>
      </c>
      <c r="O2969">
        <v>10.711591</v>
      </c>
      <c r="P2969">
        <v>3.5456000000000001E-2</v>
      </c>
    </row>
    <row r="2970" spans="1:16" x14ac:dyDescent="0.2">
      <c r="A2970" t="s">
        <v>322</v>
      </c>
      <c r="B2970">
        <v>100</v>
      </c>
      <c r="C2970">
        <v>112</v>
      </c>
      <c r="D2970" t="s">
        <v>705</v>
      </c>
      <c r="G2970">
        <v>11</v>
      </c>
      <c r="H2970">
        <v>1393.645</v>
      </c>
      <c r="I2970" t="s">
        <v>284</v>
      </c>
      <c r="J2970">
        <v>0.05</v>
      </c>
      <c r="K2970">
        <v>1398.28856</v>
      </c>
      <c r="L2970">
        <v>0.14263799999999999</v>
      </c>
      <c r="M2970">
        <v>3.8836179999999998</v>
      </c>
      <c r="N2970">
        <v>0.144119</v>
      </c>
      <c r="O2970">
        <v>10.539177</v>
      </c>
      <c r="P2970">
        <v>1.4614E-2</v>
      </c>
    </row>
    <row r="2971" spans="1:16" x14ac:dyDescent="0.2">
      <c r="A2971" t="s">
        <v>322</v>
      </c>
      <c r="B2971">
        <v>100</v>
      </c>
      <c r="C2971">
        <v>112</v>
      </c>
      <c r="D2971" t="s">
        <v>705</v>
      </c>
      <c r="G2971">
        <v>11</v>
      </c>
      <c r="H2971">
        <v>1393.645</v>
      </c>
      <c r="I2971" t="s">
        <v>284</v>
      </c>
      <c r="J2971">
        <v>0.5</v>
      </c>
      <c r="K2971">
        <v>1399.1815590000001</v>
      </c>
      <c r="L2971">
        <v>1.8133E-2</v>
      </c>
      <c r="M2971">
        <v>4.7766169999999999</v>
      </c>
      <c r="N2971">
        <v>2.7449999999999999E-2</v>
      </c>
      <c r="O2971">
        <v>10.529823</v>
      </c>
      <c r="P2971">
        <v>7.6039999999999996E-3</v>
      </c>
    </row>
    <row r="2972" spans="1:16" x14ac:dyDescent="0.2">
      <c r="A2972" t="s">
        <v>322</v>
      </c>
      <c r="B2972">
        <v>100</v>
      </c>
      <c r="C2972">
        <v>112</v>
      </c>
      <c r="D2972" t="s">
        <v>705</v>
      </c>
      <c r="G2972">
        <v>11</v>
      </c>
      <c r="H2972">
        <v>1393.645</v>
      </c>
      <c r="I2972" t="s">
        <v>284</v>
      </c>
      <c r="J2972">
        <v>5</v>
      </c>
      <c r="K2972">
        <v>1400.1293410000001</v>
      </c>
      <c r="L2972">
        <v>0.201377</v>
      </c>
      <c r="M2972">
        <v>5.724399</v>
      </c>
      <c r="N2972">
        <v>0.202429</v>
      </c>
      <c r="O2972">
        <v>10.533289</v>
      </c>
      <c r="P2972">
        <v>1.3181999999999999E-2</v>
      </c>
    </row>
    <row r="2973" spans="1:16" x14ac:dyDescent="0.2">
      <c r="A2973" t="s">
        <v>322</v>
      </c>
      <c r="B2973">
        <v>100</v>
      </c>
      <c r="C2973">
        <v>112</v>
      </c>
      <c r="D2973" t="s">
        <v>705</v>
      </c>
      <c r="G2973">
        <v>11</v>
      </c>
      <c r="H2973">
        <v>1393.645</v>
      </c>
      <c r="I2973" t="s">
        <v>284</v>
      </c>
      <c r="J2973">
        <v>50.000003999999997</v>
      </c>
      <c r="K2973">
        <v>1400.1706340000001</v>
      </c>
      <c r="L2973">
        <v>4.3201999999999997E-2</v>
      </c>
      <c r="M2973">
        <v>5.7656929999999997</v>
      </c>
      <c r="N2973">
        <v>4.7865999999999999E-2</v>
      </c>
      <c r="O2973">
        <v>10.530322999999999</v>
      </c>
      <c r="P2973">
        <v>1.3592E-2</v>
      </c>
    </row>
    <row r="2974" spans="1:16" x14ac:dyDescent="0.2">
      <c r="A2974" t="s">
        <v>322</v>
      </c>
      <c r="B2974">
        <v>113</v>
      </c>
      <c r="C2974">
        <v>127</v>
      </c>
      <c r="D2974" t="s">
        <v>706</v>
      </c>
      <c r="G2974">
        <v>14</v>
      </c>
      <c r="H2974">
        <v>1793.9948999999999</v>
      </c>
      <c r="I2974" t="s">
        <v>283</v>
      </c>
      <c r="J2974">
        <v>0</v>
      </c>
      <c r="K2974">
        <v>1795.075585</v>
      </c>
      <c r="L2974">
        <v>3.5969000000000001E-2</v>
      </c>
      <c r="M2974">
        <v>0</v>
      </c>
      <c r="N2974">
        <v>0</v>
      </c>
      <c r="O2974">
        <v>13.894463</v>
      </c>
      <c r="P2974">
        <v>4.9139000000000002E-2</v>
      </c>
    </row>
    <row r="2975" spans="1:16" x14ac:dyDescent="0.2">
      <c r="A2975" t="s">
        <v>322</v>
      </c>
      <c r="B2975">
        <v>113</v>
      </c>
      <c r="C2975">
        <v>127</v>
      </c>
      <c r="D2975" t="s">
        <v>706</v>
      </c>
      <c r="G2975">
        <v>14</v>
      </c>
      <c r="H2975">
        <v>1793.9948999999999</v>
      </c>
      <c r="I2975" t="s">
        <v>283</v>
      </c>
      <c r="J2975">
        <v>0.05</v>
      </c>
      <c r="K2975">
        <v>1797.1212680000001</v>
      </c>
      <c r="L2975">
        <v>7.2025000000000006E-2</v>
      </c>
      <c r="M2975">
        <v>2.0456840000000001</v>
      </c>
      <c r="N2975">
        <v>8.0506999999999995E-2</v>
      </c>
      <c r="O2975">
        <v>13.846776</v>
      </c>
      <c r="P2975">
        <v>3.9858999999999999E-2</v>
      </c>
    </row>
    <row r="2976" spans="1:16" x14ac:dyDescent="0.2">
      <c r="A2976" t="s">
        <v>322</v>
      </c>
      <c r="B2976">
        <v>113</v>
      </c>
      <c r="C2976">
        <v>127</v>
      </c>
      <c r="D2976" t="s">
        <v>706</v>
      </c>
      <c r="G2976">
        <v>14</v>
      </c>
      <c r="H2976">
        <v>1793.9948999999999</v>
      </c>
      <c r="I2976" t="s">
        <v>283</v>
      </c>
      <c r="J2976">
        <v>0.5</v>
      </c>
      <c r="K2976">
        <v>1798.289624</v>
      </c>
      <c r="L2976">
        <v>5.1041000000000003E-2</v>
      </c>
      <c r="M2976">
        <v>3.2140399999999998</v>
      </c>
      <c r="N2976">
        <v>6.2441000000000003E-2</v>
      </c>
      <c r="O2976">
        <v>13.858878000000001</v>
      </c>
      <c r="P2976">
        <v>2.4385E-2</v>
      </c>
    </row>
    <row r="2977" spans="1:16" x14ac:dyDescent="0.2">
      <c r="A2977" t="s">
        <v>322</v>
      </c>
      <c r="B2977">
        <v>113</v>
      </c>
      <c r="C2977">
        <v>127</v>
      </c>
      <c r="D2977" t="s">
        <v>706</v>
      </c>
      <c r="G2977">
        <v>14</v>
      </c>
      <c r="H2977">
        <v>1793.9948999999999</v>
      </c>
      <c r="I2977" t="s">
        <v>283</v>
      </c>
      <c r="J2977">
        <v>5</v>
      </c>
      <c r="K2977">
        <v>1798.424121</v>
      </c>
      <c r="L2977">
        <v>0.13661100000000001</v>
      </c>
      <c r="M2977">
        <v>3.3485360000000002</v>
      </c>
      <c r="N2977">
        <v>0.141267</v>
      </c>
      <c r="O2977">
        <v>13.854495999999999</v>
      </c>
      <c r="P2977">
        <v>2.5241E-2</v>
      </c>
    </row>
    <row r="2978" spans="1:16" x14ac:dyDescent="0.2">
      <c r="A2978" t="s">
        <v>322</v>
      </c>
      <c r="B2978">
        <v>113</v>
      </c>
      <c r="C2978">
        <v>127</v>
      </c>
      <c r="D2978" t="s">
        <v>706</v>
      </c>
      <c r="G2978">
        <v>14</v>
      </c>
      <c r="H2978">
        <v>1793.9948999999999</v>
      </c>
      <c r="I2978" t="s">
        <v>283</v>
      </c>
      <c r="J2978">
        <v>50.000003999999997</v>
      </c>
      <c r="K2978">
        <v>1798.677475</v>
      </c>
      <c r="L2978">
        <v>7.4208999999999997E-2</v>
      </c>
      <c r="M2978">
        <v>3.6018910000000002</v>
      </c>
      <c r="N2978">
        <v>8.2466999999999999E-2</v>
      </c>
      <c r="O2978">
        <v>13.865436000000001</v>
      </c>
      <c r="P2978">
        <v>2.5811000000000001E-2</v>
      </c>
    </row>
    <row r="2979" spans="1:16" x14ac:dyDescent="0.2">
      <c r="A2979" t="s">
        <v>322</v>
      </c>
      <c r="B2979">
        <v>113</v>
      </c>
      <c r="C2979">
        <v>127</v>
      </c>
      <c r="D2979" t="s">
        <v>706</v>
      </c>
      <c r="G2979">
        <v>14</v>
      </c>
      <c r="H2979">
        <v>1793.9948999999999</v>
      </c>
      <c r="I2979" t="s">
        <v>284</v>
      </c>
      <c r="J2979">
        <v>0</v>
      </c>
      <c r="K2979">
        <v>1795.075585</v>
      </c>
      <c r="L2979">
        <v>3.5969000000000001E-2</v>
      </c>
      <c r="M2979">
        <v>0</v>
      </c>
      <c r="N2979">
        <v>0</v>
      </c>
      <c r="O2979">
        <v>13.894463</v>
      </c>
      <c r="P2979">
        <v>4.9139000000000002E-2</v>
      </c>
    </row>
    <row r="2980" spans="1:16" x14ac:dyDescent="0.2">
      <c r="A2980" t="s">
        <v>322</v>
      </c>
      <c r="B2980">
        <v>113</v>
      </c>
      <c r="C2980">
        <v>127</v>
      </c>
      <c r="D2980" t="s">
        <v>706</v>
      </c>
      <c r="G2980">
        <v>14</v>
      </c>
      <c r="H2980">
        <v>1793.9948999999999</v>
      </c>
      <c r="I2980" t="s">
        <v>284</v>
      </c>
      <c r="J2980">
        <v>0.05</v>
      </c>
      <c r="K2980">
        <v>1796.907477</v>
      </c>
      <c r="L2980">
        <v>3.9583E-2</v>
      </c>
      <c r="M2980">
        <v>1.8318920000000001</v>
      </c>
      <c r="N2980">
        <v>5.3483999999999997E-2</v>
      </c>
      <c r="O2980">
        <v>13.844609999999999</v>
      </c>
      <c r="P2980">
        <v>2.5141E-2</v>
      </c>
    </row>
    <row r="2981" spans="1:16" x14ac:dyDescent="0.2">
      <c r="A2981" t="s">
        <v>322</v>
      </c>
      <c r="B2981">
        <v>113</v>
      </c>
      <c r="C2981">
        <v>127</v>
      </c>
      <c r="D2981" t="s">
        <v>706</v>
      </c>
      <c r="G2981">
        <v>14</v>
      </c>
      <c r="H2981">
        <v>1793.9948999999999</v>
      </c>
      <c r="I2981" t="s">
        <v>284</v>
      </c>
      <c r="J2981">
        <v>0.5</v>
      </c>
      <c r="K2981">
        <v>1798.1627900000001</v>
      </c>
      <c r="L2981">
        <v>4.7711000000000003E-2</v>
      </c>
      <c r="M2981">
        <v>3.0872060000000001</v>
      </c>
      <c r="N2981">
        <v>5.9750999999999999E-2</v>
      </c>
      <c r="O2981">
        <v>13.835863</v>
      </c>
      <c r="P2981">
        <v>1.2102999999999999E-2</v>
      </c>
    </row>
    <row r="2982" spans="1:16" x14ac:dyDescent="0.2">
      <c r="A2982" t="s">
        <v>322</v>
      </c>
      <c r="B2982">
        <v>113</v>
      </c>
      <c r="C2982">
        <v>127</v>
      </c>
      <c r="D2982" t="s">
        <v>706</v>
      </c>
      <c r="G2982">
        <v>14</v>
      </c>
      <c r="H2982">
        <v>1793.9948999999999</v>
      </c>
      <c r="I2982" t="s">
        <v>284</v>
      </c>
      <c r="J2982">
        <v>5</v>
      </c>
      <c r="K2982">
        <v>1798.2152289999999</v>
      </c>
      <c r="L2982">
        <v>4.6600999999999997E-2</v>
      </c>
      <c r="M2982">
        <v>3.1396440000000001</v>
      </c>
      <c r="N2982">
        <v>5.8867999999999997E-2</v>
      </c>
      <c r="O2982">
        <v>13.844481</v>
      </c>
      <c r="P2982">
        <v>9.0670000000000004E-3</v>
      </c>
    </row>
    <row r="2983" spans="1:16" x14ac:dyDescent="0.2">
      <c r="A2983" t="s">
        <v>322</v>
      </c>
      <c r="B2983">
        <v>113</v>
      </c>
      <c r="C2983">
        <v>127</v>
      </c>
      <c r="D2983" t="s">
        <v>706</v>
      </c>
      <c r="G2983">
        <v>14</v>
      </c>
      <c r="H2983">
        <v>1793.9948999999999</v>
      </c>
      <c r="I2983" t="s">
        <v>284</v>
      </c>
      <c r="J2983">
        <v>50.000003999999997</v>
      </c>
      <c r="K2983">
        <v>1798.4536330000001</v>
      </c>
      <c r="L2983">
        <v>6.2016000000000002E-2</v>
      </c>
      <c r="M2983">
        <v>3.3780480000000002</v>
      </c>
      <c r="N2983">
        <v>7.1692000000000006E-2</v>
      </c>
      <c r="O2983">
        <v>13.856458</v>
      </c>
      <c r="P2983">
        <v>1.8304000000000001E-2</v>
      </c>
    </row>
    <row r="2984" spans="1:16" x14ac:dyDescent="0.2">
      <c r="A2984" t="s">
        <v>322</v>
      </c>
      <c r="B2984">
        <v>114</v>
      </c>
      <c r="C2984">
        <v>124</v>
      </c>
      <c r="D2984" t="s">
        <v>707</v>
      </c>
      <c r="G2984">
        <v>10</v>
      </c>
      <c r="H2984">
        <v>1242.7204999999999</v>
      </c>
      <c r="I2984" t="s">
        <v>283</v>
      </c>
      <c r="J2984">
        <v>0</v>
      </c>
      <c r="K2984">
        <v>1243.3860110000001</v>
      </c>
      <c r="L2984">
        <v>7.5477000000000002E-2</v>
      </c>
      <c r="M2984">
        <v>0</v>
      </c>
      <c r="N2984">
        <v>0</v>
      </c>
      <c r="O2984">
        <v>9.8660350000000001</v>
      </c>
      <c r="P2984">
        <v>3.0158999999999998E-2</v>
      </c>
    </row>
    <row r="2985" spans="1:16" x14ac:dyDescent="0.2">
      <c r="A2985" t="s">
        <v>322</v>
      </c>
      <c r="B2985">
        <v>114</v>
      </c>
      <c r="C2985">
        <v>124</v>
      </c>
      <c r="D2985" t="s">
        <v>707</v>
      </c>
      <c r="G2985">
        <v>10</v>
      </c>
      <c r="H2985">
        <v>1242.7204999999999</v>
      </c>
      <c r="I2985" t="s">
        <v>283</v>
      </c>
      <c r="J2985">
        <v>0.05</v>
      </c>
      <c r="K2985">
        <v>1244.776586</v>
      </c>
      <c r="L2985">
        <v>4.4349E-2</v>
      </c>
      <c r="M2985">
        <v>1.3905749999999999</v>
      </c>
      <c r="N2985">
        <v>8.7541999999999995E-2</v>
      </c>
      <c r="O2985">
        <v>9.8269000000000002</v>
      </c>
      <c r="P2985">
        <v>1.84E-2</v>
      </c>
    </row>
    <row r="2986" spans="1:16" x14ac:dyDescent="0.2">
      <c r="A2986" t="s">
        <v>322</v>
      </c>
      <c r="B2986">
        <v>114</v>
      </c>
      <c r="C2986">
        <v>124</v>
      </c>
      <c r="D2986" t="s">
        <v>707</v>
      </c>
      <c r="G2986">
        <v>10</v>
      </c>
      <c r="H2986">
        <v>1242.7204999999999</v>
      </c>
      <c r="I2986" t="s">
        <v>283</v>
      </c>
      <c r="J2986">
        <v>0.5</v>
      </c>
      <c r="K2986">
        <v>1245.406103</v>
      </c>
      <c r="L2986">
        <v>9.1411000000000006E-2</v>
      </c>
      <c r="M2986">
        <v>2.020092</v>
      </c>
      <c r="N2986">
        <v>0.118545</v>
      </c>
      <c r="O2986">
        <v>9.838946</v>
      </c>
      <c r="P2986">
        <v>1.4574999999999999E-2</v>
      </c>
    </row>
    <row r="2987" spans="1:16" x14ac:dyDescent="0.2">
      <c r="A2987" t="s">
        <v>322</v>
      </c>
      <c r="B2987">
        <v>114</v>
      </c>
      <c r="C2987">
        <v>124</v>
      </c>
      <c r="D2987" t="s">
        <v>707</v>
      </c>
      <c r="G2987">
        <v>10</v>
      </c>
      <c r="H2987">
        <v>1242.7204999999999</v>
      </c>
      <c r="I2987" t="s">
        <v>283</v>
      </c>
      <c r="J2987">
        <v>5</v>
      </c>
      <c r="K2987">
        <v>1245.3969099999999</v>
      </c>
      <c r="L2987">
        <v>5.7013000000000001E-2</v>
      </c>
      <c r="M2987">
        <v>2.0108990000000002</v>
      </c>
      <c r="N2987">
        <v>9.4589999999999994E-2</v>
      </c>
      <c r="O2987">
        <v>9.8482240000000001</v>
      </c>
      <c r="P2987">
        <v>1.2966999999999999E-2</v>
      </c>
    </row>
    <row r="2988" spans="1:16" x14ac:dyDescent="0.2">
      <c r="A2988" t="s">
        <v>322</v>
      </c>
      <c r="B2988">
        <v>114</v>
      </c>
      <c r="C2988">
        <v>124</v>
      </c>
      <c r="D2988" t="s">
        <v>707</v>
      </c>
      <c r="G2988">
        <v>10</v>
      </c>
      <c r="H2988">
        <v>1242.7204999999999</v>
      </c>
      <c r="I2988" t="s">
        <v>283</v>
      </c>
      <c r="J2988">
        <v>50.000003999999997</v>
      </c>
      <c r="K2988">
        <v>1245.4117100000001</v>
      </c>
      <c r="L2988">
        <v>5.8852000000000002E-2</v>
      </c>
      <c r="M2988">
        <v>2.0256989999999999</v>
      </c>
      <c r="N2988">
        <v>9.5710000000000003E-2</v>
      </c>
      <c r="O2988">
        <v>9.8331579999999992</v>
      </c>
      <c r="P2988">
        <v>1.2036E-2</v>
      </c>
    </row>
    <row r="2989" spans="1:16" x14ac:dyDescent="0.2">
      <c r="A2989" t="s">
        <v>322</v>
      </c>
      <c r="B2989">
        <v>114</v>
      </c>
      <c r="C2989">
        <v>124</v>
      </c>
      <c r="D2989" t="s">
        <v>707</v>
      </c>
      <c r="G2989">
        <v>10</v>
      </c>
      <c r="H2989">
        <v>1242.7204999999999</v>
      </c>
      <c r="I2989" t="s">
        <v>284</v>
      </c>
      <c r="J2989">
        <v>0</v>
      </c>
      <c r="K2989">
        <v>1243.3860110000001</v>
      </c>
      <c r="L2989">
        <v>7.5477000000000002E-2</v>
      </c>
      <c r="M2989">
        <v>0</v>
      </c>
      <c r="N2989">
        <v>0</v>
      </c>
      <c r="O2989">
        <v>9.8660350000000001</v>
      </c>
      <c r="P2989">
        <v>3.0158999999999998E-2</v>
      </c>
    </row>
    <row r="2990" spans="1:16" x14ac:dyDescent="0.2">
      <c r="A2990" t="s">
        <v>322</v>
      </c>
      <c r="B2990">
        <v>114</v>
      </c>
      <c r="C2990">
        <v>124</v>
      </c>
      <c r="D2990" t="s">
        <v>707</v>
      </c>
      <c r="G2990">
        <v>10</v>
      </c>
      <c r="H2990">
        <v>1242.7204999999999</v>
      </c>
      <c r="I2990" t="s">
        <v>284</v>
      </c>
      <c r="J2990">
        <v>0.05</v>
      </c>
      <c r="K2990">
        <v>1244.6073879999999</v>
      </c>
      <c r="L2990">
        <v>0.10026400000000001</v>
      </c>
      <c r="M2990">
        <v>1.2213769999999999</v>
      </c>
      <c r="N2990">
        <v>0.125498</v>
      </c>
      <c r="O2990">
        <v>9.6723499999999998</v>
      </c>
      <c r="P2990">
        <v>1.7240999999999999E-2</v>
      </c>
    </row>
    <row r="2991" spans="1:16" x14ac:dyDescent="0.2">
      <c r="A2991" t="s">
        <v>322</v>
      </c>
      <c r="B2991">
        <v>114</v>
      </c>
      <c r="C2991">
        <v>124</v>
      </c>
      <c r="D2991" t="s">
        <v>707</v>
      </c>
      <c r="G2991">
        <v>10</v>
      </c>
      <c r="H2991">
        <v>1242.7204999999999</v>
      </c>
      <c r="I2991" t="s">
        <v>284</v>
      </c>
      <c r="J2991">
        <v>0.5</v>
      </c>
      <c r="K2991">
        <v>1245.1265330000001</v>
      </c>
      <c r="L2991">
        <v>6.2740000000000004E-2</v>
      </c>
      <c r="M2991">
        <v>1.7405219999999999</v>
      </c>
      <c r="N2991">
        <v>9.8149E-2</v>
      </c>
      <c r="O2991">
        <v>9.6746639999999999</v>
      </c>
      <c r="P2991">
        <v>4.4689999999999999E-3</v>
      </c>
    </row>
    <row r="2992" spans="1:16" x14ac:dyDescent="0.2">
      <c r="A2992" t="s">
        <v>322</v>
      </c>
      <c r="B2992">
        <v>114</v>
      </c>
      <c r="C2992">
        <v>124</v>
      </c>
      <c r="D2992" t="s">
        <v>707</v>
      </c>
      <c r="G2992">
        <v>10</v>
      </c>
      <c r="H2992">
        <v>1242.7204999999999</v>
      </c>
      <c r="I2992" t="s">
        <v>284</v>
      </c>
      <c r="J2992">
        <v>5</v>
      </c>
      <c r="K2992">
        <v>1245.317816</v>
      </c>
      <c r="L2992">
        <v>7.2960999999999998E-2</v>
      </c>
      <c r="M2992">
        <v>1.931805</v>
      </c>
      <c r="N2992">
        <v>0.104977</v>
      </c>
      <c r="O2992">
        <v>9.6716390000000008</v>
      </c>
      <c r="P2992">
        <v>3.5049999999999999E-3</v>
      </c>
    </row>
    <row r="2993" spans="1:16" x14ac:dyDescent="0.2">
      <c r="A2993" t="s">
        <v>322</v>
      </c>
      <c r="B2993">
        <v>114</v>
      </c>
      <c r="C2993">
        <v>124</v>
      </c>
      <c r="D2993" t="s">
        <v>707</v>
      </c>
      <c r="G2993">
        <v>10</v>
      </c>
      <c r="H2993">
        <v>1242.7204999999999</v>
      </c>
      <c r="I2993" t="s">
        <v>284</v>
      </c>
      <c r="J2993">
        <v>50.000003999999997</v>
      </c>
      <c r="K2993">
        <v>1245.2026169999999</v>
      </c>
      <c r="L2993">
        <v>4.3678000000000002E-2</v>
      </c>
      <c r="M2993">
        <v>1.8166059999999999</v>
      </c>
      <c r="N2993">
        <v>8.7205000000000005E-2</v>
      </c>
      <c r="O2993">
        <v>9.664987</v>
      </c>
      <c r="P2993">
        <v>9.6159999999999995E-3</v>
      </c>
    </row>
    <row r="2994" spans="1:16" x14ac:dyDescent="0.2">
      <c r="A2994" t="s">
        <v>322</v>
      </c>
      <c r="B2994">
        <v>114</v>
      </c>
      <c r="C2994">
        <v>127</v>
      </c>
      <c r="D2994" t="s">
        <v>708</v>
      </c>
      <c r="G2994">
        <v>13</v>
      </c>
      <c r="H2994">
        <v>1646.9265</v>
      </c>
      <c r="I2994" t="s">
        <v>283</v>
      </c>
      <c r="J2994">
        <v>0</v>
      </c>
      <c r="K2994">
        <v>1647.800428</v>
      </c>
      <c r="L2994">
        <v>2.6804999999999999E-2</v>
      </c>
      <c r="M2994">
        <v>0</v>
      </c>
      <c r="N2994">
        <v>0</v>
      </c>
      <c r="O2994">
        <v>12.415445</v>
      </c>
      <c r="P2994">
        <v>3.7361999999999999E-2</v>
      </c>
    </row>
    <row r="2995" spans="1:16" x14ac:dyDescent="0.2">
      <c r="A2995" t="s">
        <v>322</v>
      </c>
      <c r="B2995">
        <v>114</v>
      </c>
      <c r="C2995">
        <v>127</v>
      </c>
      <c r="D2995" t="s">
        <v>708</v>
      </c>
      <c r="G2995">
        <v>13</v>
      </c>
      <c r="H2995">
        <v>1646.9265</v>
      </c>
      <c r="I2995" t="s">
        <v>283</v>
      </c>
      <c r="J2995">
        <v>0.05</v>
      </c>
      <c r="K2995">
        <v>1649.986069</v>
      </c>
      <c r="L2995">
        <v>5.0287999999999999E-2</v>
      </c>
      <c r="M2995">
        <v>2.1856409999999999</v>
      </c>
      <c r="N2995">
        <v>5.6986000000000002E-2</v>
      </c>
      <c r="O2995">
        <v>12.377682</v>
      </c>
      <c r="P2995">
        <v>2.8385000000000001E-2</v>
      </c>
    </row>
    <row r="2996" spans="1:16" x14ac:dyDescent="0.2">
      <c r="A2996" t="s">
        <v>322</v>
      </c>
      <c r="B2996">
        <v>114</v>
      </c>
      <c r="C2996">
        <v>127</v>
      </c>
      <c r="D2996" t="s">
        <v>708</v>
      </c>
      <c r="G2996">
        <v>13</v>
      </c>
      <c r="H2996">
        <v>1646.9265</v>
      </c>
      <c r="I2996" t="s">
        <v>283</v>
      </c>
      <c r="J2996">
        <v>0.5</v>
      </c>
      <c r="K2996">
        <v>1651.2388619999999</v>
      </c>
      <c r="L2996">
        <v>9.9453E-2</v>
      </c>
      <c r="M2996">
        <v>3.4384350000000001</v>
      </c>
      <c r="N2996">
        <v>0.103002</v>
      </c>
      <c r="O2996">
        <v>12.384822</v>
      </c>
      <c r="P2996">
        <v>1.8733E-2</v>
      </c>
    </row>
    <row r="2997" spans="1:16" x14ac:dyDescent="0.2">
      <c r="A2997" t="s">
        <v>322</v>
      </c>
      <c r="B2997">
        <v>114</v>
      </c>
      <c r="C2997">
        <v>127</v>
      </c>
      <c r="D2997" t="s">
        <v>708</v>
      </c>
      <c r="G2997">
        <v>13</v>
      </c>
      <c r="H2997">
        <v>1646.9265</v>
      </c>
      <c r="I2997" t="s">
        <v>283</v>
      </c>
      <c r="J2997">
        <v>5</v>
      </c>
      <c r="K2997">
        <v>1651.2993160000001</v>
      </c>
      <c r="L2997">
        <v>3.2199999999999999E-2</v>
      </c>
      <c r="M2997">
        <v>3.4988890000000001</v>
      </c>
      <c r="N2997">
        <v>4.1896999999999997E-2</v>
      </c>
      <c r="O2997">
        <v>12.358105999999999</v>
      </c>
      <c r="P2997">
        <v>1.5914999999999999E-2</v>
      </c>
    </row>
    <row r="2998" spans="1:16" x14ac:dyDescent="0.2">
      <c r="A2998" t="s">
        <v>322</v>
      </c>
      <c r="B2998">
        <v>114</v>
      </c>
      <c r="C2998">
        <v>127</v>
      </c>
      <c r="D2998" t="s">
        <v>708</v>
      </c>
      <c r="G2998">
        <v>13</v>
      </c>
      <c r="H2998">
        <v>1646.9265</v>
      </c>
      <c r="I2998" t="s">
        <v>283</v>
      </c>
      <c r="J2998">
        <v>50.000003999999997</v>
      </c>
      <c r="K2998">
        <v>1651.5453849999999</v>
      </c>
      <c r="L2998">
        <v>3.7358000000000002E-2</v>
      </c>
      <c r="M2998">
        <v>3.744958</v>
      </c>
      <c r="N2998">
        <v>4.598E-2</v>
      </c>
      <c r="O2998">
        <v>12.349722</v>
      </c>
      <c r="P2998">
        <v>2.1319999999999999E-2</v>
      </c>
    </row>
    <row r="2999" spans="1:16" x14ac:dyDescent="0.2">
      <c r="A2999" t="s">
        <v>322</v>
      </c>
      <c r="B2999">
        <v>114</v>
      </c>
      <c r="C2999">
        <v>127</v>
      </c>
      <c r="D2999" t="s">
        <v>708</v>
      </c>
      <c r="G2999">
        <v>13</v>
      </c>
      <c r="H2999">
        <v>1646.9265</v>
      </c>
      <c r="I2999" t="s">
        <v>284</v>
      </c>
      <c r="J2999">
        <v>0</v>
      </c>
      <c r="K2999">
        <v>1647.800428</v>
      </c>
      <c r="L2999">
        <v>2.6804999999999999E-2</v>
      </c>
      <c r="M2999">
        <v>0</v>
      </c>
      <c r="N2999">
        <v>0</v>
      </c>
      <c r="O2999">
        <v>12.415445</v>
      </c>
      <c r="P2999">
        <v>3.7361999999999999E-2</v>
      </c>
    </row>
    <row r="3000" spans="1:16" x14ac:dyDescent="0.2">
      <c r="A3000" t="s">
        <v>322</v>
      </c>
      <c r="B3000">
        <v>114</v>
      </c>
      <c r="C3000">
        <v>127</v>
      </c>
      <c r="D3000" t="s">
        <v>708</v>
      </c>
      <c r="G3000">
        <v>13</v>
      </c>
      <c r="H3000">
        <v>1646.9265</v>
      </c>
      <c r="I3000" t="s">
        <v>284</v>
      </c>
      <c r="J3000">
        <v>0.05</v>
      </c>
      <c r="K3000">
        <v>1649.721818</v>
      </c>
      <c r="L3000">
        <v>5.5461999999999997E-2</v>
      </c>
      <c r="M3000">
        <v>1.9213910000000001</v>
      </c>
      <c r="N3000">
        <v>6.1600000000000002E-2</v>
      </c>
      <c r="O3000">
        <v>12.334733999999999</v>
      </c>
      <c r="P3000">
        <v>2.0295000000000001E-2</v>
      </c>
    </row>
    <row r="3001" spans="1:16" x14ac:dyDescent="0.2">
      <c r="A3001" t="s">
        <v>322</v>
      </c>
      <c r="B3001">
        <v>114</v>
      </c>
      <c r="C3001">
        <v>127</v>
      </c>
      <c r="D3001" t="s">
        <v>708</v>
      </c>
      <c r="G3001">
        <v>13</v>
      </c>
      <c r="H3001">
        <v>1646.9265</v>
      </c>
      <c r="I3001" t="s">
        <v>284</v>
      </c>
      <c r="J3001">
        <v>0.5</v>
      </c>
      <c r="K3001">
        <v>1651.0645890000001</v>
      </c>
      <c r="L3001">
        <v>9.1719999999999996E-2</v>
      </c>
      <c r="M3001">
        <v>3.2641610000000001</v>
      </c>
      <c r="N3001">
        <v>9.5556000000000002E-2</v>
      </c>
      <c r="O3001">
        <v>12.331099999999999</v>
      </c>
      <c r="P3001">
        <v>1.0264000000000001E-2</v>
      </c>
    </row>
    <row r="3002" spans="1:16" x14ac:dyDescent="0.2">
      <c r="A3002" t="s">
        <v>322</v>
      </c>
      <c r="B3002">
        <v>114</v>
      </c>
      <c r="C3002">
        <v>127</v>
      </c>
      <c r="D3002" t="s">
        <v>708</v>
      </c>
      <c r="G3002">
        <v>13</v>
      </c>
      <c r="H3002">
        <v>1646.9265</v>
      </c>
      <c r="I3002" t="s">
        <v>284</v>
      </c>
      <c r="J3002">
        <v>5</v>
      </c>
      <c r="K3002">
        <v>1651.127354</v>
      </c>
      <c r="L3002">
        <v>4.9952000000000003E-2</v>
      </c>
      <c r="M3002">
        <v>3.326927</v>
      </c>
      <c r="N3002">
        <v>5.6689999999999997E-2</v>
      </c>
      <c r="O3002">
        <v>12.317173</v>
      </c>
      <c r="P3002">
        <v>6.0150000000000004E-3</v>
      </c>
    </row>
    <row r="3003" spans="1:16" x14ac:dyDescent="0.2">
      <c r="A3003" t="s">
        <v>322</v>
      </c>
      <c r="B3003">
        <v>114</v>
      </c>
      <c r="C3003">
        <v>127</v>
      </c>
      <c r="D3003" t="s">
        <v>708</v>
      </c>
      <c r="G3003">
        <v>13</v>
      </c>
      <c r="H3003">
        <v>1646.9265</v>
      </c>
      <c r="I3003" t="s">
        <v>284</v>
      </c>
      <c r="J3003">
        <v>50.000003999999997</v>
      </c>
      <c r="K3003">
        <v>1651.190799</v>
      </c>
      <c r="L3003">
        <v>9.4547000000000006E-2</v>
      </c>
      <c r="M3003">
        <v>3.390371</v>
      </c>
      <c r="N3003">
        <v>9.8272999999999999E-2</v>
      </c>
      <c r="O3003">
        <v>12.312687</v>
      </c>
      <c r="P3003">
        <v>1.0293999999999999E-2</v>
      </c>
    </row>
    <row r="3004" spans="1:16" x14ac:dyDescent="0.2">
      <c r="A3004" t="s">
        <v>322</v>
      </c>
      <c r="B3004">
        <v>114</v>
      </c>
      <c r="C3004">
        <v>128</v>
      </c>
      <c r="D3004" t="s">
        <v>709</v>
      </c>
      <c r="G3004">
        <v>14</v>
      </c>
      <c r="H3004">
        <v>1760.0105000000001</v>
      </c>
      <c r="I3004" t="s">
        <v>283</v>
      </c>
      <c r="J3004">
        <v>0</v>
      </c>
      <c r="K3004">
        <v>1761.080391</v>
      </c>
      <c r="L3004">
        <v>2.5194999999999999E-2</v>
      </c>
      <c r="M3004">
        <v>0</v>
      </c>
      <c r="N3004">
        <v>0</v>
      </c>
      <c r="O3004">
        <v>14.524834999999999</v>
      </c>
      <c r="P3004">
        <v>4.5656000000000002E-2</v>
      </c>
    </row>
    <row r="3005" spans="1:16" x14ac:dyDescent="0.2">
      <c r="A3005" t="s">
        <v>322</v>
      </c>
      <c r="B3005">
        <v>114</v>
      </c>
      <c r="C3005">
        <v>128</v>
      </c>
      <c r="D3005" t="s">
        <v>709</v>
      </c>
      <c r="G3005">
        <v>14</v>
      </c>
      <c r="H3005">
        <v>1760.0105000000001</v>
      </c>
      <c r="I3005" t="s">
        <v>283</v>
      </c>
      <c r="J3005">
        <v>0.05</v>
      </c>
      <c r="K3005">
        <v>1763.2423140000001</v>
      </c>
      <c r="L3005">
        <v>8.7098999999999996E-2</v>
      </c>
      <c r="M3005">
        <v>2.1619229999999998</v>
      </c>
      <c r="N3005">
        <v>9.0670000000000001E-2</v>
      </c>
      <c r="O3005">
        <v>14.468484999999999</v>
      </c>
      <c r="P3005">
        <v>3.6997000000000002E-2</v>
      </c>
    </row>
    <row r="3006" spans="1:16" x14ac:dyDescent="0.2">
      <c r="A3006" t="s">
        <v>322</v>
      </c>
      <c r="B3006">
        <v>114</v>
      </c>
      <c r="C3006">
        <v>128</v>
      </c>
      <c r="D3006" t="s">
        <v>709</v>
      </c>
      <c r="G3006">
        <v>14</v>
      </c>
      <c r="H3006">
        <v>1760.0105000000001</v>
      </c>
      <c r="I3006" t="s">
        <v>283</v>
      </c>
      <c r="J3006">
        <v>0.5</v>
      </c>
      <c r="K3006">
        <v>1764.434626</v>
      </c>
      <c r="L3006">
        <v>5.5649999999999998E-2</v>
      </c>
      <c r="M3006">
        <v>3.3542350000000001</v>
      </c>
      <c r="N3006">
        <v>6.1088000000000003E-2</v>
      </c>
      <c r="O3006">
        <v>14.470426</v>
      </c>
      <c r="P3006">
        <v>2.3282000000000001E-2</v>
      </c>
    </row>
    <row r="3007" spans="1:16" x14ac:dyDescent="0.2">
      <c r="A3007" t="s">
        <v>322</v>
      </c>
      <c r="B3007">
        <v>114</v>
      </c>
      <c r="C3007">
        <v>128</v>
      </c>
      <c r="D3007" t="s">
        <v>709</v>
      </c>
      <c r="G3007">
        <v>14</v>
      </c>
      <c r="H3007">
        <v>1760.0105000000001</v>
      </c>
      <c r="I3007" t="s">
        <v>283</v>
      </c>
      <c r="J3007">
        <v>5</v>
      </c>
      <c r="K3007">
        <v>1764.5759780000001</v>
      </c>
      <c r="L3007">
        <v>2.5214E-2</v>
      </c>
      <c r="M3007">
        <v>3.495587</v>
      </c>
      <c r="N3007">
        <v>3.5645000000000003E-2</v>
      </c>
      <c r="O3007">
        <v>14.440151</v>
      </c>
      <c r="P3007">
        <v>2.3525000000000001E-2</v>
      </c>
    </row>
    <row r="3008" spans="1:16" x14ac:dyDescent="0.2">
      <c r="A3008" t="s">
        <v>322</v>
      </c>
      <c r="B3008">
        <v>114</v>
      </c>
      <c r="C3008">
        <v>128</v>
      </c>
      <c r="D3008" t="s">
        <v>709</v>
      </c>
      <c r="G3008">
        <v>14</v>
      </c>
      <c r="H3008">
        <v>1760.0105000000001</v>
      </c>
      <c r="I3008" t="s">
        <v>283</v>
      </c>
      <c r="J3008">
        <v>50.000003999999997</v>
      </c>
      <c r="K3008">
        <v>1764.868526</v>
      </c>
      <c r="L3008">
        <v>5.7762000000000001E-2</v>
      </c>
      <c r="M3008">
        <v>3.788135</v>
      </c>
      <c r="N3008">
        <v>6.3018000000000005E-2</v>
      </c>
      <c r="O3008">
        <v>14.450964000000001</v>
      </c>
      <c r="P3008">
        <v>2.6117000000000001E-2</v>
      </c>
    </row>
    <row r="3009" spans="1:16" x14ac:dyDescent="0.2">
      <c r="A3009" t="s">
        <v>322</v>
      </c>
      <c r="B3009">
        <v>114</v>
      </c>
      <c r="C3009">
        <v>128</v>
      </c>
      <c r="D3009" t="s">
        <v>709</v>
      </c>
      <c r="G3009">
        <v>14</v>
      </c>
      <c r="H3009">
        <v>1760.0105000000001</v>
      </c>
      <c r="I3009" t="s">
        <v>284</v>
      </c>
      <c r="J3009">
        <v>0</v>
      </c>
      <c r="K3009">
        <v>1761.080391</v>
      </c>
      <c r="L3009">
        <v>2.5194999999999999E-2</v>
      </c>
      <c r="M3009">
        <v>0</v>
      </c>
      <c r="N3009">
        <v>0</v>
      </c>
      <c r="O3009">
        <v>14.524834999999999</v>
      </c>
      <c r="P3009">
        <v>4.5656000000000002E-2</v>
      </c>
    </row>
    <row r="3010" spans="1:16" x14ac:dyDescent="0.2">
      <c r="A3010" t="s">
        <v>322</v>
      </c>
      <c r="B3010">
        <v>114</v>
      </c>
      <c r="C3010">
        <v>128</v>
      </c>
      <c r="D3010" t="s">
        <v>709</v>
      </c>
      <c r="G3010">
        <v>14</v>
      </c>
      <c r="H3010">
        <v>1760.0105000000001</v>
      </c>
      <c r="I3010" t="s">
        <v>284</v>
      </c>
      <c r="J3010">
        <v>0.05</v>
      </c>
      <c r="K3010">
        <v>1763.0865160000001</v>
      </c>
      <c r="L3010">
        <v>7.4404999999999999E-2</v>
      </c>
      <c r="M3010">
        <v>2.0061249999999999</v>
      </c>
      <c r="N3010">
        <v>7.8555E-2</v>
      </c>
      <c r="O3010">
        <v>14.467487999999999</v>
      </c>
      <c r="P3010">
        <v>2.0101000000000001E-2</v>
      </c>
    </row>
    <row r="3011" spans="1:16" x14ac:dyDescent="0.2">
      <c r="A3011" t="s">
        <v>322</v>
      </c>
      <c r="B3011">
        <v>114</v>
      </c>
      <c r="C3011">
        <v>128</v>
      </c>
      <c r="D3011" t="s">
        <v>709</v>
      </c>
      <c r="G3011">
        <v>14</v>
      </c>
      <c r="H3011">
        <v>1760.0105000000001</v>
      </c>
      <c r="I3011" t="s">
        <v>284</v>
      </c>
      <c r="J3011">
        <v>0.5</v>
      </c>
      <c r="K3011">
        <v>1764.340424</v>
      </c>
      <c r="L3011">
        <v>3.3586999999999999E-2</v>
      </c>
      <c r="M3011">
        <v>3.260033</v>
      </c>
      <c r="N3011">
        <v>4.1986999999999997E-2</v>
      </c>
      <c r="O3011">
        <v>14.473891</v>
      </c>
      <c r="P3011">
        <v>1.0902999999999999E-2</v>
      </c>
    </row>
    <row r="3012" spans="1:16" x14ac:dyDescent="0.2">
      <c r="A3012" t="s">
        <v>322</v>
      </c>
      <c r="B3012">
        <v>114</v>
      </c>
      <c r="C3012">
        <v>128</v>
      </c>
      <c r="D3012" t="s">
        <v>709</v>
      </c>
      <c r="G3012">
        <v>14</v>
      </c>
      <c r="H3012">
        <v>1760.0105000000001</v>
      </c>
      <c r="I3012" t="s">
        <v>284</v>
      </c>
      <c r="J3012">
        <v>5</v>
      </c>
      <c r="K3012">
        <v>1764.3865969999999</v>
      </c>
      <c r="L3012">
        <v>7.4924000000000004E-2</v>
      </c>
      <c r="M3012">
        <v>3.306206</v>
      </c>
      <c r="N3012">
        <v>7.9047000000000006E-2</v>
      </c>
      <c r="O3012">
        <v>14.449794000000001</v>
      </c>
      <c r="P3012">
        <v>1.0715000000000001E-2</v>
      </c>
    </row>
    <row r="3013" spans="1:16" x14ac:dyDescent="0.2">
      <c r="A3013" t="s">
        <v>322</v>
      </c>
      <c r="B3013">
        <v>114</v>
      </c>
      <c r="C3013">
        <v>128</v>
      </c>
      <c r="D3013" t="s">
        <v>709</v>
      </c>
      <c r="G3013">
        <v>14</v>
      </c>
      <c r="H3013">
        <v>1760.0105000000001</v>
      </c>
      <c r="I3013" t="s">
        <v>284</v>
      </c>
      <c r="J3013">
        <v>50.000003999999997</v>
      </c>
      <c r="K3013">
        <v>1764.6622440000001</v>
      </c>
      <c r="L3013">
        <v>3.9109999999999999E-2</v>
      </c>
      <c r="M3013">
        <v>3.5818530000000002</v>
      </c>
      <c r="N3013">
        <v>4.6523000000000002E-2</v>
      </c>
      <c r="O3013">
        <v>14.448601999999999</v>
      </c>
      <c r="P3013">
        <v>1.3578E-2</v>
      </c>
    </row>
    <row r="3014" spans="1:16" x14ac:dyDescent="0.2">
      <c r="A3014" t="s">
        <v>322</v>
      </c>
      <c r="B3014">
        <v>129</v>
      </c>
      <c r="C3014">
        <v>135</v>
      </c>
      <c r="D3014" t="s">
        <v>710</v>
      </c>
      <c r="G3014">
        <v>6</v>
      </c>
      <c r="H3014">
        <v>890.48040000000003</v>
      </c>
      <c r="I3014" t="s">
        <v>283</v>
      </c>
      <c r="J3014">
        <v>0</v>
      </c>
      <c r="K3014">
        <v>891.10398499999997</v>
      </c>
      <c r="L3014">
        <v>4.1125000000000002E-2</v>
      </c>
      <c r="M3014">
        <v>0</v>
      </c>
      <c r="N3014">
        <v>0</v>
      </c>
      <c r="O3014">
        <v>14.239932</v>
      </c>
      <c r="P3014">
        <v>5.6787999999999998E-2</v>
      </c>
    </row>
    <row r="3015" spans="1:16" x14ac:dyDescent="0.2">
      <c r="A3015" t="s">
        <v>322</v>
      </c>
      <c r="B3015">
        <v>129</v>
      </c>
      <c r="C3015">
        <v>135</v>
      </c>
      <c r="D3015" t="s">
        <v>710</v>
      </c>
      <c r="G3015">
        <v>6</v>
      </c>
      <c r="H3015">
        <v>890.48040000000003</v>
      </c>
      <c r="I3015" t="s">
        <v>283</v>
      </c>
      <c r="J3015">
        <v>0.05</v>
      </c>
      <c r="K3015">
        <v>891.16875600000003</v>
      </c>
      <c r="L3015">
        <v>5.4431E-2</v>
      </c>
      <c r="M3015">
        <v>6.4770999999999995E-2</v>
      </c>
      <c r="N3015">
        <v>6.8220000000000003E-2</v>
      </c>
      <c r="O3015">
        <v>14.204181999999999</v>
      </c>
      <c r="P3015">
        <v>3.8240999999999997E-2</v>
      </c>
    </row>
    <row r="3016" spans="1:16" x14ac:dyDescent="0.2">
      <c r="A3016" t="s">
        <v>322</v>
      </c>
      <c r="B3016">
        <v>129</v>
      </c>
      <c r="C3016">
        <v>135</v>
      </c>
      <c r="D3016" t="s">
        <v>710</v>
      </c>
      <c r="G3016">
        <v>6</v>
      </c>
      <c r="H3016">
        <v>890.48040000000003</v>
      </c>
      <c r="I3016" t="s">
        <v>283</v>
      </c>
      <c r="J3016">
        <v>0.5</v>
      </c>
      <c r="K3016">
        <v>891.18710299999998</v>
      </c>
      <c r="L3016">
        <v>4.8052999999999998E-2</v>
      </c>
      <c r="M3016">
        <v>8.3117999999999997E-2</v>
      </c>
      <c r="N3016">
        <v>6.3247999999999999E-2</v>
      </c>
      <c r="O3016">
        <v>14.213832999999999</v>
      </c>
      <c r="P3016">
        <v>3.1695000000000001E-2</v>
      </c>
    </row>
    <row r="3017" spans="1:16" x14ac:dyDescent="0.2">
      <c r="A3017" t="s">
        <v>322</v>
      </c>
      <c r="B3017">
        <v>129</v>
      </c>
      <c r="C3017">
        <v>135</v>
      </c>
      <c r="D3017" t="s">
        <v>710</v>
      </c>
      <c r="G3017">
        <v>6</v>
      </c>
      <c r="H3017">
        <v>890.48040000000003</v>
      </c>
      <c r="I3017" t="s">
        <v>283</v>
      </c>
      <c r="J3017">
        <v>5</v>
      </c>
      <c r="K3017">
        <v>891.46530099999995</v>
      </c>
      <c r="L3017">
        <v>2.4754000000000002E-2</v>
      </c>
      <c r="M3017">
        <v>0.36131600000000003</v>
      </c>
      <c r="N3017">
        <v>4.8000000000000001E-2</v>
      </c>
      <c r="O3017">
        <v>14.204783000000001</v>
      </c>
      <c r="P3017">
        <v>2.1762E-2</v>
      </c>
    </row>
    <row r="3018" spans="1:16" x14ac:dyDescent="0.2">
      <c r="A3018" t="s">
        <v>322</v>
      </c>
      <c r="B3018">
        <v>129</v>
      </c>
      <c r="C3018">
        <v>135</v>
      </c>
      <c r="D3018" t="s">
        <v>710</v>
      </c>
      <c r="G3018">
        <v>6</v>
      </c>
      <c r="H3018">
        <v>890.48040000000003</v>
      </c>
      <c r="I3018" t="s">
        <v>283</v>
      </c>
      <c r="J3018">
        <v>50.000003999999997</v>
      </c>
      <c r="K3018">
        <v>892.19000300000005</v>
      </c>
      <c r="L3018">
        <v>6.2609999999999999E-2</v>
      </c>
      <c r="M3018">
        <v>1.0860179999999999</v>
      </c>
      <c r="N3018">
        <v>7.4908000000000002E-2</v>
      </c>
      <c r="O3018">
        <v>14.212885999999999</v>
      </c>
      <c r="P3018">
        <v>1.4590000000000001E-2</v>
      </c>
    </row>
    <row r="3019" spans="1:16" x14ac:dyDescent="0.2">
      <c r="A3019" t="s">
        <v>322</v>
      </c>
      <c r="B3019">
        <v>129</v>
      </c>
      <c r="C3019">
        <v>135</v>
      </c>
      <c r="D3019" t="s">
        <v>710</v>
      </c>
      <c r="G3019">
        <v>6</v>
      </c>
      <c r="H3019">
        <v>890.48040000000003</v>
      </c>
      <c r="I3019" t="s">
        <v>284</v>
      </c>
      <c r="J3019">
        <v>0</v>
      </c>
      <c r="K3019">
        <v>891.10398499999997</v>
      </c>
      <c r="L3019">
        <v>4.1125000000000002E-2</v>
      </c>
      <c r="M3019">
        <v>0</v>
      </c>
      <c r="N3019">
        <v>0</v>
      </c>
      <c r="O3019">
        <v>14.239932</v>
      </c>
      <c r="P3019">
        <v>5.6787999999999998E-2</v>
      </c>
    </row>
    <row r="3020" spans="1:16" x14ac:dyDescent="0.2">
      <c r="A3020" t="s">
        <v>322</v>
      </c>
      <c r="B3020">
        <v>129</v>
      </c>
      <c r="C3020">
        <v>135</v>
      </c>
      <c r="D3020" t="s">
        <v>710</v>
      </c>
      <c r="G3020">
        <v>6</v>
      </c>
      <c r="H3020">
        <v>890.48040000000003</v>
      </c>
      <c r="I3020" t="s">
        <v>284</v>
      </c>
      <c r="J3020">
        <v>0.05</v>
      </c>
      <c r="K3020">
        <v>891.15362400000004</v>
      </c>
      <c r="L3020">
        <v>4.8807000000000003E-2</v>
      </c>
      <c r="M3020">
        <v>4.9639000000000003E-2</v>
      </c>
      <c r="N3020">
        <v>6.3823000000000005E-2</v>
      </c>
      <c r="O3020">
        <v>14.19665</v>
      </c>
      <c r="P3020">
        <v>1.7430000000000001E-2</v>
      </c>
    </row>
    <row r="3021" spans="1:16" x14ac:dyDescent="0.2">
      <c r="A3021" t="s">
        <v>322</v>
      </c>
      <c r="B3021">
        <v>129</v>
      </c>
      <c r="C3021">
        <v>135</v>
      </c>
      <c r="D3021" t="s">
        <v>710</v>
      </c>
      <c r="G3021">
        <v>6</v>
      </c>
      <c r="H3021">
        <v>890.48040000000003</v>
      </c>
      <c r="I3021" t="s">
        <v>284</v>
      </c>
      <c r="J3021">
        <v>0.5</v>
      </c>
      <c r="K3021">
        <v>891.19640100000004</v>
      </c>
      <c r="L3021">
        <v>3.0748000000000001E-2</v>
      </c>
      <c r="M3021">
        <v>9.2415999999999998E-2</v>
      </c>
      <c r="N3021">
        <v>5.1347999999999998E-2</v>
      </c>
      <c r="O3021">
        <v>14.233859000000001</v>
      </c>
      <c r="P3021">
        <v>1.1617000000000001E-2</v>
      </c>
    </row>
    <row r="3022" spans="1:16" x14ac:dyDescent="0.2">
      <c r="A3022" t="s">
        <v>322</v>
      </c>
      <c r="B3022">
        <v>129</v>
      </c>
      <c r="C3022">
        <v>135</v>
      </c>
      <c r="D3022" t="s">
        <v>710</v>
      </c>
      <c r="G3022">
        <v>6</v>
      </c>
      <c r="H3022">
        <v>890.48040000000003</v>
      </c>
      <c r="I3022" t="s">
        <v>284</v>
      </c>
      <c r="J3022">
        <v>5</v>
      </c>
      <c r="K3022">
        <v>891.47197700000004</v>
      </c>
      <c r="L3022">
        <v>4.9890999999999998E-2</v>
      </c>
      <c r="M3022">
        <v>0.36799199999999999</v>
      </c>
      <c r="N3022">
        <v>6.4656000000000005E-2</v>
      </c>
      <c r="O3022">
        <v>14.210853</v>
      </c>
      <c r="P3022">
        <v>4.9919999999999999E-3</v>
      </c>
    </row>
    <row r="3023" spans="1:16" x14ac:dyDescent="0.2">
      <c r="A3023" t="s">
        <v>322</v>
      </c>
      <c r="B3023">
        <v>129</v>
      </c>
      <c r="C3023">
        <v>135</v>
      </c>
      <c r="D3023" t="s">
        <v>710</v>
      </c>
      <c r="G3023">
        <v>6</v>
      </c>
      <c r="H3023">
        <v>890.48040000000003</v>
      </c>
      <c r="I3023" t="s">
        <v>284</v>
      </c>
      <c r="J3023">
        <v>50.000003999999997</v>
      </c>
      <c r="K3023">
        <v>892.16419800000006</v>
      </c>
      <c r="L3023">
        <v>3.5331000000000001E-2</v>
      </c>
      <c r="M3023">
        <v>1.0602130000000001</v>
      </c>
      <c r="N3023">
        <v>5.4217000000000001E-2</v>
      </c>
      <c r="O3023">
        <v>14.198998</v>
      </c>
      <c r="P3023">
        <v>4.0169999999999997E-3</v>
      </c>
    </row>
    <row r="3024" spans="1:16" x14ac:dyDescent="0.2">
      <c r="A3024" t="s">
        <v>322</v>
      </c>
      <c r="B3024">
        <v>136</v>
      </c>
      <c r="C3024">
        <v>151</v>
      </c>
      <c r="D3024" t="s">
        <v>711</v>
      </c>
      <c r="G3024">
        <v>15</v>
      </c>
      <c r="H3024">
        <v>1854.9568999999999</v>
      </c>
      <c r="I3024" t="s">
        <v>283</v>
      </c>
      <c r="J3024">
        <v>0</v>
      </c>
      <c r="K3024">
        <v>1855.9305529999999</v>
      </c>
      <c r="L3024">
        <v>9.0376999999999999E-2</v>
      </c>
      <c r="M3024">
        <v>0</v>
      </c>
      <c r="N3024">
        <v>0</v>
      </c>
      <c r="O3024">
        <v>8.597683</v>
      </c>
      <c r="P3024">
        <v>7.0219999999999996E-3</v>
      </c>
    </row>
    <row r="3025" spans="1:16" x14ac:dyDescent="0.2">
      <c r="A3025" t="s">
        <v>322</v>
      </c>
      <c r="B3025">
        <v>136</v>
      </c>
      <c r="C3025">
        <v>151</v>
      </c>
      <c r="D3025" t="s">
        <v>711</v>
      </c>
      <c r="G3025">
        <v>15</v>
      </c>
      <c r="H3025">
        <v>1854.9568999999999</v>
      </c>
      <c r="I3025" t="s">
        <v>283</v>
      </c>
      <c r="J3025">
        <v>0.05</v>
      </c>
      <c r="K3025">
        <v>1857.9553860000001</v>
      </c>
      <c r="L3025">
        <v>3.8034999999999999E-2</v>
      </c>
      <c r="M3025">
        <v>2.0248330000000001</v>
      </c>
      <c r="N3025">
        <v>9.8055000000000003E-2</v>
      </c>
      <c r="O3025">
        <v>8.8753869999999999</v>
      </c>
      <c r="P3025">
        <v>5.0179999999999999E-3</v>
      </c>
    </row>
    <row r="3026" spans="1:16" x14ac:dyDescent="0.2">
      <c r="A3026" t="s">
        <v>322</v>
      </c>
      <c r="B3026">
        <v>136</v>
      </c>
      <c r="C3026">
        <v>151</v>
      </c>
      <c r="D3026" t="s">
        <v>711</v>
      </c>
      <c r="G3026">
        <v>15</v>
      </c>
      <c r="H3026">
        <v>1854.9568999999999</v>
      </c>
      <c r="I3026" t="s">
        <v>283</v>
      </c>
      <c r="J3026">
        <v>0.5</v>
      </c>
      <c r="K3026">
        <v>1858.124634</v>
      </c>
      <c r="L3026">
        <v>5.6827999999999997E-2</v>
      </c>
      <c r="M3026">
        <v>2.1940810000000002</v>
      </c>
      <c r="N3026">
        <v>0.10675900000000001</v>
      </c>
      <c r="O3026">
        <v>8.8834110000000006</v>
      </c>
      <c r="P3026">
        <v>5.2550000000000001E-3</v>
      </c>
    </row>
    <row r="3027" spans="1:16" x14ac:dyDescent="0.2">
      <c r="A3027" t="s">
        <v>322</v>
      </c>
      <c r="B3027">
        <v>136</v>
      </c>
      <c r="C3027">
        <v>151</v>
      </c>
      <c r="D3027" t="s">
        <v>711</v>
      </c>
      <c r="G3027">
        <v>15</v>
      </c>
      <c r="H3027">
        <v>1854.9568999999999</v>
      </c>
      <c r="I3027" t="s">
        <v>283</v>
      </c>
      <c r="J3027">
        <v>5</v>
      </c>
      <c r="K3027">
        <v>1858.5898970000001</v>
      </c>
      <c r="L3027">
        <v>3.1196999999999999E-2</v>
      </c>
      <c r="M3027">
        <v>2.6593439999999999</v>
      </c>
      <c r="N3027">
        <v>9.5610000000000001E-2</v>
      </c>
      <c r="O3027">
        <v>8.8769670000000005</v>
      </c>
      <c r="P3027">
        <v>5.4689999999999999E-3</v>
      </c>
    </row>
    <row r="3028" spans="1:16" x14ac:dyDescent="0.2">
      <c r="A3028" t="s">
        <v>322</v>
      </c>
      <c r="B3028">
        <v>136</v>
      </c>
      <c r="C3028">
        <v>151</v>
      </c>
      <c r="D3028" t="s">
        <v>711</v>
      </c>
      <c r="G3028">
        <v>15</v>
      </c>
      <c r="H3028">
        <v>1854.9568999999999</v>
      </c>
      <c r="I3028" t="s">
        <v>283</v>
      </c>
      <c r="J3028">
        <v>50.000003999999997</v>
      </c>
      <c r="K3028">
        <v>1858.8621069999999</v>
      </c>
      <c r="L3028">
        <v>8.3037E-2</v>
      </c>
      <c r="M3028">
        <v>2.9315540000000002</v>
      </c>
      <c r="N3028">
        <v>0.12273199999999999</v>
      </c>
      <c r="O3028">
        <v>8.8505540000000007</v>
      </c>
      <c r="P3028">
        <v>1.806E-2</v>
      </c>
    </row>
    <row r="3029" spans="1:16" x14ac:dyDescent="0.2">
      <c r="A3029" t="s">
        <v>322</v>
      </c>
      <c r="B3029">
        <v>136</v>
      </c>
      <c r="C3029">
        <v>151</v>
      </c>
      <c r="D3029" t="s">
        <v>711</v>
      </c>
      <c r="G3029">
        <v>15</v>
      </c>
      <c r="H3029">
        <v>1854.9568999999999</v>
      </c>
      <c r="I3029" t="s">
        <v>284</v>
      </c>
      <c r="J3029">
        <v>0</v>
      </c>
      <c r="K3029">
        <v>1855.9305529999999</v>
      </c>
      <c r="L3029">
        <v>9.0376999999999999E-2</v>
      </c>
      <c r="M3029">
        <v>0</v>
      </c>
      <c r="N3029">
        <v>0</v>
      </c>
      <c r="O3029">
        <v>8.597683</v>
      </c>
      <c r="P3029">
        <v>7.0219999999999996E-3</v>
      </c>
    </row>
    <row r="3030" spans="1:16" x14ac:dyDescent="0.2">
      <c r="A3030" t="s">
        <v>322</v>
      </c>
      <c r="B3030">
        <v>136</v>
      </c>
      <c r="C3030">
        <v>151</v>
      </c>
      <c r="D3030" t="s">
        <v>711</v>
      </c>
      <c r="G3030">
        <v>15</v>
      </c>
      <c r="H3030">
        <v>1854.9568999999999</v>
      </c>
      <c r="I3030" t="s">
        <v>284</v>
      </c>
      <c r="J3030">
        <v>0.05</v>
      </c>
      <c r="K3030">
        <v>1857.6870610000001</v>
      </c>
      <c r="L3030">
        <v>5.6804E-2</v>
      </c>
      <c r="M3030">
        <v>1.756508</v>
      </c>
      <c r="N3030">
        <v>0.10674599999999999</v>
      </c>
      <c r="O3030">
        <v>8.7183849999999996</v>
      </c>
      <c r="P3030">
        <v>1.7788999999999999E-2</v>
      </c>
    </row>
    <row r="3031" spans="1:16" x14ac:dyDescent="0.2">
      <c r="A3031" t="s">
        <v>322</v>
      </c>
      <c r="B3031">
        <v>136</v>
      </c>
      <c r="C3031">
        <v>151</v>
      </c>
      <c r="D3031" t="s">
        <v>711</v>
      </c>
      <c r="G3031">
        <v>15</v>
      </c>
      <c r="H3031">
        <v>1854.9568999999999</v>
      </c>
      <c r="I3031" t="s">
        <v>284</v>
      </c>
      <c r="J3031">
        <v>0.5</v>
      </c>
      <c r="K3031">
        <v>1857.859449</v>
      </c>
      <c r="L3031">
        <v>7.7198000000000003E-2</v>
      </c>
      <c r="M3031">
        <v>1.9288970000000001</v>
      </c>
      <c r="N3031">
        <v>0.11885999999999999</v>
      </c>
      <c r="O3031">
        <v>8.7220560000000003</v>
      </c>
      <c r="P3031">
        <v>4.535E-3</v>
      </c>
    </row>
    <row r="3032" spans="1:16" x14ac:dyDescent="0.2">
      <c r="A3032" t="s">
        <v>322</v>
      </c>
      <c r="B3032">
        <v>136</v>
      </c>
      <c r="C3032">
        <v>151</v>
      </c>
      <c r="D3032" t="s">
        <v>711</v>
      </c>
      <c r="G3032">
        <v>15</v>
      </c>
      <c r="H3032">
        <v>1854.9568999999999</v>
      </c>
      <c r="I3032" t="s">
        <v>284</v>
      </c>
      <c r="J3032">
        <v>5</v>
      </c>
      <c r="K3032">
        <v>1858.410222</v>
      </c>
      <c r="L3032">
        <v>0.129638</v>
      </c>
      <c r="M3032">
        <v>2.4796689999999999</v>
      </c>
      <c r="N3032">
        <v>0.15803200000000001</v>
      </c>
      <c r="O3032">
        <v>8.7217739999999999</v>
      </c>
      <c r="P3032">
        <v>2.5790000000000001E-3</v>
      </c>
    </row>
    <row r="3033" spans="1:16" x14ac:dyDescent="0.2">
      <c r="A3033" t="s">
        <v>322</v>
      </c>
      <c r="B3033">
        <v>136</v>
      </c>
      <c r="C3033">
        <v>151</v>
      </c>
      <c r="D3033" t="s">
        <v>711</v>
      </c>
      <c r="G3033">
        <v>15</v>
      </c>
      <c r="H3033">
        <v>1854.9568999999999</v>
      </c>
      <c r="I3033" t="s">
        <v>284</v>
      </c>
      <c r="J3033">
        <v>50.000003999999997</v>
      </c>
      <c r="K3033">
        <v>1858.439378</v>
      </c>
      <c r="L3033">
        <v>8.2681000000000004E-2</v>
      </c>
      <c r="M3033">
        <v>2.5088249999999999</v>
      </c>
      <c r="N3033">
        <v>0.122492</v>
      </c>
      <c r="O3033">
        <v>8.6952459999999991</v>
      </c>
      <c r="P3033">
        <v>1.2016000000000001E-2</v>
      </c>
    </row>
    <row r="3034" spans="1:16" x14ac:dyDescent="0.2">
      <c r="A3034" t="s">
        <v>322</v>
      </c>
      <c r="B3034">
        <v>152</v>
      </c>
      <c r="C3034">
        <v>158</v>
      </c>
      <c r="D3034" t="s">
        <v>712</v>
      </c>
      <c r="G3034">
        <v>6</v>
      </c>
      <c r="H3034">
        <v>805.44539999999995</v>
      </c>
      <c r="I3034" t="s">
        <v>283</v>
      </c>
      <c r="J3034">
        <v>0</v>
      </c>
      <c r="K3034">
        <v>805.83764399999995</v>
      </c>
      <c r="L3034">
        <v>8.9955999999999994E-2</v>
      </c>
      <c r="M3034">
        <v>0</v>
      </c>
      <c r="N3034">
        <v>0</v>
      </c>
      <c r="O3034">
        <v>14.076959</v>
      </c>
      <c r="P3034">
        <v>4.5886999999999997E-2</v>
      </c>
    </row>
    <row r="3035" spans="1:16" x14ac:dyDescent="0.2">
      <c r="A3035" t="s">
        <v>322</v>
      </c>
      <c r="B3035">
        <v>152</v>
      </c>
      <c r="C3035">
        <v>158</v>
      </c>
      <c r="D3035" t="s">
        <v>712</v>
      </c>
      <c r="G3035">
        <v>6</v>
      </c>
      <c r="H3035">
        <v>805.44539999999995</v>
      </c>
      <c r="I3035" t="s">
        <v>283</v>
      </c>
      <c r="J3035">
        <v>0.05</v>
      </c>
      <c r="K3035">
        <v>806.523415</v>
      </c>
      <c r="L3035">
        <v>5.7840999999999997E-2</v>
      </c>
      <c r="M3035">
        <v>0.68576999999999999</v>
      </c>
      <c r="N3035">
        <v>0.106947</v>
      </c>
      <c r="O3035">
        <v>14.036744000000001</v>
      </c>
      <c r="P3035">
        <v>2.8656999999999998E-2</v>
      </c>
    </row>
    <row r="3036" spans="1:16" x14ac:dyDescent="0.2">
      <c r="A3036" t="s">
        <v>322</v>
      </c>
      <c r="B3036">
        <v>152</v>
      </c>
      <c r="C3036">
        <v>158</v>
      </c>
      <c r="D3036" t="s">
        <v>712</v>
      </c>
      <c r="G3036">
        <v>6</v>
      </c>
      <c r="H3036">
        <v>805.44539999999995</v>
      </c>
      <c r="I3036" t="s">
        <v>283</v>
      </c>
      <c r="J3036">
        <v>0.5</v>
      </c>
      <c r="K3036">
        <v>806.54006200000003</v>
      </c>
      <c r="L3036">
        <v>4.0077000000000002E-2</v>
      </c>
      <c r="M3036">
        <v>0.70241799999999999</v>
      </c>
      <c r="N3036">
        <v>9.8478999999999997E-2</v>
      </c>
      <c r="O3036">
        <v>14.042077000000001</v>
      </c>
      <c r="P3036">
        <v>2.0011000000000001E-2</v>
      </c>
    </row>
    <row r="3037" spans="1:16" x14ac:dyDescent="0.2">
      <c r="A3037" t="s">
        <v>322</v>
      </c>
      <c r="B3037">
        <v>152</v>
      </c>
      <c r="C3037">
        <v>158</v>
      </c>
      <c r="D3037" t="s">
        <v>712</v>
      </c>
      <c r="G3037">
        <v>6</v>
      </c>
      <c r="H3037">
        <v>805.44539999999995</v>
      </c>
      <c r="I3037" t="s">
        <v>283</v>
      </c>
      <c r="J3037">
        <v>5</v>
      </c>
      <c r="K3037">
        <v>806.55774399999996</v>
      </c>
      <c r="L3037">
        <v>4.9605000000000003E-2</v>
      </c>
      <c r="M3037">
        <v>0.72009999999999996</v>
      </c>
      <c r="N3037">
        <v>0.102726</v>
      </c>
      <c r="O3037">
        <v>14.036816</v>
      </c>
      <c r="P3037">
        <v>1.5520000000000001E-2</v>
      </c>
    </row>
    <row r="3038" spans="1:16" x14ac:dyDescent="0.2">
      <c r="A3038" t="s">
        <v>322</v>
      </c>
      <c r="B3038">
        <v>152</v>
      </c>
      <c r="C3038">
        <v>158</v>
      </c>
      <c r="D3038" t="s">
        <v>712</v>
      </c>
      <c r="G3038">
        <v>6</v>
      </c>
      <c r="H3038">
        <v>805.44539999999995</v>
      </c>
      <c r="I3038" t="s">
        <v>283</v>
      </c>
      <c r="J3038">
        <v>50.000003999999997</v>
      </c>
      <c r="K3038">
        <v>806.52429600000005</v>
      </c>
      <c r="L3038">
        <v>5.5040000000000002E-3</v>
      </c>
      <c r="M3038">
        <v>0.68665200000000004</v>
      </c>
      <c r="N3038">
        <v>9.0123999999999996E-2</v>
      </c>
      <c r="O3038">
        <v>14.05165</v>
      </c>
      <c r="P3038">
        <v>1.6485E-2</v>
      </c>
    </row>
    <row r="3039" spans="1:16" x14ac:dyDescent="0.2">
      <c r="A3039" t="s">
        <v>322</v>
      </c>
      <c r="B3039">
        <v>152</v>
      </c>
      <c r="C3039">
        <v>158</v>
      </c>
      <c r="D3039" t="s">
        <v>712</v>
      </c>
      <c r="G3039">
        <v>6</v>
      </c>
      <c r="H3039">
        <v>805.44539999999995</v>
      </c>
      <c r="I3039" t="s">
        <v>284</v>
      </c>
      <c r="J3039">
        <v>0</v>
      </c>
      <c r="K3039">
        <v>805.83764399999995</v>
      </c>
      <c r="L3039">
        <v>8.9955999999999994E-2</v>
      </c>
      <c r="M3039">
        <v>0</v>
      </c>
      <c r="N3039">
        <v>0</v>
      </c>
      <c r="O3039">
        <v>14.076959</v>
      </c>
      <c r="P3039">
        <v>4.5886999999999997E-2</v>
      </c>
    </row>
    <row r="3040" spans="1:16" x14ac:dyDescent="0.2">
      <c r="A3040" t="s">
        <v>322</v>
      </c>
      <c r="B3040">
        <v>152</v>
      </c>
      <c r="C3040">
        <v>158</v>
      </c>
      <c r="D3040" t="s">
        <v>712</v>
      </c>
      <c r="G3040">
        <v>6</v>
      </c>
      <c r="H3040">
        <v>805.44539999999995</v>
      </c>
      <c r="I3040" t="s">
        <v>284</v>
      </c>
      <c r="J3040">
        <v>0.05</v>
      </c>
      <c r="K3040">
        <v>806.50937899999997</v>
      </c>
      <c r="L3040">
        <v>3.9871999999999998E-2</v>
      </c>
      <c r="M3040">
        <v>0.67173499999999997</v>
      </c>
      <c r="N3040">
        <v>9.8395999999999997E-2</v>
      </c>
      <c r="O3040">
        <v>14.013855</v>
      </c>
      <c r="P3040">
        <v>2.0046000000000001E-2</v>
      </c>
    </row>
    <row r="3041" spans="1:16" x14ac:dyDescent="0.2">
      <c r="A3041" t="s">
        <v>322</v>
      </c>
      <c r="B3041">
        <v>152</v>
      </c>
      <c r="C3041">
        <v>158</v>
      </c>
      <c r="D3041" t="s">
        <v>712</v>
      </c>
      <c r="G3041">
        <v>6</v>
      </c>
      <c r="H3041">
        <v>805.44539999999995</v>
      </c>
      <c r="I3041" t="s">
        <v>284</v>
      </c>
      <c r="J3041">
        <v>0.5</v>
      </c>
      <c r="K3041">
        <v>806.47373100000004</v>
      </c>
      <c r="L3041">
        <v>6.6741999999999996E-2</v>
      </c>
      <c r="M3041">
        <v>0.63608699999999996</v>
      </c>
      <c r="N3041">
        <v>0.112011</v>
      </c>
      <c r="O3041">
        <v>14.018701</v>
      </c>
      <c r="P3041">
        <v>6.8599999999999998E-3</v>
      </c>
    </row>
    <row r="3042" spans="1:16" x14ac:dyDescent="0.2">
      <c r="A3042" t="s">
        <v>322</v>
      </c>
      <c r="B3042">
        <v>152</v>
      </c>
      <c r="C3042">
        <v>158</v>
      </c>
      <c r="D3042" t="s">
        <v>712</v>
      </c>
      <c r="G3042">
        <v>6</v>
      </c>
      <c r="H3042">
        <v>805.44539999999995</v>
      </c>
      <c r="I3042" t="s">
        <v>284</v>
      </c>
      <c r="J3042">
        <v>5</v>
      </c>
      <c r="K3042">
        <v>806.55120499999998</v>
      </c>
      <c r="L3042">
        <v>7.1448999999999999E-2</v>
      </c>
      <c r="M3042">
        <v>0.713561</v>
      </c>
      <c r="N3042">
        <v>0.11487799999999999</v>
      </c>
      <c r="O3042">
        <v>14.012117999999999</v>
      </c>
      <c r="P3042">
        <v>7.0530000000000002E-3</v>
      </c>
    </row>
    <row r="3043" spans="1:16" x14ac:dyDescent="0.2">
      <c r="A3043" t="s">
        <v>322</v>
      </c>
      <c r="B3043">
        <v>152</v>
      </c>
      <c r="C3043">
        <v>158</v>
      </c>
      <c r="D3043" t="s">
        <v>712</v>
      </c>
      <c r="G3043">
        <v>6</v>
      </c>
      <c r="H3043">
        <v>805.44539999999995</v>
      </c>
      <c r="I3043" t="s">
        <v>284</v>
      </c>
      <c r="J3043">
        <v>50.000003999999997</v>
      </c>
      <c r="K3043">
        <v>806.51369999999997</v>
      </c>
      <c r="L3043">
        <v>3.1077E-2</v>
      </c>
      <c r="M3043">
        <v>0.67605599999999999</v>
      </c>
      <c r="N3043">
        <v>9.5172000000000007E-2</v>
      </c>
      <c r="O3043">
        <v>14.020769</v>
      </c>
      <c r="P3043">
        <v>7.0020000000000004E-3</v>
      </c>
    </row>
    <row r="3044" spans="1:16" x14ac:dyDescent="0.2">
      <c r="A3044" t="s">
        <v>322</v>
      </c>
      <c r="B3044">
        <v>153</v>
      </c>
      <c r="C3044">
        <v>161</v>
      </c>
      <c r="D3044" t="s">
        <v>713</v>
      </c>
      <c r="G3044">
        <v>8</v>
      </c>
      <c r="H3044">
        <v>1011.5146</v>
      </c>
      <c r="I3044" t="s">
        <v>283</v>
      </c>
      <c r="J3044">
        <v>0</v>
      </c>
      <c r="K3044">
        <v>1012.035469</v>
      </c>
      <c r="L3044">
        <v>3.3984E-2</v>
      </c>
      <c r="M3044">
        <v>0</v>
      </c>
      <c r="N3044">
        <v>0</v>
      </c>
      <c r="O3044">
        <v>14.458868000000001</v>
      </c>
      <c r="P3044">
        <v>3.9400999999999999E-2</v>
      </c>
    </row>
    <row r="3045" spans="1:16" x14ac:dyDescent="0.2">
      <c r="A3045" t="s">
        <v>322</v>
      </c>
      <c r="B3045">
        <v>153</v>
      </c>
      <c r="C3045">
        <v>161</v>
      </c>
      <c r="D3045" t="s">
        <v>713</v>
      </c>
      <c r="G3045">
        <v>8</v>
      </c>
      <c r="H3045">
        <v>1011.5146</v>
      </c>
      <c r="I3045" t="s">
        <v>283</v>
      </c>
      <c r="J3045">
        <v>0.05</v>
      </c>
      <c r="K3045">
        <v>1012.973765</v>
      </c>
      <c r="L3045">
        <v>0.13019700000000001</v>
      </c>
      <c r="M3045">
        <v>0.93829600000000002</v>
      </c>
      <c r="N3045">
        <v>0.13455900000000001</v>
      </c>
      <c r="O3045">
        <v>14.416236</v>
      </c>
      <c r="P3045">
        <v>3.2658E-2</v>
      </c>
    </row>
    <row r="3046" spans="1:16" x14ac:dyDescent="0.2">
      <c r="A3046" t="s">
        <v>322</v>
      </c>
      <c r="B3046">
        <v>153</v>
      </c>
      <c r="C3046">
        <v>161</v>
      </c>
      <c r="D3046" t="s">
        <v>713</v>
      </c>
      <c r="G3046">
        <v>8</v>
      </c>
      <c r="H3046">
        <v>1011.5146</v>
      </c>
      <c r="I3046" t="s">
        <v>283</v>
      </c>
      <c r="J3046">
        <v>0.5</v>
      </c>
      <c r="K3046">
        <v>1013.2389020000001</v>
      </c>
      <c r="L3046">
        <v>0.13428399999999999</v>
      </c>
      <c r="M3046">
        <v>1.2034339999999999</v>
      </c>
      <c r="N3046">
        <v>0.138517</v>
      </c>
      <c r="O3046">
        <v>14.429456</v>
      </c>
      <c r="P3046">
        <v>1.9033999999999999E-2</v>
      </c>
    </row>
    <row r="3047" spans="1:16" x14ac:dyDescent="0.2">
      <c r="A3047" t="s">
        <v>322</v>
      </c>
      <c r="B3047">
        <v>153</v>
      </c>
      <c r="C3047">
        <v>161</v>
      </c>
      <c r="D3047" t="s">
        <v>713</v>
      </c>
      <c r="G3047">
        <v>8</v>
      </c>
      <c r="H3047">
        <v>1011.5146</v>
      </c>
      <c r="I3047" t="s">
        <v>283</v>
      </c>
      <c r="J3047">
        <v>5</v>
      </c>
      <c r="K3047">
        <v>1013.31939</v>
      </c>
      <c r="L3047">
        <v>0.17660600000000001</v>
      </c>
      <c r="M3047">
        <v>1.2839210000000001</v>
      </c>
      <c r="N3047">
        <v>0.17984600000000001</v>
      </c>
      <c r="O3047">
        <v>14.415345</v>
      </c>
      <c r="P3047">
        <v>2.2356000000000001E-2</v>
      </c>
    </row>
    <row r="3048" spans="1:16" x14ac:dyDescent="0.2">
      <c r="A3048" t="s">
        <v>322</v>
      </c>
      <c r="B3048">
        <v>153</v>
      </c>
      <c r="C3048">
        <v>161</v>
      </c>
      <c r="D3048" t="s">
        <v>713</v>
      </c>
      <c r="G3048">
        <v>8</v>
      </c>
      <c r="H3048">
        <v>1011.5146</v>
      </c>
      <c r="I3048" t="s">
        <v>283</v>
      </c>
      <c r="J3048">
        <v>50.000003999999997</v>
      </c>
      <c r="K3048">
        <v>1013.5032179999999</v>
      </c>
      <c r="L3048">
        <v>0.168712</v>
      </c>
      <c r="M3048">
        <v>1.467749</v>
      </c>
      <c r="N3048">
        <v>0.172101</v>
      </c>
      <c r="O3048">
        <v>14.413142000000001</v>
      </c>
      <c r="P3048">
        <v>2.2806E-2</v>
      </c>
    </row>
    <row r="3049" spans="1:16" x14ac:dyDescent="0.2">
      <c r="A3049" t="s">
        <v>322</v>
      </c>
      <c r="B3049">
        <v>153</v>
      </c>
      <c r="C3049">
        <v>161</v>
      </c>
      <c r="D3049" t="s">
        <v>713</v>
      </c>
      <c r="G3049">
        <v>8</v>
      </c>
      <c r="H3049">
        <v>1011.5146</v>
      </c>
      <c r="I3049" t="s">
        <v>284</v>
      </c>
      <c r="J3049">
        <v>0</v>
      </c>
      <c r="K3049">
        <v>1012.035469</v>
      </c>
      <c r="L3049">
        <v>3.3984E-2</v>
      </c>
      <c r="M3049">
        <v>0</v>
      </c>
      <c r="N3049">
        <v>0</v>
      </c>
      <c r="O3049">
        <v>14.458868000000001</v>
      </c>
      <c r="P3049">
        <v>3.9400999999999999E-2</v>
      </c>
    </row>
    <row r="3050" spans="1:16" x14ac:dyDescent="0.2">
      <c r="A3050" t="s">
        <v>322</v>
      </c>
      <c r="B3050">
        <v>153</v>
      </c>
      <c r="C3050">
        <v>161</v>
      </c>
      <c r="D3050" t="s">
        <v>713</v>
      </c>
      <c r="G3050">
        <v>8</v>
      </c>
      <c r="H3050">
        <v>1011.5146</v>
      </c>
      <c r="I3050" t="s">
        <v>284</v>
      </c>
      <c r="J3050">
        <v>0.05</v>
      </c>
      <c r="K3050">
        <v>1012.8593049999999</v>
      </c>
      <c r="L3050">
        <v>0.11730400000000001</v>
      </c>
      <c r="M3050">
        <v>0.82383700000000004</v>
      </c>
      <c r="N3050">
        <v>0.122127</v>
      </c>
      <c r="O3050">
        <v>14.424702</v>
      </c>
      <c r="P3050">
        <v>2.0792000000000001E-2</v>
      </c>
    </row>
    <row r="3051" spans="1:16" x14ac:dyDescent="0.2">
      <c r="A3051" t="s">
        <v>322</v>
      </c>
      <c r="B3051">
        <v>153</v>
      </c>
      <c r="C3051">
        <v>161</v>
      </c>
      <c r="D3051" t="s">
        <v>713</v>
      </c>
      <c r="G3051">
        <v>8</v>
      </c>
      <c r="H3051">
        <v>1011.5146</v>
      </c>
      <c r="I3051" t="s">
        <v>284</v>
      </c>
      <c r="J3051">
        <v>0.5</v>
      </c>
      <c r="K3051">
        <v>1013.140328</v>
      </c>
      <c r="L3051">
        <v>0.11211500000000001</v>
      </c>
      <c r="M3051">
        <v>1.104859</v>
      </c>
      <c r="N3051">
        <v>0.11715200000000001</v>
      </c>
      <c r="O3051">
        <v>14.434469999999999</v>
      </c>
      <c r="P3051">
        <v>6.8190000000000004E-3</v>
      </c>
    </row>
    <row r="3052" spans="1:16" x14ac:dyDescent="0.2">
      <c r="A3052" t="s">
        <v>322</v>
      </c>
      <c r="B3052">
        <v>153</v>
      </c>
      <c r="C3052">
        <v>161</v>
      </c>
      <c r="D3052" t="s">
        <v>713</v>
      </c>
      <c r="G3052">
        <v>8</v>
      </c>
      <c r="H3052">
        <v>1011.5146</v>
      </c>
      <c r="I3052" t="s">
        <v>284</v>
      </c>
      <c r="J3052">
        <v>5</v>
      </c>
      <c r="K3052">
        <v>1013.182484</v>
      </c>
      <c r="L3052">
        <v>0.13750200000000001</v>
      </c>
      <c r="M3052">
        <v>1.1470149999999999</v>
      </c>
      <c r="N3052">
        <v>0.14163899999999999</v>
      </c>
      <c r="O3052">
        <v>14.422802000000001</v>
      </c>
      <c r="P3052">
        <v>1.15E-2</v>
      </c>
    </row>
    <row r="3053" spans="1:16" x14ac:dyDescent="0.2">
      <c r="A3053" t="s">
        <v>322</v>
      </c>
      <c r="B3053">
        <v>153</v>
      </c>
      <c r="C3053">
        <v>161</v>
      </c>
      <c r="D3053" t="s">
        <v>713</v>
      </c>
      <c r="G3053">
        <v>8</v>
      </c>
      <c r="H3053">
        <v>1011.5146</v>
      </c>
      <c r="I3053" t="s">
        <v>284</v>
      </c>
      <c r="J3053">
        <v>50.000003999999997</v>
      </c>
      <c r="K3053">
        <v>1013.353675</v>
      </c>
      <c r="L3053">
        <v>0.13664699999999999</v>
      </c>
      <c r="M3053">
        <v>1.318206</v>
      </c>
      <c r="N3053">
        <v>0.14080899999999999</v>
      </c>
      <c r="O3053">
        <v>14.419026000000001</v>
      </c>
      <c r="P3053">
        <v>8.5179999999999995E-3</v>
      </c>
    </row>
    <row r="3054" spans="1:16" x14ac:dyDescent="0.2">
      <c r="A3054" t="s">
        <v>322</v>
      </c>
      <c r="B3054">
        <v>153</v>
      </c>
      <c r="C3054">
        <v>174</v>
      </c>
      <c r="D3054" t="s">
        <v>714</v>
      </c>
      <c r="G3054">
        <v>20</v>
      </c>
      <c r="H3054">
        <v>2433.1509999999998</v>
      </c>
      <c r="I3054" t="s">
        <v>283</v>
      </c>
      <c r="J3054">
        <v>0</v>
      </c>
      <c r="K3054">
        <v>2434.5136859999998</v>
      </c>
      <c r="L3054">
        <v>4.3469000000000001E-2</v>
      </c>
      <c r="M3054">
        <v>0</v>
      </c>
      <c r="N3054">
        <v>0</v>
      </c>
      <c r="O3054">
        <v>13.537255999999999</v>
      </c>
      <c r="P3054">
        <v>4.5220999999999997E-2</v>
      </c>
    </row>
    <row r="3055" spans="1:16" x14ac:dyDescent="0.2">
      <c r="A3055" t="s">
        <v>322</v>
      </c>
      <c r="B3055">
        <v>153</v>
      </c>
      <c r="C3055">
        <v>174</v>
      </c>
      <c r="D3055" t="s">
        <v>714</v>
      </c>
      <c r="G3055">
        <v>20</v>
      </c>
      <c r="H3055">
        <v>2433.1509999999998</v>
      </c>
      <c r="I3055" t="s">
        <v>283</v>
      </c>
      <c r="J3055">
        <v>0.05</v>
      </c>
      <c r="K3055">
        <v>2437.8282199999999</v>
      </c>
      <c r="L3055">
        <v>0.134099</v>
      </c>
      <c r="M3055">
        <v>3.314533</v>
      </c>
      <c r="N3055">
        <v>0.14096800000000001</v>
      </c>
      <c r="O3055">
        <v>13.490114999999999</v>
      </c>
      <c r="P3055">
        <v>2.9495E-2</v>
      </c>
    </row>
    <row r="3056" spans="1:16" x14ac:dyDescent="0.2">
      <c r="A3056" t="s">
        <v>322</v>
      </c>
      <c r="B3056">
        <v>153</v>
      </c>
      <c r="C3056">
        <v>174</v>
      </c>
      <c r="D3056" t="s">
        <v>714</v>
      </c>
      <c r="G3056">
        <v>20</v>
      </c>
      <c r="H3056">
        <v>2433.1509999999998</v>
      </c>
      <c r="I3056" t="s">
        <v>283</v>
      </c>
      <c r="J3056">
        <v>0.5</v>
      </c>
      <c r="K3056">
        <v>2438.133229</v>
      </c>
      <c r="L3056">
        <v>0.121408</v>
      </c>
      <c r="M3056">
        <v>3.6195430000000002</v>
      </c>
      <c r="N3056">
        <v>0.12895499999999999</v>
      </c>
      <c r="O3056">
        <v>13.496921</v>
      </c>
      <c r="P3056">
        <v>2.6169000000000001E-2</v>
      </c>
    </row>
    <row r="3057" spans="1:16" x14ac:dyDescent="0.2">
      <c r="A3057" t="s">
        <v>322</v>
      </c>
      <c r="B3057">
        <v>153</v>
      </c>
      <c r="C3057">
        <v>174</v>
      </c>
      <c r="D3057" t="s">
        <v>714</v>
      </c>
      <c r="G3057">
        <v>20</v>
      </c>
      <c r="H3057">
        <v>2433.1509999999998</v>
      </c>
      <c r="I3057" t="s">
        <v>283</v>
      </c>
      <c r="J3057">
        <v>5</v>
      </c>
      <c r="K3057">
        <v>2438.3888630000001</v>
      </c>
      <c r="L3057">
        <v>0.10929</v>
      </c>
      <c r="M3057">
        <v>3.8751769999999999</v>
      </c>
      <c r="N3057">
        <v>0.117617</v>
      </c>
      <c r="O3057">
        <v>13.470107</v>
      </c>
      <c r="P3057">
        <v>2.3345999999999999E-2</v>
      </c>
    </row>
    <row r="3058" spans="1:16" x14ac:dyDescent="0.2">
      <c r="A3058" t="s">
        <v>322</v>
      </c>
      <c r="B3058">
        <v>153</v>
      </c>
      <c r="C3058">
        <v>174</v>
      </c>
      <c r="D3058" t="s">
        <v>714</v>
      </c>
      <c r="G3058">
        <v>20</v>
      </c>
      <c r="H3058">
        <v>2433.1509999999998</v>
      </c>
      <c r="I3058" t="s">
        <v>283</v>
      </c>
      <c r="J3058">
        <v>50.000003999999997</v>
      </c>
      <c r="K3058">
        <v>2438.6575309999998</v>
      </c>
      <c r="L3058">
        <v>8.3085000000000006E-2</v>
      </c>
      <c r="M3058">
        <v>4.1438439999999996</v>
      </c>
      <c r="N3058">
        <v>9.3769000000000005E-2</v>
      </c>
      <c r="O3058">
        <v>13.48016</v>
      </c>
      <c r="P3058">
        <v>2.0864000000000001E-2</v>
      </c>
    </row>
    <row r="3059" spans="1:16" x14ac:dyDescent="0.2">
      <c r="A3059" t="s">
        <v>322</v>
      </c>
      <c r="B3059">
        <v>153</v>
      </c>
      <c r="C3059">
        <v>174</v>
      </c>
      <c r="D3059" t="s">
        <v>714</v>
      </c>
      <c r="G3059">
        <v>20</v>
      </c>
      <c r="H3059">
        <v>2433.1509999999998</v>
      </c>
      <c r="I3059" t="s">
        <v>284</v>
      </c>
      <c r="J3059">
        <v>0</v>
      </c>
      <c r="K3059">
        <v>2434.5136859999998</v>
      </c>
      <c r="L3059">
        <v>4.3469000000000001E-2</v>
      </c>
      <c r="M3059">
        <v>0</v>
      </c>
      <c r="N3059">
        <v>0</v>
      </c>
      <c r="O3059">
        <v>13.537255999999999</v>
      </c>
      <c r="P3059">
        <v>4.5220999999999997E-2</v>
      </c>
    </row>
    <row r="3060" spans="1:16" x14ac:dyDescent="0.2">
      <c r="A3060" t="s">
        <v>322</v>
      </c>
      <c r="B3060">
        <v>153</v>
      </c>
      <c r="C3060">
        <v>174</v>
      </c>
      <c r="D3060" t="s">
        <v>714</v>
      </c>
      <c r="G3060">
        <v>20</v>
      </c>
      <c r="H3060">
        <v>2433.1509999999998</v>
      </c>
      <c r="I3060" t="s">
        <v>284</v>
      </c>
      <c r="J3060">
        <v>0.05</v>
      </c>
      <c r="K3060">
        <v>2437.575378</v>
      </c>
      <c r="L3060">
        <v>3.9781999999999998E-2</v>
      </c>
      <c r="M3060">
        <v>3.0616910000000002</v>
      </c>
      <c r="N3060">
        <v>5.8924999999999998E-2</v>
      </c>
      <c r="O3060">
        <v>13.482213</v>
      </c>
      <c r="P3060">
        <v>2.5669999999999998E-2</v>
      </c>
    </row>
    <row r="3061" spans="1:16" x14ac:dyDescent="0.2">
      <c r="A3061" t="s">
        <v>322</v>
      </c>
      <c r="B3061">
        <v>153</v>
      </c>
      <c r="C3061">
        <v>174</v>
      </c>
      <c r="D3061" t="s">
        <v>714</v>
      </c>
      <c r="G3061">
        <v>20</v>
      </c>
      <c r="H3061">
        <v>2433.1509999999998</v>
      </c>
      <c r="I3061" t="s">
        <v>284</v>
      </c>
      <c r="J3061">
        <v>0.5</v>
      </c>
      <c r="K3061">
        <v>2437.7916300000002</v>
      </c>
      <c r="L3061">
        <v>4.4790999999999997E-2</v>
      </c>
      <c r="M3061">
        <v>3.2779440000000002</v>
      </c>
      <c r="N3061">
        <v>6.2415999999999999E-2</v>
      </c>
      <c r="O3061">
        <v>13.493461</v>
      </c>
      <c r="P3061">
        <v>1.0924E-2</v>
      </c>
    </row>
    <row r="3062" spans="1:16" x14ac:dyDescent="0.2">
      <c r="A3062" t="s">
        <v>322</v>
      </c>
      <c r="B3062">
        <v>153</v>
      </c>
      <c r="C3062">
        <v>174</v>
      </c>
      <c r="D3062" t="s">
        <v>714</v>
      </c>
      <c r="G3062">
        <v>20</v>
      </c>
      <c r="H3062">
        <v>2433.1509999999998</v>
      </c>
      <c r="I3062" t="s">
        <v>284</v>
      </c>
      <c r="J3062">
        <v>5</v>
      </c>
      <c r="K3062">
        <v>2438.1138380000002</v>
      </c>
      <c r="L3062">
        <v>4.5784999999999999E-2</v>
      </c>
      <c r="M3062">
        <v>3.600152</v>
      </c>
      <c r="N3062">
        <v>6.3132999999999995E-2</v>
      </c>
      <c r="O3062">
        <v>13.463977999999999</v>
      </c>
      <c r="P3062">
        <v>8.7659999999999995E-3</v>
      </c>
    </row>
    <row r="3063" spans="1:16" x14ac:dyDescent="0.2">
      <c r="A3063" t="s">
        <v>322</v>
      </c>
      <c r="B3063">
        <v>153</v>
      </c>
      <c r="C3063">
        <v>174</v>
      </c>
      <c r="D3063" t="s">
        <v>714</v>
      </c>
      <c r="G3063">
        <v>20</v>
      </c>
      <c r="H3063">
        <v>2433.1509999999998</v>
      </c>
      <c r="I3063" t="s">
        <v>284</v>
      </c>
      <c r="J3063">
        <v>50.000003999999997</v>
      </c>
      <c r="K3063">
        <v>2438.2307000000001</v>
      </c>
      <c r="L3063">
        <v>8.0766000000000004E-2</v>
      </c>
      <c r="M3063">
        <v>3.7170130000000001</v>
      </c>
      <c r="N3063">
        <v>9.1720999999999997E-2</v>
      </c>
      <c r="O3063">
        <v>13.460667000000001</v>
      </c>
      <c r="P3063">
        <v>1.7243999999999999E-2</v>
      </c>
    </row>
    <row r="3064" spans="1:16" x14ac:dyDescent="0.2">
      <c r="A3064" t="s">
        <v>322</v>
      </c>
      <c r="B3064">
        <v>162</v>
      </c>
      <c r="C3064">
        <v>179</v>
      </c>
      <c r="D3064" t="s">
        <v>715</v>
      </c>
      <c r="G3064">
        <v>16</v>
      </c>
      <c r="H3064">
        <v>2024.0236</v>
      </c>
      <c r="I3064" t="s">
        <v>283</v>
      </c>
      <c r="J3064">
        <v>0</v>
      </c>
      <c r="K3064">
        <v>2025.133781</v>
      </c>
      <c r="L3064">
        <v>5.4205000000000003E-2</v>
      </c>
      <c r="M3064">
        <v>0</v>
      </c>
      <c r="N3064">
        <v>0</v>
      </c>
      <c r="O3064">
        <v>9.1928149999999995</v>
      </c>
      <c r="P3064">
        <v>1.6406E-2</v>
      </c>
    </row>
    <row r="3065" spans="1:16" x14ac:dyDescent="0.2">
      <c r="A3065" t="s">
        <v>322</v>
      </c>
      <c r="B3065">
        <v>162</v>
      </c>
      <c r="C3065">
        <v>179</v>
      </c>
      <c r="D3065" t="s">
        <v>715</v>
      </c>
      <c r="G3065">
        <v>16</v>
      </c>
      <c r="H3065">
        <v>2024.0236</v>
      </c>
      <c r="I3065" t="s">
        <v>283</v>
      </c>
      <c r="J3065">
        <v>0.05</v>
      </c>
      <c r="K3065">
        <v>2030.718462</v>
      </c>
      <c r="L3065">
        <v>0.183669</v>
      </c>
      <c r="M3065">
        <v>5.5846809999999998</v>
      </c>
      <c r="N3065">
        <v>0.191501</v>
      </c>
      <c r="O3065">
        <v>9.1658209999999993</v>
      </c>
      <c r="P3065">
        <v>1.7871999999999999E-2</v>
      </c>
    </row>
    <row r="3066" spans="1:16" x14ac:dyDescent="0.2">
      <c r="A3066" t="s">
        <v>322</v>
      </c>
      <c r="B3066">
        <v>162</v>
      </c>
      <c r="C3066">
        <v>179</v>
      </c>
      <c r="D3066" t="s">
        <v>715</v>
      </c>
      <c r="G3066">
        <v>16</v>
      </c>
      <c r="H3066">
        <v>2024.0236</v>
      </c>
      <c r="I3066" t="s">
        <v>283</v>
      </c>
      <c r="J3066">
        <v>0.5</v>
      </c>
      <c r="K3066">
        <v>2030.685612</v>
      </c>
      <c r="L3066">
        <v>0.141627</v>
      </c>
      <c r="M3066">
        <v>5.551831</v>
      </c>
      <c r="N3066">
        <v>0.151646</v>
      </c>
      <c r="O3066">
        <v>9.1689570000000007</v>
      </c>
      <c r="P3066">
        <v>9.9749999999999995E-3</v>
      </c>
    </row>
    <row r="3067" spans="1:16" x14ac:dyDescent="0.2">
      <c r="A3067" t="s">
        <v>322</v>
      </c>
      <c r="B3067">
        <v>162</v>
      </c>
      <c r="C3067">
        <v>179</v>
      </c>
      <c r="D3067" t="s">
        <v>715</v>
      </c>
      <c r="G3067">
        <v>16</v>
      </c>
      <c r="H3067">
        <v>2024.0236</v>
      </c>
      <c r="I3067" t="s">
        <v>283</v>
      </c>
      <c r="J3067">
        <v>5</v>
      </c>
      <c r="K3067">
        <v>2030.8979240000001</v>
      </c>
      <c r="L3067">
        <v>0.11147799999999999</v>
      </c>
      <c r="M3067">
        <v>5.7641419999999997</v>
      </c>
      <c r="N3067">
        <v>0.123958</v>
      </c>
      <c r="O3067">
        <v>9.1626309999999993</v>
      </c>
      <c r="P3067">
        <v>1.413E-2</v>
      </c>
    </row>
    <row r="3068" spans="1:16" x14ac:dyDescent="0.2">
      <c r="A3068" t="s">
        <v>322</v>
      </c>
      <c r="B3068">
        <v>162</v>
      </c>
      <c r="C3068">
        <v>179</v>
      </c>
      <c r="D3068" t="s">
        <v>715</v>
      </c>
      <c r="G3068">
        <v>16</v>
      </c>
      <c r="H3068">
        <v>2024.0236</v>
      </c>
      <c r="I3068" t="s">
        <v>283</v>
      </c>
      <c r="J3068">
        <v>50.000003999999997</v>
      </c>
      <c r="K3068">
        <v>2030.885675</v>
      </c>
      <c r="L3068">
        <v>0.145952</v>
      </c>
      <c r="M3068">
        <v>5.7518940000000001</v>
      </c>
      <c r="N3068">
        <v>0.155693</v>
      </c>
      <c r="O3068">
        <v>9.1491399999999992</v>
      </c>
      <c r="P3068">
        <v>1.3386E-2</v>
      </c>
    </row>
    <row r="3069" spans="1:16" x14ac:dyDescent="0.2">
      <c r="A3069" t="s">
        <v>322</v>
      </c>
      <c r="B3069">
        <v>162</v>
      </c>
      <c r="C3069">
        <v>179</v>
      </c>
      <c r="D3069" t="s">
        <v>715</v>
      </c>
      <c r="G3069">
        <v>16</v>
      </c>
      <c r="H3069">
        <v>2024.0236</v>
      </c>
      <c r="I3069" t="s">
        <v>284</v>
      </c>
      <c r="J3069">
        <v>0</v>
      </c>
      <c r="K3069">
        <v>2025.133781</v>
      </c>
      <c r="L3069">
        <v>5.4205000000000003E-2</v>
      </c>
      <c r="M3069">
        <v>0</v>
      </c>
      <c r="N3069">
        <v>0</v>
      </c>
      <c r="O3069">
        <v>9.1928149999999995</v>
      </c>
      <c r="P3069">
        <v>1.6406E-2</v>
      </c>
    </row>
    <row r="3070" spans="1:16" x14ac:dyDescent="0.2">
      <c r="A3070" t="s">
        <v>322</v>
      </c>
      <c r="B3070">
        <v>162</v>
      </c>
      <c r="C3070">
        <v>179</v>
      </c>
      <c r="D3070" t="s">
        <v>715</v>
      </c>
      <c r="G3070">
        <v>16</v>
      </c>
      <c r="H3070">
        <v>2024.0236</v>
      </c>
      <c r="I3070" t="s">
        <v>284</v>
      </c>
      <c r="J3070">
        <v>0.05</v>
      </c>
      <c r="K3070">
        <v>2030.9177360000001</v>
      </c>
      <c r="L3070">
        <v>0.33726499999999998</v>
      </c>
      <c r="M3070">
        <v>5.7839539999999996</v>
      </c>
      <c r="N3070">
        <v>0.34159299999999998</v>
      </c>
      <c r="O3070">
        <v>8.9070520000000002</v>
      </c>
      <c r="P3070">
        <v>1.5136999999999999E-2</v>
      </c>
    </row>
    <row r="3071" spans="1:16" x14ac:dyDescent="0.2">
      <c r="A3071" t="s">
        <v>322</v>
      </c>
      <c r="B3071">
        <v>162</v>
      </c>
      <c r="C3071">
        <v>179</v>
      </c>
      <c r="D3071" t="s">
        <v>715</v>
      </c>
      <c r="G3071">
        <v>16</v>
      </c>
      <c r="H3071">
        <v>2024.0236</v>
      </c>
      <c r="I3071" t="s">
        <v>284</v>
      </c>
      <c r="J3071">
        <v>0.5</v>
      </c>
      <c r="K3071">
        <v>2030.856963</v>
      </c>
      <c r="L3071">
        <v>0.22725100000000001</v>
      </c>
      <c r="M3071">
        <v>5.7231820000000004</v>
      </c>
      <c r="N3071">
        <v>0.233626</v>
      </c>
      <c r="O3071">
        <v>8.9067310000000006</v>
      </c>
      <c r="P3071">
        <v>9.5910000000000006E-3</v>
      </c>
    </row>
    <row r="3072" spans="1:16" x14ac:dyDescent="0.2">
      <c r="A3072" t="s">
        <v>322</v>
      </c>
      <c r="B3072">
        <v>162</v>
      </c>
      <c r="C3072">
        <v>179</v>
      </c>
      <c r="D3072" t="s">
        <v>715</v>
      </c>
      <c r="G3072">
        <v>16</v>
      </c>
      <c r="H3072">
        <v>2024.0236</v>
      </c>
      <c r="I3072" t="s">
        <v>284</v>
      </c>
      <c r="J3072">
        <v>5</v>
      </c>
      <c r="K3072">
        <v>2031.078156</v>
      </c>
      <c r="L3072">
        <v>0.39025500000000002</v>
      </c>
      <c r="M3072">
        <v>5.9443739999999998</v>
      </c>
      <c r="N3072">
        <v>0.39400200000000002</v>
      </c>
      <c r="O3072">
        <v>8.8982480000000006</v>
      </c>
      <c r="P3072">
        <v>6.339E-3</v>
      </c>
    </row>
    <row r="3073" spans="1:16" x14ac:dyDescent="0.2">
      <c r="A3073" t="s">
        <v>322</v>
      </c>
      <c r="B3073">
        <v>162</v>
      </c>
      <c r="C3073">
        <v>179</v>
      </c>
      <c r="D3073" t="s">
        <v>715</v>
      </c>
      <c r="G3073">
        <v>16</v>
      </c>
      <c r="H3073">
        <v>2024.0236</v>
      </c>
      <c r="I3073" t="s">
        <v>284</v>
      </c>
      <c r="J3073">
        <v>50.000003999999997</v>
      </c>
      <c r="K3073">
        <v>2030.8917530000001</v>
      </c>
      <c r="L3073">
        <v>0.269208</v>
      </c>
      <c r="M3073">
        <v>5.7579719999999996</v>
      </c>
      <c r="N3073">
        <v>0.27461000000000002</v>
      </c>
      <c r="O3073">
        <v>8.8947050000000001</v>
      </c>
      <c r="P3073">
        <v>9.9360000000000004E-3</v>
      </c>
    </row>
    <row r="3074" spans="1:16" x14ac:dyDescent="0.2">
      <c r="A3074" t="s">
        <v>322</v>
      </c>
      <c r="B3074">
        <v>180</v>
      </c>
      <c r="C3074">
        <v>186</v>
      </c>
      <c r="D3074" t="s">
        <v>716</v>
      </c>
      <c r="G3074">
        <v>6</v>
      </c>
      <c r="H3074">
        <v>819.36649999999997</v>
      </c>
      <c r="I3074" t="s">
        <v>283</v>
      </c>
      <c r="J3074">
        <v>0</v>
      </c>
      <c r="K3074">
        <v>819.79073200000005</v>
      </c>
      <c r="L3074">
        <v>5.2127E-2</v>
      </c>
      <c r="M3074">
        <v>0</v>
      </c>
      <c r="N3074">
        <v>0</v>
      </c>
      <c r="O3074">
        <v>6.7764090000000001</v>
      </c>
      <c r="P3074">
        <v>1.6517E-2</v>
      </c>
    </row>
    <row r="3075" spans="1:16" x14ac:dyDescent="0.2">
      <c r="A3075" t="s">
        <v>322</v>
      </c>
      <c r="B3075">
        <v>180</v>
      </c>
      <c r="C3075">
        <v>186</v>
      </c>
      <c r="D3075" t="s">
        <v>716</v>
      </c>
      <c r="G3075">
        <v>6</v>
      </c>
      <c r="H3075">
        <v>819.36649999999997</v>
      </c>
      <c r="I3075" t="s">
        <v>283</v>
      </c>
      <c r="J3075">
        <v>0.05</v>
      </c>
      <c r="K3075">
        <v>822.79772300000002</v>
      </c>
      <c r="L3075">
        <v>0.15884999999999999</v>
      </c>
      <c r="M3075">
        <v>3.0069900000000001</v>
      </c>
      <c r="N3075">
        <v>0.167184</v>
      </c>
      <c r="O3075">
        <v>6.7622819999999999</v>
      </c>
      <c r="P3075">
        <v>3.447E-3</v>
      </c>
    </row>
    <row r="3076" spans="1:16" x14ac:dyDescent="0.2">
      <c r="A3076" t="s">
        <v>322</v>
      </c>
      <c r="B3076">
        <v>180</v>
      </c>
      <c r="C3076">
        <v>186</v>
      </c>
      <c r="D3076" t="s">
        <v>716</v>
      </c>
      <c r="G3076">
        <v>6</v>
      </c>
      <c r="H3076">
        <v>819.36649999999997</v>
      </c>
      <c r="I3076" t="s">
        <v>283</v>
      </c>
      <c r="J3076">
        <v>0.5</v>
      </c>
      <c r="K3076">
        <v>822.84976400000005</v>
      </c>
      <c r="L3076">
        <v>0.168071</v>
      </c>
      <c r="M3076">
        <v>3.0590320000000002</v>
      </c>
      <c r="N3076">
        <v>0.17596899999999999</v>
      </c>
      <c r="O3076">
        <v>6.7717359999999998</v>
      </c>
      <c r="P3076">
        <v>1.1311E-2</v>
      </c>
    </row>
    <row r="3077" spans="1:16" x14ac:dyDescent="0.2">
      <c r="A3077" t="s">
        <v>322</v>
      </c>
      <c r="B3077">
        <v>180</v>
      </c>
      <c r="C3077">
        <v>186</v>
      </c>
      <c r="D3077" t="s">
        <v>716</v>
      </c>
      <c r="G3077">
        <v>6</v>
      </c>
      <c r="H3077">
        <v>819.36649999999997</v>
      </c>
      <c r="I3077" t="s">
        <v>283</v>
      </c>
      <c r="J3077">
        <v>5</v>
      </c>
      <c r="K3077">
        <v>822.88016500000003</v>
      </c>
      <c r="L3077">
        <v>0.20074400000000001</v>
      </c>
      <c r="M3077">
        <v>3.089432</v>
      </c>
      <c r="N3077">
        <v>0.207401</v>
      </c>
      <c r="O3077">
        <v>6.7721220000000004</v>
      </c>
      <c r="P3077">
        <v>3.9779999999999998E-3</v>
      </c>
    </row>
    <row r="3078" spans="1:16" x14ac:dyDescent="0.2">
      <c r="A3078" t="s">
        <v>322</v>
      </c>
      <c r="B3078">
        <v>180</v>
      </c>
      <c r="C3078">
        <v>186</v>
      </c>
      <c r="D3078" t="s">
        <v>716</v>
      </c>
      <c r="G3078">
        <v>6</v>
      </c>
      <c r="H3078">
        <v>819.36649999999997</v>
      </c>
      <c r="I3078" t="s">
        <v>283</v>
      </c>
      <c r="J3078">
        <v>50.000003999999997</v>
      </c>
      <c r="K3078">
        <v>822.86457700000005</v>
      </c>
      <c r="L3078">
        <v>0.17910999999999999</v>
      </c>
      <c r="M3078">
        <v>3.0738439999999998</v>
      </c>
      <c r="N3078">
        <v>0.18654100000000001</v>
      </c>
      <c r="O3078">
        <v>6.7572080000000003</v>
      </c>
      <c r="P3078">
        <v>6.2690000000000003E-3</v>
      </c>
    </row>
    <row r="3079" spans="1:16" x14ac:dyDescent="0.2">
      <c r="A3079" t="s">
        <v>322</v>
      </c>
      <c r="B3079">
        <v>180</v>
      </c>
      <c r="C3079">
        <v>186</v>
      </c>
      <c r="D3079" t="s">
        <v>716</v>
      </c>
      <c r="G3079">
        <v>6</v>
      </c>
      <c r="H3079">
        <v>819.36649999999997</v>
      </c>
      <c r="I3079" t="s">
        <v>284</v>
      </c>
      <c r="J3079">
        <v>0</v>
      </c>
      <c r="K3079">
        <v>819.79073200000005</v>
      </c>
      <c r="L3079">
        <v>5.2127E-2</v>
      </c>
      <c r="M3079">
        <v>0</v>
      </c>
      <c r="N3079">
        <v>0</v>
      </c>
      <c r="O3079">
        <v>6.7764090000000001</v>
      </c>
      <c r="P3079">
        <v>1.6517E-2</v>
      </c>
    </row>
    <row r="3080" spans="1:16" x14ac:dyDescent="0.2">
      <c r="A3080" t="s">
        <v>322</v>
      </c>
      <c r="B3080">
        <v>180</v>
      </c>
      <c r="C3080">
        <v>186</v>
      </c>
      <c r="D3080" t="s">
        <v>716</v>
      </c>
      <c r="G3080">
        <v>6</v>
      </c>
      <c r="H3080">
        <v>819.36649999999997</v>
      </c>
      <c r="I3080" t="s">
        <v>284</v>
      </c>
      <c r="J3080">
        <v>0.05</v>
      </c>
      <c r="K3080">
        <v>822.85260600000004</v>
      </c>
      <c r="L3080">
        <v>0.16462199999999999</v>
      </c>
      <c r="M3080">
        <v>3.0618729999999998</v>
      </c>
      <c r="N3080">
        <v>0.172678</v>
      </c>
      <c r="O3080">
        <v>6.7004149999999996</v>
      </c>
      <c r="P3080">
        <v>9.3019999999999995E-3</v>
      </c>
    </row>
    <row r="3081" spans="1:16" x14ac:dyDescent="0.2">
      <c r="A3081" t="s">
        <v>322</v>
      </c>
      <c r="B3081">
        <v>180</v>
      </c>
      <c r="C3081">
        <v>186</v>
      </c>
      <c r="D3081" t="s">
        <v>716</v>
      </c>
      <c r="G3081">
        <v>6</v>
      </c>
      <c r="H3081">
        <v>819.36649999999997</v>
      </c>
      <c r="I3081" t="s">
        <v>284</v>
      </c>
      <c r="J3081">
        <v>0.5</v>
      </c>
      <c r="K3081">
        <v>822.92599800000005</v>
      </c>
      <c r="L3081">
        <v>0.123852</v>
      </c>
      <c r="M3081">
        <v>3.135265</v>
      </c>
      <c r="N3081">
        <v>0.13437499999999999</v>
      </c>
      <c r="O3081">
        <v>6.6947710000000002</v>
      </c>
      <c r="P3081">
        <v>5.9239999999999996E-3</v>
      </c>
    </row>
    <row r="3082" spans="1:16" x14ac:dyDescent="0.2">
      <c r="A3082" t="s">
        <v>322</v>
      </c>
      <c r="B3082">
        <v>180</v>
      </c>
      <c r="C3082">
        <v>186</v>
      </c>
      <c r="D3082" t="s">
        <v>716</v>
      </c>
      <c r="G3082">
        <v>6</v>
      </c>
      <c r="H3082">
        <v>819.36649999999997</v>
      </c>
      <c r="I3082" t="s">
        <v>284</v>
      </c>
      <c r="J3082">
        <v>5</v>
      </c>
      <c r="K3082">
        <v>822.92063499999995</v>
      </c>
      <c r="L3082">
        <v>0.20175100000000001</v>
      </c>
      <c r="M3082">
        <v>3.1299030000000001</v>
      </c>
      <c r="N3082">
        <v>0.20837600000000001</v>
      </c>
      <c r="O3082">
        <v>6.6943039999999998</v>
      </c>
      <c r="P3082">
        <v>4.8650000000000004E-3</v>
      </c>
    </row>
    <row r="3083" spans="1:16" x14ac:dyDescent="0.2">
      <c r="A3083" t="s">
        <v>322</v>
      </c>
      <c r="B3083">
        <v>180</v>
      </c>
      <c r="C3083">
        <v>186</v>
      </c>
      <c r="D3083" t="s">
        <v>716</v>
      </c>
      <c r="G3083">
        <v>6</v>
      </c>
      <c r="H3083">
        <v>819.36649999999997</v>
      </c>
      <c r="I3083" t="s">
        <v>284</v>
      </c>
      <c r="J3083">
        <v>50.000003999999997</v>
      </c>
      <c r="K3083">
        <v>822.88806799999998</v>
      </c>
      <c r="L3083">
        <v>0.15224799999999999</v>
      </c>
      <c r="M3083">
        <v>3.0973359999999999</v>
      </c>
      <c r="N3083">
        <v>0.16092500000000001</v>
      </c>
      <c r="O3083">
        <v>6.6823629999999996</v>
      </c>
      <c r="P3083">
        <v>3.0530000000000002E-3</v>
      </c>
    </row>
    <row r="3084" spans="1:16" x14ac:dyDescent="0.2">
      <c r="A3084" t="s">
        <v>322</v>
      </c>
      <c r="B3084">
        <v>187</v>
      </c>
      <c r="C3084">
        <v>194</v>
      </c>
      <c r="D3084" t="s">
        <v>717</v>
      </c>
      <c r="G3084">
        <v>7</v>
      </c>
      <c r="H3084">
        <v>999.48940000000005</v>
      </c>
      <c r="I3084" t="s">
        <v>283</v>
      </c>
      <c r="J3084">
        <v>0</v>
      </c>
      <c r="K3084">
        <v>1000.03373</v>
      </c>
      <c r="L3084">
        <v>4.5253000000000002E-2</v>
      </c>
      <c r="M3084">
        <v>0</v>
      </c>
      <c r="N3084">
        <v>0</v>
      </c>
      <c r="O3084">
        <v>11.102226999999999</v>
      </c>
      <c r="P3084">
        <v>1.6854000000000001E-2</v>
      </c>
    </row>
    <row r="3085" spans="1:16" x14ac:dyDescent="0.2">
      <c r="A3085" t="s">
        <v>322</v>
      </c>
      <c r="B3085">
        <v>187</v>
      </c>
      <c r="C3085">
        <v>194</v>
      </c>
      <c r="D3085" t="s">
        <v>717</v>
      </c>
      <c r="G3085">
        <v>7</v>
      </c>
      <c r="H3085">
        <v>999.48940000000005</v>
      </c>
      <c r="I3085" t="s">
        <v>283</v>
      </c>
      <c r="J3085">
        <v>0.05</v>
      </c>
      <c r="K3085">
        <v>1000.303751</v>
      </c>
      <c r="L3085">
        <v>3.1945000000000001E-2</v>
      </c>
      <c r="M3085">
        <v>0.27002100000000001</v>
      </c>
      <c r="N3085">
        <v>5.5392999999999998E-2</v>
      </c>
      <c r="O3085">
        <v>11.073964999999999</v>
      </c>
      <c r="P3085">
        <v>1.0888999999999999E-2</v>
      </c>
    </row>
    <row r="3086" spans="1:16" x14ac:dyDescent="0.2">
      <c r="A3086" t="s">
        <v>322</v>
      </c>
      <c r="B3086">
        <v>187</v>
      </c>
      <c r="C3086">
        <v>194</v>
      </c>
      <c r="D3086" t="s">
        <v>717</v>
      </c>
      <c r="G3086">
        <v>7</v>
      </c>
      <c r="H3086">
        <v>999.48940000000005</v>
      </c>
      <c r="I3086" t="s">
        <v>283</v>
      </c>
      <c r="J3086">
        <v>0.5</v>
      </c>
      <c r="K3086">
        <v>1000.5257</v>
      </c>
      <c r="L3086">
        <v>7.8328999999999996E-2</v>
      </c>
      <c r="M3086">
        <v>0.49197000000000002</v>
      </c>
      <c r="N3086">
        <v>9.0461E-2</v>
      </c>
      <c r="O3086">
        <v>11.082829</v>
      </c>
      <c r="P3086">
        <v>1.5455E-2</v>
      </c>
    </row>
    <row r="3087" spans="1:16" x14ac:dyDescent="0.2">
      <c r="A3087" t="s">
        <v>322</v>
      </c>
      <c r="B3087">
        <v>187</v>
      </c>
      <c r="C3087">
        <v>194</v>
      </c>
      <c r="D3087" t="s">
        <v>717</v>
      </c>
      <c r="G3087">
        <v>7</v>
      </c>
      <c r="H3087">
        <v>999.48940000000005</v>
      </c>
      <c r="I3087" t="s">
        <v>283</v>
      </c>
      <c r="J3087">
        <v>5</v>
      </c>
      <c r="K3087">
        <v>1001.159601</v>
      </c>
      <c r="L3087">
        <v>3.4132000000000003E-2</v>
      </c>
      <c r="M3087">
        <v>1.1258710000000001</v>
      </c>
      <c r="N3087">
        <v>5.6682000000000003E-2</v>
      </c>
      <c r="O3087">
        <v>11.089045</v>
      </c>
      <c r="P3087">
        <v>6.0280000000000004E-3</v>
      </c>
    </row>
    <row r="3088" spans="1:16" x14ac:dyDescent="0.2">
      <c r="A3088" t="s">
        <v>322</v>
      </c>
      <c r="B3088">
        <v>187</v>
      </c>
      <c r="C3088">
        <v>194</v>
      </c>
      <c r="D3088" t="s">
        <v>717</v>
      </c>
      <c r="G3088">
        <v>7</v>
      </c>
      <c r="H3088">
        <v>999.48940000000005</v>
      </c>
      <c r="I3088" t="s">
        <v>283</v>
      </c>
      <c r="J3088">
        <v>50.000003999999997</v>
      </c>
      <c r="K3088">
        <v>1001.835047</v>
      </c>
      <c r="L3088">
        <v>5.0717999999999999E-2</v>
      </c>
      <c r="M3088">
        <v>1.8013170000000001</v>
      </c>
      <c r="N3088">
        <v>6.7972000000000005E-2</v>
      </c>
      <c r="O3088">
        <v>11.065697</v>
      </c>
      <c r="P3088">
        <v>1.6608000000000001E-2</v>
      </c>
    </row>
    <row r="3089" spans="1:16" x14ac:dyDescent="0.2">
      <c r="A3089" t="s">
        <v>322</v>
      </c>
      <c r="B3089">
        <v>187</v>
      </c>
      <c r="C3089">
        <v>194</v>
      </c>
      <c r="D3089" t="s">
        <v>717</v>
      </c>
      <c r="G3089">
        <v>7</v>
      </c>
      <c r="H3089">
        <v>999.48940000000005</v>
      </c>
      <c r="I3089" t="s">
        <v>284</v>
      </c>
      <c r="J3089">
        <v>0</v>
      </c>
      <c r="K3089">
        <v>1000.03373</v>
      </c>
      <c r="L3089">
        <v>4.5253000000000002E-2</v>
      </c>
      <c r="M3089">
        <v>0</v>
      </c>
      <c r="N3089">
        <v>0</v>
      </c>
      <c r="O3089">
        <v>11.102226999999999</v>
      </c>
      <c r="P3089">
        <v>1.6854000000000001E-2</v>
      </c>
    </row>
    <row r="3090" spans="1:16" x14ac:dyDescent="0.2">
      <c r="A3090" t="s">
        <v>322</v>
      </c>
      <c r="B3090">
        <v>187</v>
      </c>
      <c r="C3090">
        <v>194</v>
      </c>
      <c r="D3090" t="s">
        <v>717</v>
      </c>
      <c r="G3090">
        <v>7</v>
      </c>
      <c r="H3090">
        <v>999.48940000000005</v>
      </c>
      <c r="I3090" t="s">
        <v>284</v>
      </c>
      <c r="J3090">
        <v>0.05</v>
      </c>
      <c r="K3090">
        <v>1000.075494</v>
      </c>
      <c r="L3090">
        <v>0.11895600000000001</v>
      </c>
      <c r="M3090">
        <v>4.1763000000000002E-2</v>
      </c>
      <c r="N3090">
        <v>0.127273</v>
      </c>
      <c r="O3090">
        <v>10.789179000000001</v>
      </c>
      <c r="P3090">
        <v>2.8742E-2</v>
      </c>
    </row>
    <row r="3091" spans="1:16" x14ac:dyDescent="0.2">
      <c r="A3091" t="s">
        <v>322</v>
      </c>
      <c r="B3091">
        <v>187</v>
      </c>
      <c r="C3091">
        <v>194</v>
      </c>
      <c r="D3091" t="s">
        <v>717</v>
      </c>
      <c r="G3091">
        <v>7</v>
      </c>
      <c r="H3091">
        <v>999.48940000000005</v>
      </c>
      <c r="I3091" t="s">
        <v>284</v>
      </c>
      <c r="J3091">
        <v>0.5</v>
      </c>
      <c r="K3091">
        <v>1000.488892</v>
      </c>
      <c r="L3091">
        <v>3.5423999999999997E-2</v>
      </c>
      <c r="M3091">
        <v>0.45516200000000001</v>
      </c>
      <c r="N3091">
        <v>5.747E-2</v>
      </c>
      <c r="O3091">
        <v>10.813402999999999</v>
      </c>
      <c r="P3091">
        <v>0.102017</v>
      </c>
    </row>
    <row r="3092" spans="1:16" x14ac:dyDescent="0.2">
      <c r="A3092" t="s">
        <v>322</v>
      </c>
      <c r="B3092">
        <v>187</v>
      </c>
      <c r="C3092">
        <v>194</v>
      </c>
      <c r="D3092" t="s">
        <v>717</v>
      </c>
      <c r="G3092">
        <v>7</v>
      </c>
      <c r="H3092">
        <v>999.48940000000005</v>
      </c>
      <c r="I3092" t="s">
        <v>284</v>
      </c>
      <c r="J3092">
        <v>5</v>
      </c>
      <c r="K3092">
        <v>1001.056297</v>
      </c>
      <c r="L3092">
        <v>4.5670000000000002E-2</v>
      </c>
      <c r="M3092">
        <v>1.022567</v>
      </c>
      <c r="N3092">
        <v>6.4293000000000003E-2</v>
      </c>
      <c r="O3092">
        <v>10.821948000000001</v>
      </c>
      <c r="P3092">
        <v>0.10642600000000001</v>
      </c>
    </row>
    <row r="3093" spans="1:16" x14ac:dyDescent="0.2">
      <c r="A3093" t="s">
        <v>322</v>
      </c>
      <c r="B3093">
        <v>187</v>
      </c>
      <c r="C3093">
        <v>194</v>
      </c>
      <c r="D3093" t="s">
        <v>717</v>
      </c>
      <c r="G3093">
        <v>7</v>
      </c>
      <c r="H3093">
        <v>999.48940000000005</v>
      </c>
      <c r="I3093" t="s">
        <v>284</v>
      </c>
      <c r="J3093">
        <v>50.000003999999997</v>
      </c>
      <c r="K3093">
        <v>1001.628168</v>
      </c>
      <c r="L3093">
        <v>9.2189999999999998E-3</v>
      </c>
      <c r="M3093">
        <v>1.5944370000000001</v>
      </c>
      <c r="N3093">
        <v>4.6183000000000002E-2</v>
      </c>
      <c r="O3093">
        <v>10.752621</v>
      </c>
      <c r="P3093">
        <v>1.2329999999999999E-3</v>
      </c>
    </row>
    <row r="3094" spans="1:16" x14ac:dyDescent="0.2">
      <c r="A3094" t="s">
        <v>322</v>
      </c>
      <c r="B3094">
        <v>195</v>
      </c>
      <c r="C3094">
        <v>205</v>
      </c>
      <c r="D3094" t="s">
        <v>718</v>
      </c>
      <c r="G3094">
        <v>10</v>
      </c>
      <c r="H3094">
        <v>1267.7052000000001</v>
      </c>
      <c r="I3094" t="s">
        <v>283</v>
      </c>
      <c r="J3094">
        <v>0</v>
      </c>
      <c r="K3094">
        <v>1268.344335</v>
      </c>
      <c r="L3094">
        <v>7.3217000000000004E-2</v>
      </c>
      <c r="M3094">
        <v>0</v>
      </c>
      <c r="N3094">
        <v>0</v>
      </c>
      <c r="O3094">
        <v>6.5439780000000001</v>
      </c>
      <c r="P3094">
        <v>4.7619999999999997E-3</v>
      </c>
    </row>
    <row r="3095" spans="1:16" x14ac:dyDescent="0.2">
      <c r="A3095" t="s">
        <v>322</v>
      </c>
      <c r="B3095">
        <v>195</v>
      </c>
      <c r="C3095">
        <v>205</v>
      </c>
      <c r="D3095" t="s">
        <v>718</v>
      </c>
      <c r="G3095">
        <v>10</v>
      </c>
      <c r="H3095">
        <v>1267.7052000000001</v>
      </c>
      <c r="I3095" t="s">
        <v>283</v>
      </c>
      <c r="J3095">
        <v>0.05</v>
      </c>
      <c r="K3095">
        <v>1268.5802650000001</v>
      </c>
      <c r="L3095">
        <v>6.3539999999999999E-2</v>
      </c>
      <c r="M3095">
        <v>0.235931</v>
      </c>
      <c r="N3095">
        <v>9.6943000000000001E-2</v>
      </c>
      <c r="O3095">
        <v>6.5397530000000001</v>
      </c>
      <c r="P3095">
        <v>7.6889999999999997E-3</v>
      </c>
    </row>
    <row r="3096" spans="1:16" x14ac:dyDescent="0.2">
      <c r="A3096" t="s">
        <v>322</v>
      </c>
      <c r="B3096">
        <v>195</v>
      </c>
      <c r="C3096">
        <v>205</v>
      </c>
      <c r="D3096" t="s">
        <v>718</v>
      </c>
      <c r="G3096">
        <v>10</v>
      </c>
      <c r="H3096">
        <v>1267.7052000000001</v>
      </c>
      <c r="I3096" t="s">
        <v>283</v>
      </c>
      <c r="J3096">
        <v>0.5</v>
      </c>
      <c r="K3096">
        <v>1268.730589</v>
      </c>
      <c r="L3096">
        <v>3.6109000000000002E-2</v>
      </c>
      <c r="M3096">
        <v>0.38625399999999999</v>
      </c>
      <c r="N3096">
        <v>8.1637000000000001E-2</v>
      </c>
      <c r="O3096">
        <v>6.5482129999999996</v>
      </c>
      <c r="P3096">
        <v>5.4320000000000002E-3</v>
      </c>
    </row>
    <row r="3097" spans="1:16" x14ac:dyDescent="0.2">
      <c r="A3097" t="s">
        <v>322</v>
      </c>
      <c r="B3097">
        <v>195</v>
      </c>
      <c r="C3097">
        <v>205</v>
      </c>
      <c r="D3097" t="s">
        <v>718</v>
      </c>
      <c r="G3097">
        <v>10</v>
      </c>
      <c r="H3097">
        <v>1267.7052000000001</v>
      </c>
      <c r="I3097" t="s">
        <v>283</v>
      </c>
      <c r="J3097">
        <v>5</v>
      </c>
      <c r="K3097">
        <v>1268.747257</v>
      </c>
      <c r="L3097">
        <v>0.16680300000000001</v>
      </c>
      <c r="M3097">
        <v>0.402922</v>
      </c>
      <c r="N3097">
        <v>0.18216499999999999</v>
      </c>
      <c r="O3097">
        <v>6.5477179999999997</v>
      </c>
      <c r="P3097">
        <v>1.0251E-2</v>
      </c>
    </row>
    <row r="3098" spans="1:16" x14ac:dyDescent="0.2">
      <c r="A3098" t="s">
        <v>322</v>
      </c>
      <c r="B3098">
        <v>195</v>
      </c>
      <c r="C3098">
        <v>205</v>
      </c>
      <c r="D3098" t="s">
        <v>718</v>
      </c>
      <c r="G3098">
        <v>10</v>
      </c>
      <c r="H3098">
        <v>1267.7052000000001</v>
      </c>
      <c r="I3098" t="s">
        <v>283</v>
      </c>
      <c r="J3098">
        <v>50.000003999999997</v>
      </c>
      <c r="K3098">
        <v>1269.4583769999999</v>
      </c>
      <c r="L3098">
        <v>5.3196E-2</v>
      </c>
      <c r="M3098">
        <v>1.1140429999999999</v>
      </c>
      <c r="N3098">
        <v>9.0501999999999999E-2</v>
      </c>
      <c r="O3098">
        <v>6.5391550000000001</v>
      </c>
      <c r="P3098">
        <v>8.7779999999999993E-3</v>
      </c>
    </row>
    <row r="3099" spans="1:16" x14ac:dyDescent="0.2">
      <c r="A3099" t="s">
        <v>322</v>
      </c>
      <c r="B3099">
        <v>195</v>
      </c>
      <c r="C3099">
        <v>205</v>
      </c>
      <c r="D3099" t="s">
        <v>718</v>
      </c>
      <c r="G3099">
        <v>10</v>
      </c>
      <c r="H3099">
        <v>1267.7052000000001</v>
      </c>
      <c r="I3099" t="s">
        <v>284</v>
      </c>
      <c r="J3099">
        <v>0</v>
      </c>
      <c r="K3099">
        <v>1268.344335</v>
      </c>
      <c r="L3099">
        <v>7.3217000000000004E-2</v>
      </c>
      <c r="M3099">
        <v>0</v>
      </c>
      <c r="N3099">
        <v>0</v>
      </c>
      <c r="O3099">
        <v>6.5439780000000001</v>
      </c>
      <c r="P3099">
        <v>4.7619999999999997E-3</v>
      </c>
    </row>
    <row r="3100" spans="1:16" x14ac:dyDescent="0.2">
      <c r="A3100" t="s">
        <v>322</v>
      </c>
      <c r="B3100">
        <v>195</v>
      </c>
      <c r="C3100">
        <v>205</v>
      </c>
      <c r="D3100" t="s">
        <v>718</v>
      </c>
      <c r="G3100">
        <v>10</v>
      </c>
      <c r="H3100">
        <v>1267.7052000000001</v>
      </c>
      <c r="I3100" t="s">
        <v>284</v>
      </c>
      <c r="J3100">
        <v>0.05</v>
      </c>
      <c r="K3100">
        <v>1268.5234379999999</v>
      </c>
      <c r="L3100">
        <v>3.1267999999999997E-2</v>
      </c>
      <c r="M3100">
        <v>0.17910300000000001</v>
      </c>
      <c r="N3100">
        <v>7.9614000000000004E-2</v>
      </c>
      <c r="O3100">
        <v>6.425033</v>
      </c>
      <c r="P3100">
        <v>9.8390000000000005E-3</v>
      </c>
    </row>
    <row r="3101" spans="1:16" x14ac:dyDescent="0.2">
      <c r="A3101" t="s">
        <v>322</v>
      </c>
      <c r="B3101">
        <v>195</v>
      </c>
      <c r="C3101">
        <v>205</v>
      </c>
      <c r="D3101" t="s">
        <v>718</v>
      </c>
      <c r="G3101">
        <v>10</v>
      </c>
      <c r="H3101">
        <v>1267.7052000000001</v>
      </c>
      <c r="I3101" t="s">
        <v>284</v>
      </c>
      <c r="J3101">
        <v>0.5</v>
      </c>
      <c r="K3101">
        <v>1268.6066969999999</v>
      </c>
      <c r="L3101">
        <v>2.2946999999999999E-2</v>
      </c>
      <c r="M3101">
        <v>0.26236300000000001</v>
      </c>
      <c r="N3101">
        <v>7.6729000000000006E-2</v>
      </c>
      <c r="O3101">
        <v>6.4192359999999997</v>
      </c>
      <c r="P3101">
        <v>5.4390000000000003E-3</v>
      </c>
    </row>
    <row r="3102" spans="1:16" x14ac:dyDescent="0.2">
      <c r="A3102" t="s">
        <v>322</v>
      </c>
      <c r="B3102">
        <v>195</v>
      </c>
      <c r="C3102">
        <v>205</v>
      </c>
      <c r="D3102" t="s">
        <v>718</v>
      </c>
      <c r="G3102">
        <v>10</v>
      </c>
      <c r="H3102">
        <v>1267.7052000000001</v>
      </c>
      <c r="I3102" t="s">
        <v>284</v>
      </c>
      <c r="J3102">
        <v>5</v>
      </c>
      <c r="K3102">
        <v>1268.6895280000001</v>
      </c>
      <c r="L3102">
        <v>6.2505000000000005E-2</v>
      </c>
      <c r="M3102">
        <v>0.345194</v>
      </c>
      <c r="N3102">
        <v>9.6268999999999993E-2</v>
      </c>
      <c r="O3102">
        <v>6.4208109999999996</v>
      </c>
      <c r="P3102">
        <v>1.0479E-2</v>
      </c>
    </row>
    <row r="3103" spans="1:16" x14ac:dyDescent="0.2">
      <c r="A3103" t="s">
        <v>322</v>
      </c>
      <c r="B3103">
        <v>195</v>
      </c>
      <c r="C3103">
        <v>205</v>
      </c>
      <c r="D3103" t="s">
        <v>718</v>
      </c>
      <c r="G3103">
        <v>10</v>
      </c>
      <c r="H3103">
        <v>1267.7052000000001</v>
      </c>
      <c r="I3103" t="s">
        <v>284</v>
      </c>
      <c r="J3103">
        <v>50.000003999999997</v>
      </c>
      <c r="K3103">
        <v>1269.3962200000001</v>
      </c>
      <c r="L3103">
        <v>6.6231999999999999E-2</v>
      </c>
      <c r="M3103">
        <v>1.051885</v>
      </c>
      <c r="N3103">
        <v>9.8728999999999997E-2</v>
      </c>
      <c r="O3103">
        <v>6.4054690000000001</v>
      </c>
      <c r="P3103">
        <v>6.1939999999999999E-3</v>
      </c>
    </row>
    <row r="3104" spans="1:16" x14ac:dyDescent="0.2">
      <c r="A3104" t="s">
        <v>322</v>
      </c>
      <c r="B3104">
        <v>197</v>
      </c>
      <c r="C3104">
        <v>205</v>
      </c>
      <c r="D3104" t="s">
        <v>719</v>
      </c>
      <c r="G3104">
        <v>8</v>
      </c>
      <c r="H3104">
        <v>1067.5890999999999</v>
      </c>
      <c r="I3104" t="s">
        <v>283</v>
      </c>
      <c r="J3104">
        <v>0</v>
      </c>
      <c r="K3104">
        <v>1068.1454900000001</v>
      </c>
      <c r="L3104">
        <v>5.1421000000000001E-2</v>
      </c>
      <c r="M3104">
        <v>0</v>
      </c>
      <c r="N3104">
        <v>0</v>
      </c>
      <c r="O3104">
        <v>4.5914960000000002</v>
      </c>
      <c r="P3104">
        <v>1.4260999999999999E-2</v>
      </c>
    </row>
    <row r="3105" spans="1:16" x14ac:dyDescent="0.2">
      <c r="A3105" t="s">
        <v>322</v>
      </c>
      <c r="B3105">
        <v>197</v>
      </c>
      <c r="C3105">
        <v>205</v>
      </c>
      <c r="D3105" t="s">
        <v>719</v>
      </c>
      <c r="G3105">
        <v>8</v>
      </c>
      <c r="H3105">
        <v>1067.5890999999999</v>
      </c>
      <c r="I3105" t="s">
        <v>283</v>
      </c>
      <c r="J3105">
        <v>0.05</v>
      </c>
      <c r="K3105">
        <v>1068.354343</v>
      </c>
      <c r="L3105">
        <v>3.5593E-2</v>
      </c>
      <c r="M3105">
        <v>0.20885300000000001</v>
      </c>
      <c r="N3105">
        <v>6.2537999999999996E-2</v>
      </c>
      <c r="O3105">
        <v>4.604584</v>
      </c>
      <c r="P3105">
        <v>1.2511E-2</v>
      </c>
    </row>
    <row r="3106" spans="1:16" x14ac:dyDescent="0.2">
      <c r="A3106" t="s">
        <v>322</v>
      </c>
      <c r="B3106">
        <v>197</v>
      </c>
      <c r="C3106">
        <v>205</v>
      </c>
      <c r="D3106" t="s">
        <v>719</v>
      </c>
      <c r="G3106">
        <v>8</v>
      </c>
      <c r="H3106">
        <v>1067.5890999999999</v>
      </c>
      <c r="I3106" t="s">
        <v>283</v>
      </c>
      <c r="J3106">
        <v>0.5</v>
      </c>
      <c r="K3106">
        <v>1068.3960079999999</v>
      </c>
      <c r="L3106">
        <v>7.1618000000000001E-2</v>
      </c>
      <c r="M3106">
        <v>0.25051800000000002</v>
      </c>
      <c r="N3106">
        <v>8.8165999999999994E-2</v>
      </c>
      <c r="O3106">
        <v>4.6120710000000003</v>
      </c>
      <c r="P3106">
        <v>1.1605000000000001E-2</v>
      </c>
    </row>
    <row r="3107" spans="1:16" x14ac:dyDescent="0.2">
      <c r="A3107" t="s">
        <v>322</v>
      </c>
      <c r="B3107">
        <v>197</v>
      </c>
      <c r="C3107">
        <v>205</v>
      </c>
      <c r="D3107" t="s">
        <v>719</v>
      </c>
      <c r="G3107">
        <v>8</v>
      </c>
      <c r="H3107">
        <v>1067.5890999999999</v>
      </c>
      <c r="I3107" t="s">
        <v>283</v>
      </c>
      <c r="J3107">
        <v>5</v>
      </c>
      <c r="K3107">
        <v>1068.6294009999999</v>
      </c>
      <c r="L3107">
        <v>3.3543999999999997E-2</v>
      </c>
      <c r="M3107">
        <v>0.48391099999999998</v>
      </c>
      <c r="N3107">
        <v>6.1394999999999998E-2</v>
      </c>
      <c r="O3107">
        <v>4.6204770000000002</v>
      </c>
      <c r="P3107">
        <v>4.3819999999999996E-3</v>
      </c>
    </row>
    <row r="3108" spans="1:16" x14ac:dyDescent="0.2">
      <c r="A3108" t="s">
        <v>322</v>
      </c>
      <c r="B3108">
        <v>197</v>
      </c>
      <c r="C3108">
        <v>205</v>
      </c>
      <c r="D3108" t="s">
        <v>719</v>
      </c>
      <c r="G3108">
        <v>8</v>
      </c>
      <c r="H3108">
        <v>1067.5890999999999</v>
      </c>
      <c r="I3108" t="s">
        <v>284</v>
      </c>
      <c r="J3108">
        <v>0</v>
      </c>
      <c r="K3108">
        <v>1068.1454900000001</v>
      </c>
      <c r="L3108">
        <v>5.1421000000000001E-2</v>
      </c>
      <c r="M3108">
        <v>0</v>
      </c>
      <c r="N3108">
        <v>0</v>
      </c>
      <c r="O3108">
        <v>4.5914960000000002</v>
      </c>
      <c r="P3108">
        <v>1.4260999999999999E-2</v>
      </c>
    </row>
    <row r="3109" spans="1:16" x14ac:dyDescent="0.2">
      <c r="A3109" t="s">
        <v>322</v>
      </c>
      <c r="B3109">
        <v>197</v>
      </c>
      <c r="C3109">
        <v>205</v>
      </c>
      <c r="D3109" t="s">
        <v>719</v>
      </c>
      <c r="G3109">
        <v>8</v>
      </c>
      <c r="H3109">
        <v>1067.5890999999999</v>
      </c>
      <c r="I3109" t="s">
        <v>284</v>
      </c>
      <c r="J3109">
        <v>0.05</v>
      </c>
      <c r="K3109">
        <v>1068.334061</v>
      </c>
      <c r="L3109">
        <v>2.7980999999999999E-2</v>
      </c>
      <c r="M3109">
        <v>0.18857099999999999</v>
      </c>
      <c r="N3109">
        <v>5.8541000000000003E-2</v>
      </c>
      <c r="O3109">
        <v>4.3640280000000002</v>
      </c>
      <c r="P3109">
        <v>1.1675E-2</v>
      </c>
    </row>
    <row r="3110" spans="1:16" x14ac:dyDescent="0.2">
      <c r="A3110" t="s">
        <v>322</v>
      </c>
      <c r="B3110">
        <v>197</v>
      </c>
      <c r="C3110">
        <v>205</v>
      </c>
      <c r="D3110" t="s">
        <v>719</v>
      </c>
      <c r="G3110">
        <v>8</v>
      </c>
      <c r="H3110">
        <v>1067.5890999999999</v>
      </c>
      <c r="I3110" t="s">
        <v>284</v>
      </c>
      <c r="J3110">
        <v>0.5</v>
      </c>
      <c r="K3110">
        <v>1068.3323049999999</v>
      </c>
      <c r="L3110">
        <v>5.3442000000000003E-2</v>
      </c>
      <c r="M3110">
        <v>0.18681500000000001</v>
      </c>
      <c r="N3110">
        <v>7.4163000000000007E-2</v>
      </c>
      <c r="O3110">
        <v>4.3507579999999999</v>
      </c>
      <c r="P3110">
        <v>5.4669999999999996E-3</v>
      </c>
    </row>
    <row r="3111" spans="1:16" x14ac:dyDescent="0.2">
      <c r="A3111" t="s">
        <v>322</v>
      </c>
      <c r="B3111">
        <v>197</v>
      </c>
      <c r="C3111">
        <v>205</v>
      </c>
      <c r="D3111" t="s">
        <v>719</v>
      </c>
      <c r="G3111">
        <v>8</v>
      </c>
      <c r="H3111">
        <v>1067.5890999999999</v>
      </c>
      <c r="I3111" t="s">
        <v>284</v>
      </c>
      <c r="J3111">
        <v>5</v>
      </c>
      <c r="K3111">
        <v>1068.5204229999999</v>
      </c>
      <c r="L3111">
        <v>0</v>
      </c>
      <c r="M3111">
        <v>0.37493300000000002</v>
      </c>
      <c r="N3111">
        <v>5.1421000000000001E-2</v>
      </c>
      <c r="O3111">
        <v>4.367108</v>
      </c>
      <c r="P3111">
        <v>0</v>
      </c>
    </row>
    <row r="3112" spans="1:16" x14ac:dyDescent="0.2">
      <c r="A3112" t="s">
        <v>322</v>
      </c>
      <c r="B3112">
        <v>205</v>
      </c>
      <c r="C3112">
        <v>214</v>
      </c>
      <c r="D3112" t="s">
        <v>720</v>
      </c>
      <c r="G3112">
        <v>9</v>
      </c>
      <c r="H3112">
        <v>1115.6419000000001</v>
      </c>
      <c r="I3112" t="s">
        <v>283</v>
      </c>
      <c r="J3112">
        <v>0</v>
      </c>
      <c r="K3112">
        <v>1116.2771720000001</v>
      </c>
      <c r="L3112">
        <v>4.4637999999999997E-2</v>
      </c>
      <c r="M3112">
        <v>0</v>
      </c>
      <c r="N3112">
        <v>0</v>
      </c>
      <c r="O3112">
        <v>5.384684</v>
      </c>
      <c r="P3112">
        <v>8.3260000000000001E-3</v>
      </c>
    </row>
    <row r="3113" spans="1:16" x14ac:dyDescent="0.2">
      <c r="A3113" t="s">
        <v>322</v>
      </c>
      <c r="B3113">
        <v>205</v>
      </c>
      <c r="C3113">
        <v>214</v>
      </c>
      <c r="D3113" t="s">
        <v>720</v>
      </c>
      <c r="G3113">
        <v>9</v>
      </c>
      <c r="H3113">
        <v>1115.6419000000001</v>
      </c>
      <c r="I3113" t="s">
        <v>283</v>
      </c>
      <c r="J3113">
        <v>0.05</v>
      </c>
      <c r="K3113">
        <v>1116.5088579999999</v>
      </c>
      <c r="L3113">
        <v>2.3453000000000002E-2</v>
      </c>
      <c r="M3113">
        <v>0.231685</v>
      </c>
      <c r="N3113">
        <v>5.0423999999999997E-2</v>
      </c>
      <c r="O3113">
        <v>5.3780710000000003</v>
      </c>
      <c r="P3113">
        <v>1.359E-3</v>
      </c>
    </row>
    <row r="3114" spans="1:16" x14ac:dyDescent="0.2">
      <c r="A3114" t="s">
        <v>322</v>
      </c>
      <c r="B3114">
        <v>205</v>
      </c>
      <c r="C3114">
        <v>214</v>
      </c>
      <c r="D3114" t="s">
        <v>720</v>
      </c>
      <c r="G3114">
        <v>9</v>
      </c>
      <c r="H3114">
        <v>1115.6419000000001</v>
      </c>
      <c r="I3114" t="s">
        <v>283</v>
      </c>
      <c r="J3114">
        <v>0.5</v>
      </c>
      <c r="K3114">
        <v>1116.7820790000001</v>
      </c>
      <c r="L3114">
        <v>3.0839999999999999E-2</v>
      </c>
      <c r="M3114">
        <v>0.50490599999999997</v>
      </c>
      <c r="N3114">
        <v>5.4255999999999999E-2</v>
      </c>
      <c r="O3114">
        <v>5.3840089999999998</v>
      </c>
      <c r="P3114">
        <v>3.6699999999999998E-4</v>
      </c>
    </row>
    <row r="3115" spans="1:16" x14ac:dyDescent="0.2">
      <c r="A3115" t="s">
        <v>322</v>
      </c>
      <c r="B3115">
        <v>205</v>
      </c>
      <c r="C3115">
        <v>214</v>
      </c>
      <c r="D3115" t="s">
        <v>720</v>
      </c>
      <c r="G3115">
        <v>9</v>
      </c>
      <c r="H3115">
        <v>1115.6419000000001</v>
      </c>
      <c r="I3115" t="s">
        <v>283</v>
      </c>
      <c r="J3115">
        <v>5</v>
      </c>
      <c r="K3115">
        <v>1118.3944819999999</v>
      </c>
      <c r="L3115">
        <v>0</v>
      </c>
      <c r="M3115">
        <v>2.1173090000000001</v>
      </c>
      <c r="N3115">
        <v>4.4637999999999997E-2</v>
      </c>
      <c r="O3115">
        <v>5.3730390000000003</v>
      </c>
      <c r="P3115">
        <v>0</v>
      </c>
    </row>
    <row r="3116" spans="1:16" x14ac:dyDescent="0.2">
      <c r="A3116" t="s">
        <v>322</v>
      </c>
      <c r="B3116">
        <v>205</v>
      </c>
      <c r="C3116">
        <v>214</v>
      </c>
      <c r="D3116" t="s">
        <v>720</v>
      </c>
      <c r="G3116">
        <v>9</v>
      </c>
      <c r="H3116">
        <v>1115.6419000000001</v>
      </c>
      <c r="I3116" t="s">
        <v>283</v>
      </c>
      <c r="J3116">
        <v>50.000003999999997</v>
      </c>
      <c r="K3116">
        <v>1120.62339</v>
      </c>
      <c r="L3116">
        <v>0</v>
      </c>
      <c r="M3116">
        <v>4.3462180000000004</v>
      </c>
      <c r="N3116">
        <v>4.4637999999999997E-2</v>
      </c>
      <c r="O3116">
        <v>5.3680370000000002</v>
      </c>
      <c r="P3116">
        <v>0</v>
      </c>
    </row>
    <row r="3117" spans="1:16" x14ac:dyDescent="0.2">
      <c r="A3117" t="s">
        <v>322</v>
      </c>
      <c r="B3117">
        <v>205</v>
      </c>
      <c r="C3117">
        <v>214</v>
      </c>
      <c r="D3117" t="s">
        <v>720</v>
      </c>
      <c r="G3117">
        <v>9</v>
      </c>
      <c r="H3117">
        <v>1115.6419000000001</v>
      </c>
      <c r="I3117" t="s">
        <v>284</v>
      </c>
      <c r="J3117">
        <v>0</v>
      </c>
      <c r="K3117">
        <v>1116.2771720000001</v>
      </c>
      <c r="L3117">
        <v>4.4637999999999997E-2</v>
      </c>
      <c r="M3117">
        <v>0</v>
      </c>
      <c r="N3117">
        <v>0</v>
      </c>
      <c r="O3117">
        <v>5.384684</v>
      </c>
      <c r="P3117">
        <v>8.3260000000000001E-3</v>
      </c>
    </row>
    <row r="3118" spans="1:16" x14ac:dyDescent="0.2">
      <c r="A3118" t="s">
        <v>322</v>
      </c>
      <c r="B3118">
        <v>205</v>
      </c>
      <c r="C3118">
        <v>214</v>
      </c>
      <c r="D3118" t="s">
        <v>720</v>
      </c>
      <c r="G3118">
        <v>9</v>
      </c>
      <c r="H3118">
        <v>1115.6419000000001</v>
      </c>
      <c r="I3118" t="s">
        <v>284</v>
      </c>
      <c r="J3118">
        <v>0.05</v>
      </c>
      <c r="K3118">
        <v>1116.366401</v>
      </c>
      <c r="L3118">
        <v>2.1413999999999999E-2</v>
      </c>
      <c r="M3118">
        <v>8.9228000000000002E-2</v>
      </c>
      <c r="N3118">
        <v>4.9508999999999997E-2</v>
      </c>
      <c r="O3118">
        <v>5.2623509999999998</v>
      </c>
      <c r="P3118">
        <v>1.302E-3</v>
      </c>
    </row>
    <row r="3119" spans="1:16" x14ac:dyDescent="0.2">
      <c r="A3119" t="s">
        <v>322</v>
      </c>
      <c r="B3119">
        <v>205</v>
      </c>
      <c r="C3119">
        <v>214</v>
      </c>
      <c r="D3119" t="s">
        <v>720</v>
      </c>
      <c r="G3119">
        <v>9</v>
      </c>
      <c r="H3119">
        <v>1115.6419000000001</v>
      </c>
      <c r="I3119" t="s">
        <v>284</v>
      </c>
      <c r="J3119">
        <v>0.5</v>
      </c>
      <c r="K3119">
        <v>1116.6887400000001</v>
      </c>
      <c r="L3119">
        <v>0</v>
      </c>
      <c r="M3119">
        <v>0.41156799999999999</v>
      </c>
      <c r="N3119">
        <v>4.4637999999999997E-2</v>
      </c>
      <c r="O3119">
        <v>5.2521149999999999</v>
      </c>
      <c r="P3119">
        <v>0</v>
      </c>
    </row>
    <row r="3120" spans="1:16" x14ac:dyDescent="0.2">
      <c r="A3120" t="s">
        <v>322</v>
      </c>
      <c r="B3120">
        <v>205</v>
      </c>
      <c r="C3120">
        <v>214</v>
      </c>
      <c r="D3120" t="s">
        <v>720</v>
      </c>
      <c r="G3120">
        <v>9</v>
      </c>
      <c r="H3120">
        <v>1115.6419000000001</v>
      </c>
      <c r="I3120" t="s">
        <v>284</v>
      </c>
      <c r="J3120">
        <v>5</v>
      </c>
      <c r="K3120">
        <v>1118.3553959999999</v>
      </c>
      <c r="L3120">
        <v>6.5171000000000007E-2</v>
      </c>
      <c r="M3120">
        <v>2.0782240000000001</v>
      </c>
      <c r="N3120">
        <v>7.8992000000000007E-2</v>
      </c>
      <c r="O3120">
        <v>5.2541039999999999</v>
      </c>
      <c r="P3120">
        <v>7.2779999999999997E-3</v>
      </c>
    </row>
    <row r="3121" spans="1:16" x14ac:dyDescent="0.2">
      <c r="A3121" t="s">
        <v>322</v>
      </c>
      <c r="B3121">
        <v>205</v>
      </c>
      <c r="C3121">
        <v>214</v>
      </c>
      <c r="D3121" t="s">
        <v>720</v>
      </c>
      <c r="G3121">
        <v>9</v>
      </c>
      <c r="H3121">
        <v>1115.6419000000001</v>
      </c>
      <c r="I3121" t="s">
        <v>284</v>
      </c>
      <c r="J3121">
        <v>50.000003999999997</v>
      </c>
      <c r="K3121">
        <v>1120.574314</v>
      </c>
      <c r="L3121">
        <v>6.3370999999999997E-2</v>
      </c>
      <c r="M3121">
        <v>4.2971409999999999</v>
      </c>
      <c r="N3121">
        <v>7.7514E-2</v>
      </c>
      <c r="O3121">
        <v>5.2370950000000001</v>
      </c>
      <c r="P3121">
        <v>3.9199999999999999E-4</v>
      </c>
    </row>
    <row r="3122" spans="1:16" x14ac:dyDescent="0.2">
      <c r="A3122" t="s">
        <v>322</v>
      </c>
      <c r="B3122">
        <v>205</v>
      </c>
      <c r="C3122">
        <v>219</v>
      </c>
      <c r="D3122" t="s">
        <v>721</v>
      </c>
      <c r="G3122">
        <v>14</v>
      </c>
      <c r="H3122">
        <v>1670.9799</v>
      </c>
      <c r="I3122" t="s">
        <v>283</v>
      </c>
      <c r="J3122">
        <v>0</v>
      </c>
      <c r="K3122">
        <v>1671.793238</v>
      </c>
      <c r="L3122">
        <v>8.8062000000000001E-2</v>
      </c>
      <c r="M3122">
        <v>0</v>
      </c>
      <c r="N3122">
        <v>0</v>
      </c>
      <c r="O3122">
        <v>5.8109570000000001</v>
      </c>
      <c r="P3122">
        <v>1.3509E-2</v>
      </c>
    </row>
    <row r="3123" spans="1:16" x14ac:dyDescent="0.2">
      <c r="A3123" t="s">
        <v>322</v>
      </c>
      <c r="B3123">
        <v>205</v>
      </c>
      <c r="C3123">
        <v>219</v>
      </c>
      <c r="D3123" t="s">
        <v>721</v>
      </c>
      <c r="G3123">
        <v>14</v>
      </c>
      <c r="H3123">
        <v>1670.9799</v>
      </c>
      <c r="I3123" t="s">
        <v>283</v>
      </c>
      <c r="J3123">
        <v>0.05</v>
      </c>
      <c r="K3123">
        <v>1672.258057</v>
      </c>
      <c r="L3123">
        <v>0.11247799999999999</v>
      </c>
      <c r="M3123">
        <v>0.46482000000000001</v>
      </c>
      <c r="N3123">
        <v>0.14285</v>
      </c>
      <c r="O3123">
        <v>5.8099249999999998</v>
      </c>
      <c r="P3123">
        <v>1.5117999999999999E-2</v>
      </c>
    </row>
    <row r="3124" spans="1:16" x14ac:dyDescent="0.2">
      <c r="A3124" t="s">
        <v>322</v>
      </c>
      <c r="B3124">
        <v>205</v>
      </c>
      <c r="C3124">
        <v>219</v>
      </c>
      <c r="D3124" t="s">
        <v>721</v>
      </c>
      <c r="G3124">
        <v>14</v>
      </c>
      <c r="H3124">
        <v>1670.9799</v>
      </c>
      <c r="I3124" t="s">
        <v>283</v>
      </c>
      <c r="J3124">
        <v>0.5</v>
      </c>
      <c r="K3124">
        <v>1672.5276899999999</v>
      </c>
      <c r="L3124">
        <v>0.11672399999999999</v>
      </c>
      <c r="M3124">
        <v>0.73445199999999999</v>
      </c>
      <c r="N3124">
        <v>0.14621700000000001</v>
      </c>
      <c r="O3124">
        <v>5.8204669999999998</v>
      </c>
      <c r="P3124">
        <v>4.1409999999999997E-3</v>
      </c>
    </row>
    <row r="3125" spans="1:16" x14ac:dyDescent="0.2">
      <c r="A3125" t="s">
        <v>322</v>
      </c>
      <c r="B3125">
        <v>205</v>
      </c>
      <c r="C3125">
        <v>219</v>
      </c>
      <c r="D3125" t="s">
        <v>721</v>
      </c>
      <c r="G3125">
        <v>14</v>
      </c>
      <c r="H3125">
        <v>1670.9799</v>
      </c>
      <c r="I3125" t="s">
        <v>283</v>
      </c>
      <c r="J3125">
        <v>5</v>
      </c>
      <c r="K3125">
        <v>1674.6851650000001</v>
      </c>
      <c r="L3125">
        <v>0.181725</v>
      </c>
      <c r="M3125">
        <v>2.8919269999999999</v>
      </c>
      <c r="N3125">
        <v>0.20193800000000001</v>
      </c>
      <c r="O3125">
        <v>5.805809</v>
      </c>
      <c r="P3125">
        <v>8.2249999999999997E-3</v>
      </c>
    </row>
    <row r="3126" spans="1:16" x14ac:dyDescent="0.2">
      <c r="A3126" t="s">
        <v>322</v>
      </c>
      <c r="B3126">
        <v>205</v>
      </c>
      <c r="C3126">
        <v>219</v>
      </c>
      <c r="D3126" t="s">
        <v>721</v>
      </c>
      <c r="G3126">
        <v>14</v>
      </c>
      <c r="H3126">
        <v>1670.9799</v>
      </c>
      <c r="I3126" t="s">
        <v>283</v>
      </c>
      <c r="J3126">
        <v>50.000003999999997</v>
      </c>
      <c r="K3126">
        <v>1678.0966089999999</v>
      </c>
      <c r="L3126">
        <v>0.136106</v>
      </c>
      <c r="M3126">
        <v>6.3033710000000003</v>
      </c>
      <c r="N3126">
        <v>0.16211</v>
      </c>
      <c r="O3126">
        <v>5.7954169999999996</v>
      </c>
      <c r="P3126">
        <v>1.8339000000000001E-2</v>
      </c>
    </row>
    <row r="3127" spans="1:16" x14ac:dyDescent="0.2">
      <c r="A3127" t="s">
        <v>322</v>
      </c>
      <c r="B3127">
        <v>205</v>
      </c>
      <c r="C3127">
        <v>219</v>
      </c>
      <c r="D3127" t="s">
        <v>721</v>
      </c>
      <c r="G3127">
        <v>14</v>
      </c>
      <c r="H3127">
        <v>1670.9799</v>
      </c>
      <c r="I3127" t="s">
        <v>284</v>
      </c>
      <c r="J3127">
        <v>0</v>
      </c>
      <c r="K3127">
        <v>1671.793238</v>
      </c>
      <c r="L3127">
        <v>8.8062000000000001E-2</v>
      </c>
      <c r="M3127">
        <v>0</v>
      </c>
      <c r="N3127">
        <v>0</v>
      </c>
      <c r="O3127">
        <v>5.8109570000000001</v>
      </c>
      <c r="P3127">
        <v>1.3509E-2</v>
      </c>
    </row>
    <row r="3128" spans="1:16" x14ac:dyDescent="0.2">
      <c r="A3128" t="s">
        <v>322</v>
      </c>
      <c r="B3128">
        <v>205</v>
      </c>
      <c r="C3128">
        <v>219</v>
      </c>
      <c r="D3128" t="s">
        <v>721</v>
      </c>
      <c r="G3128">
        <v>14</v>
      </c>
      <c r="H3128">
        <v>1670.9799</v>
      </c>
      <c r="I3128" t="s">
        <v>284</v>
      </c>
      <c r="J3128">
        <v>0.05</v>
      </c>
      <c r="K3128">
        <v>1672.1683</v>
      </c>
      <c r="L3128">
        <v>0.110148</v>
      </c>
      <c r="M3128">
        <v>0.37506299999999998</v>
      </c>
      <c r="N3128">
        <v>0.14102300000000001</v>
      </c>
      <c r="O3128">
        <v>5.7323579999999996</v>
      </c>
      <c r="P3128">
        <v>1.0706E-2</v>
      </c>
    </row>
    <row r="3129" spans="1:16" x14ac:dyDescent="0.2">
      <c r="A3129" t="s">
        <v>322</v>
      </c>
      <c r="B3129">
        <v>205</v>
      </c>
      <c r="C3129">
        <v>219</v>
      </c>
      <c r="D3129" t="s">
        <v>721</v>
      </c>
      <c r="G3129">
        <v>14</v>
      </c>
      <c r="H3129">
        <v>1670.9799</v>
      </c>
      <c r="I3129" t="s">
        <v>284</v>
      </c>
      <c r="J3129">
        <v>0.5</v>
      </c>
      <c r="K3129">
        <v>1672.5788070000001</v>
      </c>
      <c r="L3129">
        <v>9.5800999999999997E-2</v>
      </c>
      <c r="M3129">
        <v>0.78556999999999999</v>
      </c>
      <c r="N3129">
        <v>0.13012599999999999</v>
      </c>
      <c r="O3129">
        <v>5.7199280000000003</v>
      </c>
      <c r="P3129">
        <v>6.1539999999999997E-3</v>
      </c>
    </row>
    <row r="3130" spans="1:16" x14ac:dyDescent="0.2">
      <c r="A3130" t="s">
        <v>322</v>
      </c>
      <c r="B3130">
        <v>205</v>
      </c>
      <c r="C3130">
        <v>219</v>
      </c>
      <c r="D3130" t="s">
        <v>721</v>
      </c>
      <c r="G3130">
        <v>14</v>
      </c>
      <c r="H3130">
        <v>1670.9799</v>
      </c>
      <c r="I3130" t="s">
        <v>284</v>
      </c>
      <c r="J3130">
        <v>5</v>
      </c>
      <c r="K3130">
        <v>1674.5868800000001</v>
      </c>
      <c r="L3130">
        <v>7.0966000000000001E-2</v>
      </c>
      <c r="M3130">
        <v>2.7936420000000002</v>
      </c>
      <c r="N3130">
        <v>0.113098</v>
      </c>
      <c r="O3130">
        <v>5.7148269999999997</v>
      </c>
      <c r="P3130">
        <v>8.371E-3</v>
      </c>
    </row>
    <row r="3131" spans="1:16" x14ac:dyDescent="0.2">
      <c r="A3131" t="s">
        <v>322</v>
      </c>
      <c r="B3131">
        <v>205</v>
      </c>
      <c r="C3131">
        <v>219</v>
      </c>
      <c r="D3131" t="s">
        <v>721</v>
      </c>
      <c r="G3131">
        <v>14</v>
      </c>
      <c r="H3131">
        <v>1670.9799</v>
      </c>
      <c r="I3131" t="s">
        <v>284</v>
      </c>
      <c r="J3131">
        <v>50.000003999999997</v>
      </c>
      <c r="K3131">
        <v>1677.872955</v>
      </c>
      <c r="L3131">
        <v>0.218864</v>
      </c>
      <c r="M3131">
        <v>6.0797179999999997</v>
      </c>
      <c r="N3131">
        <v>0.23591599999999999</v>
      </c>
      <c r="O3131">
        <v>5.6919170000000001</v>
      </c>
      <c r="P3131">
        <v>9.2239999999999996E-3</v>
      </c>
    </row>
    <row r="3132" spans="1:16" x14ac:dyDescent="0.2">
      <c r="A3132" t="s">
        <v>322</v>
      </c>
      <c r="B3132">
        <v>206</v>
      </c>
      <c r="C3132">
        <v>226</v>
      </c>
      <c r="D3132" t="s">
        <v>722</v>
      </c>
      <c r="G3132">
        <v>20</v>
      </c>
      <c r="H3132">
        <v>2481.4762999999998</v>
      </c>
      <c r="I3132" t="s">
        <v>283</v>
      </c>
      <c r="J3132">
        <v>0</v>
      </c>
      <c r="K3132">
        <v>2482.8105799999998</v>
      </c>
      <c r="L3132">
        <v>8.1280000000000005E-2</v>
      </c>
      <c r="M3132">
        <v>0</v>
      </c>
      <c r="N3132">
        <v>0</v>
      </c>
      <c r="O3132">
        <v>13.291188</v>
      </c>
      <c r="P3132">
        <v>3.4218999999999999E-2</v>
      </c>
    </row>
    <row r="3133" spans="1:16" x14ac:dyDescent="0.2">
      <c r="A3133" t="s">
        <v>322</v>
      </c>
      <c r="B3133">
        <v>206</v>
      </c>
      <c r="C3133">
        <v>226</v>
      </c>
      <c r="D3133" t="s">
        <v>722</v>
      </c>
      <c r="G3133">
        <v>20</v>
      </c>
      <c r="H3133">
        <v>2481.4762999999998</v>
      </c>
      <c r="I3133" t="s">
        <v>283</v>
      </c>
      <c r="J3133">
        <v>0.05</v>
      </c>
      <c r="K3133">
        <v>2484.1012649999998</v>
      </c>
      <c r="L3133">
        <v>0.19594500000000001</v>
      </c>
      <c r="M3133">
        <v>1.2906850000000001</v>
      </c>
      <c r="N3133">
        <v>0.21213399999999999</v>
      </c>
      <c r="O3133">
        <v>13.243537999999999</v>
      </c>
      <c r="P3133">
        <v>2.3186999999999999E-2</v>
      </c>
    </row>
    <row r="3134" spans="1:16" x14ac:dyDescent="0.2">
      <c r="A3134" t="s">
        <v>322</v>
      </c>
      <c r="B3134">
        <v>206</v>
      </c>
      <c r="C3134">
        <v>226</v>
      </c>
      <c r="D3134" t="s">
        <v>722</v>
      </c>
      <c r="G3134">
        <v>20</v>
      </c>
      <c r="H3134">
        <v>2481.4762999999998</v>
      </c>
      <c r="I3134" t="s">
        <v>283</v>
      </c>
      <c r="J3134">
        <v>0.5</v>
      </c>
      <c r="K3134">
        <v>2484.492201</v>
      </c>
      <c r="L3134">
        <v>0.20330699999999999</v>
      </c>
      <c r="M3134">
        <v>1.681621</v>
      </c>
      <c r="N3134">
        <v>0.21895300000000001</v>
      </c>
      <c r="O3134">
        <v>13.255395</v>
      </c>
      <c r="P3134">
        <v>2.044E-2</v>
      </c>
    </row>
    <row r="3135" spans="1:16" x14ac:dyDescent="0.2">
      <c r="A3135" t="s">
        <v>322</v>
      </c>
      <c r="B3135">
        <v>206</v>
      </c>
      <c r="C3135">
        <v>226</v>
      </c>
      <c r="D3135" t="s">
        <v>722</v>
      </c>
      <c r="G3135">
        <v>20</v>
      </c>
      <c r="H3135">
        <v>2481.4762999999998</v>
      </c>
      <c r="I3135" t="s">
        <v>283</v>
      </c>
      <c r="J3135">
        <v>5</v>
      </c>
      <c r="K3135">
        <v>2486.9423820000002</v>
      </c>
      <c r="L3135">
        <v>0.21001800000000001</v>
      </c>
      <c r="M3135">
        <v>4.1318020000000004</v>
      </c>
      <c r="N3135">
        <v>0.22519800000000001</v>
      </c>
      <c r="O3135">
        <v>13.205371</v>
      </c>
      <c r="P3135">
        <v>2.5440000000000001E-2</v>
      </c>
    </row>
    <row r="3136" spans="1:16" x14ac:dyDescent="0.2">
      <c r="A3136" t="s">
        <v>322</v>
      </c>
      <c r="B3136">
        <v>206</v>
      </c>
      <c r="C3136">
        <v>226</v>
      </c>
      <c r="D3136" t="s">
        <v>722</v>
      </c>
      <c r="G3136">
        <v>20</v>
      </c>
      <c r="H3136">
        <v>2481.4762999999998</v>
      </c>
      <c r="I3136" t="s">
        <v>283</v>
      </c>
      <c r="J3136">
        <v>50.000003999999997</v>
      </c>
      <c r="K3136">
        <v>2490.3735630000001</v>
      </c>
      <c r="L3136">
        <v>0.30433700000000002</v>
      </c>
      <c r="M3136">
        <v>7.562983</v>
      </c>
      <c r="N3136">
        <v>0.31500400000000001</v>
      </c>
      <c r="O3136">
        <v>13.15052</v>
      </c>
      <c r="P3136">
        <v>2.5902999999999999E-2</v>
      </c>
    </row>
    <row r="3137" spans="1:16" x14ac:dyDescent="0.2">
      <c r="A3137" t="s">
        <v>322</v>
      </c>
      <c r="B3137">
        <v>206</v>
      </c>
      <c r="C3137">
        <v>226</v>
      </c>
      <c r="D3137" t="s">
        <v>722</v>
      </c>
      <c r="G3137">
        <v>20</v>
      </c>
      <c r="H3137">
        <v>2481.4762999999998</v>
      </c>
      <c r="I3137" t="s">
        <v>284</v>
      </c>
      <c r="J3137">
        <v>0</v>
      </c>
      <c r="K3137">
        <v>2482.8105799999998</v>
      </c>
      <c r="L3137">
        <v>8.1280000000000005E-2</v>
      </c>
      <c r="M3137">
        <v>0</v>
      </c>
      <c r="N3137">
        <v>0</v>
      </c>
      <c r="O3137">
        <v>13.291188</v>
      </c>
      <c r="P3137">
        <v>3.4218999999999999E-2</v>
      </c>
    </row>
    <row r="3138" spans="1:16" x14ac:dyDescent="0.2">
      <c r="A3138" t="s">
        <v>322</v>
      </c>
      <c r="B3138">
        <v>206</v>
      </c>
      <c r="C3138">
        <v>226</v>
      </c>
      <c r="D3138" t="s">
        <v>722</v>
      </c>
      <c r="G3138">
        <v>20</v>
      </c>
      <c r="H3138">
        <v>2481.4762999999998</v>
      </c>
      <c r="I3138" t="s">
        <v>284</v>
      </c>
      <c r="J3138">
        <v>0.05</v>
      </c>
      <c r="K3138">
        <v>2483.8339970000002</v>
      </c>
      <c r="L3138">
        <v>5.2350000000000001E-2</v>
      </c>
      <c r="M3138">
        <v>1.023417</v>
      </c>
      <c r="N3138">
        <v>9.6679000000000001E-2</v>
      </c>
      <c r="O3138">
        <v>13.252602</v>
      </c>
      <c r="P3138">
        <v>2.1999999999999999E-2</v>
      </c>
    </row>
    <row r="3139" spans="1:16" x14ac:dyDescent="0.2">
      <c r="A3139" t="s">
        <v>322</v>
      </c>
      <c r="B3139">
        <v>206</v>
      </c>
      <c r="C3139">
        <v>226</v>
      </c>
      <c r="D3139" t="s">
        <v>722</v>
      </c>
      <c r="G3139">
        <v>20</v>
      </c>
      <c r="H3139">
        <v>2481.4762999999998</v>
      </c>
      <c r="I3139" t="s">
        <v>284</v>
      </c>
      <c r="J3139">
        <v>0.5</v>
      </c>
      <c r="K3139">
        <v>2484.4751329999999</v>
      </c>
      <c r="L3139">
        <v>9.1013999999999998E-2</v>
      </c>
      <c r="M3139">
        <v>1.6645529999999999</v>
      </c>
      <c r="N3139">
        <v>0.12202399999999999</v>
      </c>
      <c r="O3139">
        <v>13.245768999999999</v>
      </c>
      <c r="P3139">
        <v>1.2883E-2</v>
      </c>
    </row>
    <row r="3140" spans="1:16" x14ac:dyDescent="0.2">
      <c r="A3140" t="s">
        <v>322</v>
      </c>
      <c r="B3140">
        <v>206</v>
      </c>
      <c r="C3140">
        <v>226</v>
      </c>
      <c r="D3140" t="s">
        <v>722</v>
      </c>
      <c r="G3140">
        <v>20</v>
      </c>
      <c r="H3140">
        <v>2481.4762999999998</v>
      </c>
      <c r="I3140" t="s">
        <v>284</v>
      </c>
      <c r="J3140">
        <v>5</v>
      </c>
      <c r="K3140">
        <v>2486.7774650000001</v>
      </c>
      <c r="L3140">
        <v>0.130103</v>
      </c>
      <c r="M3140">
        <v>3.9668839999999999</v>
      </c>
      <c r="N3140">
        <v>0.15340599999999999</v>
      </c>
      <c r="O3140">
        <v>13.208907</v>
      </c>
      <c r="P3140">
        <v>8.9230000000000004E-3</v>
      </c>
    </row>
    <row r="3141" spans="1:16" x14ac:dyDescent="0.2">
      <c r="A3141" t="s">
        <v>322</v>
      </c>
      <c r="B3141">
        <v>206</v>
      </c>
      <c r="C3141">
        <v>226</v>
      </c>
      <c r="D3141" t="s">
        <v>722</v>
      </c>
      <c r="G3141">
        <v>20</v>
      </c>
      <c r="H3141">
        <v>2481.4762999999998</v>
      </c>
      <c r="I3141" t="s">
        <v>284</v>
      </c>
      <c r="J3141">
        <v>50.000003999999997</v>
      </c>
      <c r="K3141">
        <v>2490.0578260000002</v>
      </c>
      <c r="L3141">
        <v>0.17086100000000001</v>
      </c>
      <c r="M3141">
        <v>7.2472459999999996</v>
      </c>
      <c r="N3141">
        <v>0.18920899999999999</v>
      </c>
      <c r="O3141">
        <v>13.148972000000001</v>
      </c>
      <c r="P3141">
        <v>6.8469999999999998E-3</v>
      </c>
    </row>
    <row r="3142" spans="1:16" x14ac:dyDescent="0.2">
      <c r="A3142" t="s">
        <v>322</v>
      </c>
      <c r="B3142">
        <v>213</v>
      </c>
      <c r="C3142">
        <v>222</v>
      </c>
      <c r="D3142" t="s">
        <v>723</v>
      </c>
      <c r="G3142">
        <v>9</v>
      </c>
      <c r="H3142">
        <v>1172.6521</v>
      </c>
      <c r="I3142" t="s">
        <v>283</v>
      </c>
      <c r="J3142">
        <v>0</v>
      </c>
      <c r="K3142">
        <v>1173.272019</v>
      </c>
      <c r="L3142">
        <v>4.3657000000000001E-2</v>
      </c>
      <c r="M3142">
        <v>0</v>
      </c>
      <c r="N3142">
        <v>0</v>
      </c>
      <c r="O3142">
        <v>5.6721940000000002</v>
      </c>
      <c r="P3142">
        <v>9.1900000000000003E-3</v>
      </c>
    </row>
    <row r="3143" spans="1:16" x14ac:dyDescent="0.2">
      <c r="A3143" t="s">
        <v>322</v>
      </c>
      <c r="B3143">
        <v>213</v>
      </c>
      <c r="C3143">
        <v>222</v>
      </c>
      <c r="D3143" t="s">
        <v>723</v>
      </c>
      <c r="G3143">
        <v>9</v>
      </c>
      <c r="H3143">
        <v>1172.6521</v>
      </c>
      <c r="I3143" t="s">
        <v>283</v>
      </c>
      <c r="J3143">
        <v>0.05</v>
      </c>
      <c r="K3143">
        <v>1173.5519260000001</v>
      </c>
      <c r="L3143">
        <v>4.0994999999999997E-2</v>
      </c>
      <c r="M3143">
        <v>0.27990599999999999</v>
      </c>
      <c r="N3143">
        <v>5.9887000000000003E-2</v>
      </c>
      <c r="O3143">
        <v>5.6742489999999997</v>
      </c>
      <c r="P3143">
        <v>1.4829999999999999E-3</v>
      </c>
    </row>
    <row r="3144" spans="1:16" x14ac:dyDescent="0.2">
      <c r="A3144" t="s">
        <v>322</v>
      </c>
      <c r="B3144">
        <v>213</v>
      </c>
      <c r="C3144">
        <v>222</v>
      </c>
      <c r="D3144" t="s">
        <v>723</v>
      </c>
      <c r="G3144">
        <v>9</v>
      </c>
      <c r="H3144">
        <v>1172.6521</v>
      </c>
      <c r="I3144" t="s">
        <v>283</v>
      </c>
      <c r="J3144">
        <v>0.5</v>
      </c>
      <c r="K3144">
        <v>1173.684021</v>
      </c>
      <c r="L3144">
        <v>2.3692000000000001E-2</v>
      </c>
      <c r="M3144">
        <v>0.41200100000000001</v>
      </c>
      <c r="N3144">
        <v>4.9671E-2</v>
      </c>
      <c r="O3144">
        <v>5.6817599999999997</v>
      </c>
      <c r="P3144">
        <v>5.1289999999999999E-3</v>
      </c>
    </row>
    <row r="3145" spans="1:16" x14ac:dyDescent="0.2">
      <c r="A3145" t="s">
        <v>322</v>
      </c>
      <c r="B3145">
        <v>213</v>
      </c>
      <c r="C3145">
        <v>222</v>
      </c>
      <c r="D3145" t="s">
        <v>723</v>
      </c>
      <c r="G3145">
        <v>9</v>
      </c>
      <c r="H3145">
        <v>1172.6521</v>
      </c>
      <c r="I3145" t="s">
        <v>283</v>
      </c>
      <c r="J3145">
        <v>5</v>
      </c>
      <c r="K3145">
        <v>1174.097943</v>
      </c>
      <c r="L3145">
        <v>3.5027999999999997E-2</v>
      </c>
      <c r="M3145">
        <v>0.82592399999999999</v>
      </c>
      <c r="N3145">
        <v>5.5972000000000001E-2</v>
      </c>
      <c r="O3145">
        <v>5.6811970000000001</v>
      </c>
      <c r="P3145">
        <v>1.5529999999999999E-3</v>
      </c>
    </row>
    <row r="3146" spans="1:16" x14ac:dyDescent="0.2">
      <c r="A3146" t="s">
        <v>322</v>
      </c>
      <c r="B3146">
        <v>213</v>
      </c>
      <c r="C3146">
        <v>222</v>
      </c>
      <c r="D3146" t="s">
        <v>723</v>
      </c>
      <c r="G3146">
        <v>9</v>
      </c>
      <c r="H3146">
        <v>1172.6521</v>
      </c>
      <c r="I3146" t="s">
        <v>283</v>
      </c>
      <c r="J3146">
        <v>50.000003999999997</v>
      </c>
      <c r="K3146">
        <v>1175.1411310000001</v>
      </c>
      <c r="L3146">
        <v>6.4494999999999997E-2</v>
      </c>
      <c r="M3146">
        <v>1.8691120000000001</v>
      </c>
      <c r="N3146">
        <v>7.7882000000000007E-2</v>
      </c>
      <c r="O3146">
        <v>5.6689129999999999</v>
      </c>
      <c r="P3146">
        <v>6.7229999999999998E-3</v>
      </c>
    </row>
    <row r="3147" spans="1:16" x14ac:dyDescent="0.2">
      <c r="A3147" t="s">
        <v>322</v>
      </c>
      <c r="B3147">
        <v>213</v>
      </c>
      <c r="C3147">
        <v>222</v>
      </c>
      <c r="D3147" t="s">
        <v>723</v>
      </c>
      <c r="G3147">
        <v>9</v>
      </c>
      <c r="H3147">
        <v>1172.6521</v>
      </c>
      <c r="I3147" t="s">
        <v>284</v>
      </c>
      <c r="J3147">
        <v>0</v>
      </c>
      <c r="K3147">
        <v>1173.272019</v>
      </c>
      <c r="L3147">
        <v>4.3657000000000001E-2</v>
      </c>
      <c r="M3147">
        <v>0</v>
      </c>
      <c r="N3147">
        <v>0</v>
      </c>
      <c r="O3147">
        <v>5.6721940000000002</v>
      </c>
      <c r="P3147">
        <v>9.1900000000000003E-3</v>
      </c>
    </row>
    <row r="3148" spans="1:16" x14ac:dyDescent="0.2">
      <c r="A3148" t="s">
        <v>322</v>
      </c>
      <c r="B3148">
        <v>213</v>
      </c>
      <c r="C3148">
        <v>222</v>
      </c>
      <c r="D3148" t="s">
        <v>723</v>
      </c>
      <c r="G3148">
        <v>9</v>
      </c>
      <c r="H3148">
        <v>1172.6521</v>
      </c>
      <c r="I3148" t="s">
        <v>284</v>
      </c>
      <c r="J3148">
        <v>0.05</v>
      </c>
      <c r="K3148">
        <v>1173.5191950000001</v>
      </c>
      <c r="L3148">
        <v>5.0005000000000001E-2</v>
      </c>
      <c r="M3148">
        <v>0.24717600000000001</v>
      </c>
      <c r="N3148">
        <v>6.6380999999999996E-2</v>
      </c>
      <c r="O3148">
        <v>5.5420509999999998</v>
      </c>
      <c r="P3148">
        <v>8.0829999999999999E-3</v>
      </c>
    </row>
    <row r="3149" spans="1:16" x14ac:dyDescent="0.2">
      <c r="A3149" t="s">
        <v>322</v>
      </c>
      <c r="B3149">
        <v>213</v>
      </c>
      <c r="C3149">
        <v>222</v>
      </c>
      <c r="D3149" t="s">
        <v>723</v>
      </c>
      <c r="G3149">
        <v>9</v>
      </c>
      <c r="H3149">
        <v>1172.6521</v>
      </c>
      <c r="I3149" t="s">
        <v>284</v>
      </c>
      <c r="J3149">
        <v>0.5</v>
      </c>
      <c r="K3149">
        <v>1173.5241639999999</v>
      </c>
      <c r="L3149">
        <v>4.1015999999999997E-2</v>
      </c>
      <c r="M3149">
        <v>0.25214500000000001</v>
      </c>
      <c r="N3149">
        <v>5.9901999999999997E-2</v>
      </c>
      <c r="O3149">
        <v>5.5396999999999998</v>
      </c>
      <c r="P3149">
        <v>3.346E-3</v>
      </c>
    </row>
    <row r="3150" spans="1:16" x14ac:dyDescent="0.2">
      <c r="A3150" t="s">
        <v>322</v>
      </c>
      <c r="B3150">
        <v>213</v>
      </c>
      <c r="C3150">
        <v>222</v>
      </c>
      <c r="D3150" t="s">
        <v>723</v>
      </c>
      <c r="G3150">
        <v>9</v>
      </c>
      <c r="H3150">
        <v>1172.6521</v>
      </c>
      <c r="I3150" t="s">
        <v>284</v>
      </c>
      <c r="J3150">
        <v>5</v>
      </c>
      <c r="K3150">
        <v>1173.9738219999999</v>
      </c>
      <c r="L3150">
        <v>2.5042999999999999E-2</v>
      </c>
      <c r="M3150">
        <v>0.70180299999999995</v>
      </c>
      <c r="N3150">
        <v>5.033E-2</v>
      </c>
      <c r="O3150">
        <v>5.5399719999999997</v>
      </c>
      <c r="P3150">
        <v>3.849E-3</v>
      </c>
    </row>
    <row r="3151" spans="1:16" x14ac:dyDescent="0.2">
      <c r="A3151" t="s">
        <v>322</v>
      </c>
      <c r="B3151">
        <v>213</v>
      </c>
      <c r="C3151">
        <v>222</v>
      </c>
      <c r="D3151" t="s">
        <v>723</v>
      </c>
      <c r="G3151">
        <v>9</v>
      </c>
      <c r="H3151">
        <v>1172.6521</v>
      </c>
      <c r="I3151" t="s">
        <v>284</v>
      </c>
      <c r="J3151">
        <v>50.000003999999997</v>
      </c>
      <c r="K3151">
        <v>1174.893012</v>
      </c>
      <c r="L3151">
        <v>3.7829000000000002E-2</v>
      </c>
      <c r="M3151">
        <v>1.6209929999999999</v>
      </c>
      <c r="N3151">
        <v>5.7765999999999998E-2</v>
      </c>
      <c r="O3151">
        <v>5.5200550000000002</v>
      </c>
      <c r="P3151">
        <v>4.0689999999999997E-3</v>
      </c>
    </row>
    <row r="3152" spans="1:16" x14ac:dyDescent="0.2">
      <c r="A3152" t="s">
        <v>322</v>
      </c>
      <c r="B3152">
        <v>220</v>
      </c>
      <c r="C3152">
        <v>226</v>
      </c>
      <c r="D3152" t="s">
        <v>724</v>
      </c>
      <c r="G3152">
        <v>6</v>
      </c>
      <c r="H3152">
        <v>900.55129999999997</v>
      </c>
      <c r="I3152" t="s">
        <v>283</v>
      </c>
      <c r="J3152">
        <v>0</v>
      </c>
      <c r="K3152">
        <v>900.94773899999996</v>
      </c>
      <c r="L3152">
        <v>4.7159E-2</v>
      </c>
      <c r="M3152">
        <v>0</v>
      </c>
      <c r="N3152">
        <v>0</v>
      </c>
      <c r="O3152">
        <v>8.5337580000000006</v>
      </c>
      <c r="P3152">
        <v>1.7580999999999999E-2</v>
      </c>
    </row>
    <row r="3153" spans="1:16" x14ac:dyDescent="0.2">
      <c r="A3153" t="s">
        <v>322</v>
      </c>
      <c r="B3153">
        <v>220</v>
      </c>
      <c r="C3153">
        <v>226</v>
      </c>
      <c r="D3153" t="s">
        <v>724</v>
      </c>
      <c r="G3153">
        <v>6</v>
      </c>
      <c r="H3153">
        <v>900.55129999999997</v>
      </c>
      <c r="I3153" t="s">
        <v>283</v>
      </c>
      <c r="J3153">
        <v>0.05</v>
      </c>
      <c r="K3153">
        <v>901.90248199999996</v>
      </c>
      <c r="L3153">
        <v>7.2689000000000004E-2</v>
      </c>
      <c r="M3153">
        <v>0.95474300000000001</v>
      </c>
      <c r="N3153">
        <v>8.6647000000000002E-2</v>
      </c>
      <c r="O3153">
        <v>8.5136190000000003</v>
      </c>
      <c r="P3153">
        <v>2.0011000000000001E-2</v>
      </c>
    </row>
    <row r="3154" spans="1:16" x14ac:dyDescent="0.2">
      <c r="A3154" t="s">
        <v>322</v>
      </c>
      <c r="B3154">
        <v>220</v>
      </c>
      <c r="C3154">
        <v>226</v>
      </c>
      <c r="D3154" t="s">
        <v>724</v>
      </c>
      <c r="G3154">
        <v>6</v>
      </c>
      <c r="H3154">
        <v>900.55129999999997</v>
      </c>
      <c r="I3154" t="s">
        <v>283</v>
      </c>
      <c r="J3154">
        <v>0.5</v>
      </c>
      <c r="K3154">
        <v>902.22648700000002</v>
      </c>
      <c r="L3154">
        <v>5.0140000000000002E-3</v>
      </c>
      <c r="M3154">
        <v>1.278748</v>
      </c>
      <c r="N3154">
        <v>4.7425000000000002E-2</v>
      </c>
      <c r="O3154">
        <v>8.5193809999999992</v>
      </c>
      <c r="P3154">
        <v>6.4900000000000001E-3</v>
      </c>
    </row>
    <row r="3155" spans="1:16" x14ac:dyDescent="0.2">
      <c r="A3155" t="s">
        <v>322</v>
      </c>
      <c r="B3155">
        <v>220</v>
      </c>
      <c r="C3155">
        <v>226</v>
      </c>
      <c r="D3155" t="s">
        <v>724</v>
      </c>
      <c r="G3155">
        <v>6</v>
      </c>
      <c r="H3155">
        <v>900.55129999999997</v>
      </c>
      <c r="I3155" t="s">
        <v>283</v>
      </c>
      <c r="J3155">
        <v>5</v>
      </c>
      <c r="K3155">
        <v>902.964337</v>
      </c>
      <c r="L3155">
        <v>3.2881000000000001E-2</v>
      </c>
      <c r="M3155">
        <v>2.0165980000000001</v>
      </c>
      <c r="N3155">
        <v>5.7489999999999999E-2</v>
      </c>
      <c r="O3155">
        <v>8.5084920000000004</v>
      </c>
      <c r="P3155">
        <v>9.6769999999999998E-3</v>
      </c>
    </row>
    <row r="3156" spans="1:16" x14ac:dyDescent="0.2">
      <c r="A3156" t="s">
        <v>322</v>
      </c>
      <c r="B3156">
        <v>220</v>
      </c>
      <c r="C3156">
        <v>226</v>
      </c>
      <c r="D3156" t="s">
        <v>724</v>
      </c>
      <c r="G3156">
        <v>6</v>
      </c>
      <c r="H3156">
        <v>900.55129999999997</v>
      </c>
      <c r="I3156" t="s">
        <v>283</v>
      </c>
      <c r="J3156">
        <v>50.000003999999997</v>
      </c>
      <c r="K3156">
        <v>903.62540200000001</v>
      </c>
      <c r="L3156">
        <v>5.6113999999999997E-2</v>
      </c>
      <c r="M3156">
        <v>2.6776629999999999</v>
      </c>
      <c r="N3156">
        <v>7.3299000000000003E-2</v>
      </c>
      <c r="O3156">
        <v>8.5031809999999997</v>
      </c>
      <c r="P3156">
        <v>1.9855999999999999E-2</v>
      </c>
    </row>
    <row r="3157" spans="1:16" x14ac:dyDescent="0.2">
      <c r="A3157" t="s">
        <v>322</v>
      </c>
      <c r="B3157">
        <v>220</v>
      </c>
      <c r="C3157">
        <v>226</v>
      </c>
      <c r="D3157" t="s">
        <v>724</v>
      </c>
      <c r="G3157">
        <v>6</v>
      </c>
      <c r="H3157">
        <v>900.55129999999997</v>
      </c>
      <c r="I3157" t="s">
        <v>284</v>
      </c>
      <c r="J3157">
        <v>0</v>
      </c>
      <c r="K3157">
        <v>900.94773899999996</v>
      </c>
      <c r="L3157">
        <v>4.7159E-2</v>
      </c>
      <c r="M3157">
        <v>0</v>
      </c>
      <c r="N3157">
        <v>0</v>
      </c>
      <c r="O3157">
        <v>8.5337580000000006</v>
      </c>
      <c r="P3157">
        <v>1.7580999999999999E-2</v>
      </c>
    </row>
    <row r="3158" spans="1:16" x14ac:dyDescent="0.2">
      <c r="A3158" t="s">
        <v>322</v>
      </c>
      <c r="B3158">
        <v>220</v>
      </c>
      <c r="C3158">
        <v>226</v>
      </c>
      <c r="D3158" t="s">
        <v>724</v>
      </c>
      <c r="G3158">
        <v>6</v>
      </c>
      <c r="H3158">
        <v>900.55129999999997</v>
      </c>
      <c r="I3158" t="s">
        <v>284</v>
      </c>
      <c r="J3158">
        <v>0.05</v>
      </c>
      <c r="K3158">
        <v>901.73645999999997</v>
      </c>
      <c r="L3158">
        <v>1.9466000000000001E-2</v>
      </c>
      <c r="M3158">
        <v>0.78872100000000001</v>
      </c>
      <c r="N3158">
        <v>5.1019000000000002E-2</v>
      </c>
      <c r="O3158">
        <v>8.2332560000000008</v>
      </c>
      <c r="P3158">
        <v>1.7087999999999999E-2</v>
      </c>
    </row>
    <row r="3159" spans="1:16" x14ac:dyDescent="0.2">
      <c r="A3159" t="s">
        <v>322</v>
      </c>
      <c r="B3159">
        <v>220</v>
      </c>
      <c r="C3159">
        <v>226</v>
      </c>
      <c r="D3159" t="s">
        <v>724</v>
      </c>
      <c r="G3159">
        <v>6</v>
      </c>
      <c r="H3159">
        <v>900.55129999999997</v>
      </c>
      <c r="I3159" t="s">
        <v>284</v>
      </c>
      <c r="J3159">
        <v>0.5</v>
      </c>
      <c r="K3159">
        <v>902.29679899999996</v>
      </c>
      <c r="L3159">
        <v>5.5114999999999997E-2</v>
      </c>
      <c r="M3159">
        <v>1.3490599999999999</v>
      </c>
      <c r="N3159">
        <v>7.2537000000000004E-2</v>
      </c>
      <c r="O3159">
        <v>8.250572</v>
      </c>
      <c r="P3159">
        <v>2.7952000000000001E-2</v>
      </c>
    </row>
    <row r="3160" spans="1:16" x14ac:dyDescent="0.2">
      <c r="A3160" t="s">
        <v>322</v>
      </c>
      <c r="B3160">
        <v>220</v>
      </c>
      <c r="C3160">
        <v>226</v>
      </c>
      <c r="D3160" t="s">
        <v>724</v>
      </c>
      <c r="G3160">
        <v>6</v>
      </c>
      <c r="H3160">
        <v>900.55129999999997</v>
      </c>
      <c r="I3160" t="s">
        <v>284</v>
      </c>
      <c r="J3160">
        <v>5</v>
      </c>
      <c r="K3160">
        <v>902.86328500000002</v>
      </c>
      <c r="L3160">
        <v>3.0379E-2</v>
      </c>
      <c r="M3160">
        <v>1.915546</v>
      </c>
      <c r="N3160">
        <v>5.6097000000000001E-2</v>
      </c>
      <c r="O3160">
        <v>8.2436290000000003</v>
      </c>
      <c r="P3160">
        <v>1.8592999999999998E-2</v>
      </c>
    </row>
    <row r="3161" spans="1:16" x14ac:dyDescent="0.2">
      <c r="A3161" t="s">
        <v>322</v>
      </c>
      <c r="B3161">
        <v>220</v>
      </c>
      <c r="C3161">
        <v>226</v>
      </c>
      <c r="D3161" t="s">
        <v>724</v>
      </c>
      <c r="G3161">
        <v>6</v>
      </c>
      <c r="H3161">
        <v>900.55129999999997</v>
      </c>
      <c r="I3161" t="s">
        <v>284</v>
      </c>
      <c r="J3161">
        <v>50.000003999999997</v>
      </c>
      <c r="K3161">
        <v>903.53008899999998</v>
      </c>
      <c r="L3161">
        <v>0.12242400000000001</v>
      </c>
      <c r="M3161">
        <v>2.5823499999999999</v>
      </c>
      <c r="N3161">
        <v>0.131193</v>
      </c>
      <c r="O3161">
        <v>8.2202789999999997</v>
      </c>
      <c r="P3161">
        <v>1.3710999999999999E-2</v>
      </c>
    </row>
    <row r="3162" spans="1:16" x14ac:dyDescent="0.2">
      <c r="A3162" t="s">
        <v>322</v>
      </c>
      <c r="B3162">
        <v>223</v>
      </c>
      <c r="C3162">
        <v>239</v>
      </c>
      <c r="D3162" t="s">
        <v>725</v>
      </c>
      <c r="G3162">
        <v>16</v>
      </c>
      <c r="H3162">
        <v>1965.0797</v>
      </c>
      <c r="I3162" t="s">
        <v>283</v>
      </c>
      <c r="J3162">
        <v>0</v>
      </c>
      <c r="K3162">
        <v>1966.2583810000001</v>
      </c>
      <c r="L3162">
        <v>1.5051E-2</v>
      </c>
      <c r="M3162">
        <v>0</v>
      </c>
      <c r="N3162">
        <v>0</v>
      </c>
      <c r="O3162">
        <v>5.2435619999999998</v>
      </c>
      <c r="P3162">
        <v>1.2787E-2</v>
      </c>
    </row>
    <row r="3163" spans="1:16" x14ac:dyDescent="0.2">
      <c r="A3163" t="s">
        <v>322</v>
      </c>
      <c r="B3163">
        <v>223</v>
      </c>
      <c r="C3163">
        <v>239</v>
      </c>
      <c r="D3163" t="s">
        <v>725</v>
      </c>
      <c r="G3163">
        <v>16</v>
      </c>
      <c r="H3163">
        <v>1965.0797</v>
      </c>
      <c r="I3163" t="s">
        <v>283</v>
      </c>
      <c r="J3163">
        <v>0.05</v>
      </c>
      <c r="K3163">
        <v>1969.0339389999999</v>
      </c>
      <c r="L3163">
        <v>6.9957000000000005E-2</v>
      </c>
      <c r="M3163">
        <v>2.7755580000000002</v>
      </c>
      <c r="N3163">
        <v>7.1557999999999997E-2</v>
      </c>
      <c r="O3163">
        <v>5.257771</v>
      </c>
      <c r="P3163">
        <v>2.6280000000000001E-3</v>
      </c>
    </row>
    <row r="3164" spans="1:16" x14ac:dyDescent="0.2">
      <c r="A3164" t="s">
        <v>322</v>
      </c>
      <c r="B3164">
        <v>223</v>
      </c>
      <c r="C3164">
        <v>239</v>
      </c>
      <c r="D3164" t="s">
        <v>725</v>
      </c>
      <c r="G3164">
        <v>16</v>
      </c>
      <c r="H3164">
        <v>1965.0797</v>
      </c>
      <c r="I3164" t="s">
        <v>283</v>
      </c>
      <c r="J3164">
        <v>0.5</v>
      </c>
      <c r="K3164">
        <v>1970.0039220000001</v>
      </c>
      <c r="L3164">
        <v>0.14335600000000001</v>
      </c>
      <c r="M3164">
        <v>3.7455400000000001</v>
      </c>
      <c r="N3164">
        <v>0.14414399999999999</v>
      </c>
      <c r="O3164">
        <v>5.2614010000000002</v>
      </c>
      <c r="P3164">
        <v>1.5262E-2</v>
      </c>
    </row>
    <row r="3165" spans="1:16" x14ac:dyDescent="0.2">
      <c r="A3165" t="s">
        <v>322</v>
      </c>
      <c r="B3165">
        <v>223</v>
      </c>
      <c r="C3165">
        <v>239</v>
      </c>
      <c r="D3165" t="s">
        <v>725</v>
      </c>
      <c r="G3165">
        <v>16</v>
      </c>
      <c r="H3165">
        <v>1965.0797</v>
      </c>
      <c r="I3165" t="s">
        <v>283</v>
      </c>
      <c r="J3165">
        <v>5</v>
      </c>
      <c r="K3165">
        <v>1971.744445</v>
      </c>
      <c r="L3165">
        <v>0.20111000000000001</v>
      </c>
      <c r="M3165">
        <v>5.4860639999999998</v>
      </c>
      <c r="N3165">
        <v>0.20167199999999999</v>
      </c>
      <c r="O3165">
        <v>5.2371470000000002</v>
      </c>
      <c r="P3165">
        <v>1.6205000000000001E-2</v>
      </c>
    </row>
    <row r="3166" spans="1:16" x14ac:dyDescent="0.2">
      <c r="A3166" t="s">
        <v>322</v>
      </c>
      <c r="B3166">
        <v>223</v>
      </c>
      <c r="C3166">
        <v>239</v>
      </c>
      <c r="D3166" t="s">
        <v>725</v>
      </c>
      <c r="G3166">
        <v>16</v>
      </c>
      <c r="H3166">
        <v>1965.0797</v>
      </c>
      <c r="I3166" t="s">
        <v>283</v>
      </c>
      <c r="J3166">
        <v>50.000003999999997</v>
      </c>
      <c r="K3166">
        <v>1972.525273</v>
      </c>
      <c r="L3166">
        <v>5.4422999999999999E-2</v>
      </c>
      <c r="M3166">
        <v>6.2668920000000004</v>
      </c>
      <c r="N3166">
        <v>5.6466000000000002E-2</v>
      </c>
      <c r="O3166">
        <v>5.2234990000000003</v>
      </c>
      <c r="P3166">
        <v>8.1300000000000001E-3</v>
      </c>
    </row>
    <row r="3167" spans="1:16" x14ac:dyDescent="0.2">
      <c r="A3167" t="s">
        <v>322</v>
      </c>
      <c r="B3167">
        <v>223</v>
      </c>
      <c r="C3167">
        <v>239</v>
      </c>
      <c r="D3167" t="s">
        <v>725</v>
      </c>
      <c r="G3167">
        <v>16</v>
      </c>
      <c r="H3167">
        <v>1965.0797</v>
      </c>
      <c r="I3167" t="s">
        <v>284</v>
      </c>
      <c r="J3167">
        <v>0</v>
      </c>
      <c r="K3167">
        <v>1966.2583810000001</v>
      </c>
      <c r="L3167">
        <v>1.5051E-2</v>
      </c>
      <c r="M3167">
        <v>0</v>
      </c>
      <c r="N3167">
        <v>0</v>
      </c>
      <c r="O3167">
        <v>5.2435619999999998</v>
      </c>
      <c r="P3167">
        <v>1.2787E-2</v>
      </c>
    </row>
    <row r="3168" spans="1:16" x14ac:dyDescent="0.2">
      <c r="A3168" t="s">
        <v>322</v>
      </c>
      <c r="B3168">
        <v>223</v>
      </c>
      <c r="C3168">
        <v>239</v>
      </c>
      <c r="D3168" t="s">
        <v>725</v>
      </c>
      <c r="G3168">
        <v>16</v>
      </c>
      <c r="H3168">
        <v>1965.0797</v>
      </c>
      <c r="I3168" t="s">
        <v>284</v>
      </c>
      <c r="J3168">
        <v>0.05</v>
      </c>
      <c r="K3168">
        <v>1969.0354520000001</v>
      </c>
      <c r="L3168">
        <v>0.13476199999999999</v>
      </c>
      <c r="M3168">
        <v>2.7770709999999998</v>
      </c>
      <c r="N3168">
        <v>0.1356</v>
      </c>
      <c r="O3168">
        <v>5.0443879999999996</v>
      </c>
      <c r="P3168">
        <v>9.9120000000000007E-3</v>
      </c>
    </row>
    <row r="3169" spans="1:16" x14ac:dyDescent="0.2">
      <c r="A3169" t="s">
        <v>322</v>
      </c>
      <c r="B3169">
        <v>223</v>
      </c>
      <c r="C3169">
        <v>239</v>
      </c>
      <c r="D3169" t="s">
        <v>725</v>
      </c>
      <c r="G3169">
        <v>16</v>
      </c>
      <c r="H3169">
        <v>1965.0797</v>
      </c>
      <c r="I3169" t="s">
        <v>284</v>
      </c>
      <c r="J3169">
        <v>0.5</v>
      </c>
      <c r="K3169">
        <v>1969.8420430000001</v>
      </c>
      <c r="L3169">
        <v>0.169576</v>
      </c>
      <c r="M3169">
        <v>3.5836619999999999</v>
      </c>
      <c r="N3169">
        <v>0.17024300000000001</v>
      </c>
      <c r="O3169">
        <v>5.0383969999999998</v>
      </c>
      <c r="P3169">
        <v>4.8960000000000002E-3</v>
      </c>
    </row>
    <row r="3170" spans="1:16" x14ac:dyDescent="0.2">
      <c r="A3170" t="s">
        <v>322</v>
      </c>
      <c r="B3170">
        <v>223</v>
      </c>
      <c r="C3170">
        <v>239</v>
      </c>
      <c r="D3170" t="s">
        <v>725</v>
      </c>
      <c r="G3170">
        <v>16</v>
      </c>
      <c r="H3170">
        <v>1965.0797</v>
      </c>
      <c r="I3170" t="s">
        <v>284</v>
      </c>
      <c r="J3170">
        <v>5</v>
      </c>
      <c r="K3170">
        <v>1971.2548260000001</v>
      </c>
      <c r="L3170">
        <v>4.679E-3</v>
      </c>
      <c r="M3170">
        <v>4.9964440000000003</v>
      </c>
      <c r="N3170">
        <v>1.5762000000000002E-2</v>
      </c>
      <c r="O3170">
        <v>5.0364170000000001</v>
      </c>
      <c r="P3170">
        <v>2.3470000000000001E-3</v>
      </c>
    </row>
    <row r="3171" spans="1:16" x14ac:dyDescent="0.2">
      <c r="A3171" t="s">
        <v>322</v>
      </c>
      <c r="B3171">
        <v>223</v>
      </c>
      <c r="C3171">
        <v>239</v>
      </c>
      <c r="D3171" t="s">
        <v>725</v>
      </c>
      <c r="G3171">
        <v>16</v>
      </c>
      <c r="H3171">
        <v>1965.0797</v>
      </c>
      <c r="I3171" t="s">
        <v>284</v>
      </c>
      <c r="J3171">
        <v>50.000003999999997</v>
      </c>
      <c r="K3171">
        <v>1972.3621310000001</v>
      </c>
      <c r="L3171">
        <v>0</v>
      </c>
      <c r="M3171">
        <v>6.1037499999999998</v>
      </c>
      <c r="N3171">
        <v>1.5051E-2</v>
      </c>
      <c r="O3171">
        <v>5.0239469999999997</v>
      </c>
      <c r="P3171">
        <v>0</v>
      </c>
    </row>
    <row r="3172" spans="1:16" x14ac:dyDescent="0.2">
      <c r="A3172" t="s">
        <v>322</v>
      </c>
      <c r="B3172">
        <v>248</v>
      </c>
      <c r="C3172">
        <v>261</v>
      </c>
      <c r="D3172" t="s">
        <v>726</v>
      </c>
      <c r="G3172">
        <v>13</v>
      </c>
      <c r="H3172">
        <v>1698.9246000000001</v>
      </c>
      <c r="I3172" t="s">
        <v>283</v>
      </c>
      <c r="J3172">
        <v>0</v>
      </c>
      <c r="K3172">
        <v>1699.8127649999999</v>
      </c>
      <c r="L3172">
        <v>6.6316E-2</v>
      </c>
      <c r="M3172">
        <v>0</v>
      </c>
      <c r="N3172">
        <v>0</v>
      </c>
      <c r="O3172">
        <v>5.4618180000000001</v>
      </c>
      <c r="P3172">
        <v>2.4552000000000001E-2</v>
      </c>
    </row>
    <row r="3173" spans="1:16" x14ac:dyDescent="0.2">
      <c r="A3173" t="s">
        <v>322</v>
      </c>
      <c r="B3173">
        <v>248</v>
      </c>
      <c r="C3173">
        <v>261</v>
      </c>
      <c r="D3173" t="s">
        <v>726</v>
      </c>
      <c r="G3173">
        <v>13</v>
      </c>
      <c r="H3173">
        <v>1698.9246000000001</v>
      </c>
      <c r="I3173" t="s">
        <v>283</v>
      </c>
      <c r="J3173">
        <v>0.05</v>
      </c>
      <c r="K3173">
        <v>1700.0343150000001</v>
      </c>
      <c r="L3173">
        <v>6.5082000000000001E-2</v>
      </c>
      <c r="M3173">
        <v>0.221551</v>
      </c>
      <c r="N3173">
        <v>9.2915999999999999E-2</v>
      </c>
      <c r="O3173">
        <v>5.4779450000000001</v>
      </c>
      <c r="P3173">
        <v>2.4716999999999999E-2</v>
      </c>
    </row>
    <row r="3174" spans="1:16" x14ac:dyDescent="0.2">
      <c r="A3174" t="s">
        <v>322</v>
      </c>
      <c r="B3174">
        <v>248</v>
      </c>
      <c r="C3174">
        <v>261</v>
      </c>
      <c r="D3174" t="s">
        <v>726</v>
      </c>
      <c r="G3174">
        <v>13</v>
      </c>
      <c r="H3174">
        <v>1698.9246000000001</v>
      </c>
      <c r="I3174" t="s">
        <v>283</v>
      </c>
      <c r="J3174">
        <v>0.5</v>
      </c>
      <c r="K3174">
        <v>1700.2283179999999</v>
      </c>
      <c r="L3174">
        <v>0.101475</v>
      </c>
      <c r="M3174">
        <v>0.41555399999999998</v>
      </c>
      <c r="N3174">
        <v>0.121223</v>
      </c>
      <c r="O3174">
        <v>5.4718369999999998</v>
      </c>
      <c r="P3174">
        <v>2.0235E-2</v>
      </c>
    </row>
    <row r="3175" spans="1:16" x14ac:dyDescent="0.2">
      <c r="A3175" t="s">
        <v>322</v>
      </c>
      <c r="B3175">
        <v>248</v>
      </c>
      <c r="C3175">
        <v>261</v>
      </c>
      <c r="D3175" t="s">
        <v>726</v>
      </c>
      <c r="G3175">
        <v>13</v>
      </c>
      <c r="H3175">
        <v>1698.9246000000001</v>
      </c>
      <c r="I3175" t="s">
        <v>283</v>
      </c>
      <c r="J3175">
        <v>5</v>
      </c>
      <c r="K3175">
        <v>1701.7199539999999</v>
      </c>
      <c r="L3175">
        <v>0.15481900000000001</v>
      </c>
      <c r="M3175">
        <v>1.907189</v>
      </c>
      <c r="N3175">
        <v>0.16842399999999999</v>
      </c>
      <c r="O3175">
        <v>5.4740359999999999</v>
      </c>
      <c r="P3175">
        <v>6.3610000000000003E-3</v>
      </c>
    </row>
    <row r="3176" spans="1:16" x14ac:dyDescent="0.2">
      <c r="A3176" t="s">
        <v>322</v>
      </c>
      <c r="B3176">
        <v>248</v>
      </c>
      <c r="C3176">
        <v>261</v>
      </c>
      <c r="D3176" t="s">
        <v>726</v>
      </c>
      <c r="G3176">
        <v>13</v>
      </c>
      <c r="H3176">
        <v>1698.9246000000001</v>
      </c>
      <c r="I3176" t="s">
        <v>283</v>
      </c>
      <c r="J3176">
        <v>50.000003999999997</v>
      </c>
      <c r="K3176">
        <v>1703.405186</v>
      </c>
      <c r="L3176">
        <v>0.21664800000000001</v>
      </c>
      <c r="M3176">
        <v>3.5924209999999999</v>
      </c>
      <c r="N3176">
        <v>0.22656999999999999</v>
      </c>
      <c r="O3176">
        <v>5.4317539999999997</v>
      </c>
      <c r="P3176">
        <v>6.2779999999999997E-3</v>
      </c>
    </row>
    <row r="3177" spans="1:16" x14ac:dyDescent="0.2">
      <c r="A3177" t="s">
        <v>322</v>
      </c>
      <c r="B3177">
        <v>248</v>
      </c>
      <c r="C3177">
        <v>261</v>
      </c>
      <c r="D3177" t="s">
        <v>726</v>
      </c>
      <c r="G3177">
        <v>13</v>
      </c>
      <c r="H3177">
        <v>1698.9246000000001</v>
      </c>
      <c r="I3177" t="s">
        <v>284</v>
      </c>
      <c r="J3177">
        <v>0</v>
      </c>
      <c r="K3177">
        <v>1699.8127649999999</v>
      </c>
      <c r="L3177">
        <v>6.6316E-2</v>
      </c>
      <c r="M3177">
        <v>0</v>
      </c>
      <c r="N3177">
        <v>0</v>
      </c>
      <c r="O3177">
        <v>5.4618180000000001</v>
      </c>
      <c r="P3177">
        <v>2.4552000000000001E-2</v>
      </c>
    </row>
    <row r="3178" spans="1:16" x14ac:dyDescent="0.2">
      <c r="A3178" t="s">
        <v>322</v>
      </c>
      <c r="B3178">
        <v>248</v>
      </c>
      <c r="C3178">
        <v>261</v>
      </c>
      <c r="D3178" t="s">
        <v>726</v>
      </c>
      <c r="G3178">
        <v>13</v>
      </c>
      <c r="H3178">
        <v>1698.9246000000001</v>
      </c>
      <c r="I3178" t="s">
        <v>284</v>
      </c>
      <c r="J3178">
        <v>0.05</v>
      </c>
      <c r="K3178">
        <v>1700.014541</v>
      </c>
      <c r="L3178">
        <v>0.14244399999999999</v>
      </c>
      <c r="M3178">
        <v>0.20177600000000001</v>
      </c>
      <c r="N3178">
        <v>0.15712400000000001</v>
      </c>
      <c r="O3178">
        <v>5.3847719999999999</v>
      </c>
      <c r="P3178">
        <v>8.8140000000000007E-3</v>
      </c>
    </row>
    <row r="3179" spans="1:16" x14ac:dyDescent="0.2">
      <c r="A3179" t="s">
        <v>322</v>
      </c>
      <c r="B3179">
        <v>248</v>
      </c>
      <c r="C3179">
        <v>261</v>
      </c>
      <c r="D3179" t="s">
        <v>726</v>
      </c>
      <c r="G3179">
        <v>13</v>
      </c>
      <c r="H3179">
        <v>1698.9246000000001</v>
      </c>
      <c r="I3179" t="s">
        <v>284</v>
      </c>
      <c r="J3179">
        <v>0.5</v>
      </c>
      <c r="K3179">
        <v>1700.2689049999999</v>
      </c>
      <c r="L3179">
        <v>4.8672E-2</v>
      </c>
      <c r="M3179">
        <v>0.45614100000000002</v>
      </c>
      <c r="N3179">
        <v>8.226E-2</v>
      </c>
      <c r="O3179">
        <v>5.378495</v>
      </c>
      <c r="P3179">
        <v>4.4920000000000003E-3</v>
      </c>
    </row>
    <row r="3180" spans="1:16" x14ac:dyDescent="0.2">
      <c r="A3180" t="s">
        <v>322</v>
      </c>
      <c r="B3180">
        <v>248</v>
      </c>
      <c r="C3180">
        <v>261</v>
      </c>
      <c r="D3180" t="s">
        <v>726</v>
      </c>
      <c r="G3180">
        <v>13</v>
      </c>
      <c r="H3180">
        <v>1698.9246000000001</v>
      </c>
      <c r="I3180" t="s">
        <v>284</v>
      </c>
      <c r="J3180">
        <v>5</v>
      </c>
      <c r="K3180">
        <v>1701.382658</v>
      </c>
      <c r="L3180">
        <v>0.10023799999999999</v>
      </c>
      <c r="M3180">
        <v>1.5698939999999999</v>
      </c>
      <c r="N3180">
        <v>0.12019000000000001</v>
      </c>
      <c r="O3180">
        <v>5.3754660000000003</v>
      </c>
      <c r="P3180">
        <v>1.001E-2</v>
      </c>
    </row>
    <row r="3181" spans="1:16" x14ac:dyDescent="0.2">
      <c r="A3181" t="s">
        <v>322</v>
      </c>
      <c r="B3181">
        <v>248</v>
      </c>
      <c r="C3181">
        <v>261</v>
      </c>
      <c r="D3181" t="s">
        <v>726</v>
      </c>
      <c r="G3181">
        <v>13</v>
      </c>
      <c r="H3181">
        <v>1698.9246000000001</v>
      </c>
      <c r="I3181" t="s">
        <v>284</v>
      </c>
      <c r="J3181">
        <v>50.000003999999997</v>
      </c>
      <c r="K3181">
        <v>1702.9672720000001</v>
      </c>
      <c r="L3181">
        <v>0.15881500000000001</v>
      </c>
      <c r="M3181">
        <v>3.1545070000000002</v>
      </c>
      <c r="N3181">
        <v>0.17210500000000001</v>
      </c>
      <c r="O3181">
        <v>5.326892</v>
      </c>
      <c r="P3181">
        <v>3.7590000000000002E-3</v>
      </c>
    </row>
    <row r="3182" spans="1:16" x14ac:dyDescent="0.2">
      <c r="A3182" t="s">
        <v>322</v>
      </c>
      <c r="B3182">
        <v>252</v>
      </c>
      <c r="C3182">
        <v>261</v>
      </c>
      <c r="D3182" t="s">
        <v>727</v>
      </c>
      <c r="G3182">
        <v>9</v>
      </c>
      <c r="H3182">
        <v>1214.6964</v>
      </c>
      <c r="I3182" t="s">
        <v>283</v>
      </c>
      <c r="J3182">
        <v>0</v>
      </c>
      <c r="K3182">
        <v>1215.3132330000001</v>
      </c>
      <c r="L3182">
        <v>5.3430999999999999E-2</v>
      </c>
      <c r="M3182">
        <v>0</v>
      </c>
      <c r="N3182">
        <v>0</v>
      </c>
      <c r="O3182">
        <v>3.55288</v>
      </c>
      <c r="P3182">
        <v>1.7232999999999998E-2</v>
      </c>
    </row>
    <row r="3183" spans="1:16" x14ac:dyDescent="0.2">
      <c r="A3183" t="s">
        <v>322</v>
      </c>
      <c r="B3183">
        <v>252</v>
      </c>
      <c r="C3183">
        <v>261</v>
      </c>
      <c r="D3183" t="s">
        <v>727</v>
      </c>
      <c r="G3183">
        <v>9</v>
      </c>
      <c r="H3183">
        <v>1214.6964</v>
      </c>
      <c r="I3183" t="s">
        <v>283</v>
      </c>
      <c r="J3183">
        <v>0.05</v>
      </c>
      <c r="K3183">
        <v>1215.599819</v>
      </c>
      <c r="L3183">
        <v>7.7431E-2</v>
      </c>
      <c r="M3183">
        <v>0.28658499999999998</v>
      </c>
      <c r="N3183">
        <v>9.4076999999999994E-2</v>
      </c>
      <c r="O3183">
        <v>3.5692110000000001</v>
      </c>
      <c r="P3183">
        <v>1.1797E-2</v>
      </c>
    </row>
    <row r="3184" spans="1:16" x14ac:dyDescent="0.2">
      <c r="A3184" t="s">
        <v>322</v>
      </c>
      <c r="B3184">
        <v>252</v>
      </c>
      <c r="C3184">
        <v>261</v>
      </c>
      <c r="D3184" t="s">
        <v>727</v>
      </c>
      <c r="G3184">
        <v>9</v>
      </c>
      <c r="H3184">
        <v>1214.6964</v>
      </c>
      <c r="I3184" t="s">
        <v>283</v>
      </c>
      <c r="J3184">
        <v>0.5</v>
      </c>
      <c r="K3184">
        <v>1215.7403019999999</v>
      </c>
      <c r="L3184">
        <v>6.4795000000000005E-2</v>
      </c>
      <c r="M3184">
        <v>0.42706899999999998</v>
      </c>
      <c r="N3184">
        <v>8.3984000000000003E-2</v>
      </c>
      <c r="O3184">
        <v>3.5777169999999998</v>
      </c>
      <c r="P3184">
        <v>1.502E-2</v>
      </c>
    </row>
    <row r="3185" spans="1:16" x14ac:dyDescent="0.2">
      <c r="A3185" t="s">
        <v>322</v>
      </c>
      <c r="B3185">
        <v>252</v>
      </c>
      <c r="C3185">
        <v>261</v>
      </c>
      <c r="D3185" t="s">
        <v>727</v>
      </c>
      <c r="G3185">
        <v>9</v>
      </c>
      <c r="H3185">
        <v>1214.6964</v>
      </c>
      <c r="I3185" t="s">
        <v>283</v>
      </c>
      <c r="J3185">
        <v>5</v>
      </c>
      <c r="K3185">
        <v>1216.729957</v>
      </c>
      <c r="L3185">
        <v>7.5217999999999993E-2</v>
      </c>
      <c r="M3185">
        <v>1.416723</v>
      </c>
      <c r="N3185">
        <v>9.2263999999999999E-2</v>
      </c>
      <c r="O3185">
        <v>3.5829219999999999</v>
      </c>
      <c r="P3185">
        <v>8.4410000000000006E-3</v>
      </c>
    </row>
    <row r="3186" spans="1:16" x14ac:dyDescent="0.2">
      <c r="A3186" t="s">
        <v>322</v>
      </c>
      <c r="B3186">
        <v>252</v>
      </c>
      <c r="C3186">
        <v>261</v>
      </c>
      <c r="D3186" t="s">
        <v>727</v>
      </c>
      <c r="G3186">
        <v>9</v>
      </c>
      <c r="H3186">
        <v>1214.6964</v>
      </c>
      <c r="I3186" t="s">
        <v>283</v>
      </c>
      <c r="J3186">
        <v>50.000003999999997</v>
      </c>
      <c r="K3186">
        <v>1217.7303280000001</v>
      </c>
      <c r="L3186">
        <v>9.1200000000000003E-2</v>
      </c>
      <c r="M3186">
        <v>2.4170950000000002</v>
      </c>
      <c r="N3186">
        <v>0.105699</v>
      </c>
      <c r="O3186">
        <v>3.5674429999999999</v>
      </c>
      <c r="P3186">
        <v>4.9740000000000001E-3</v>
      </c>
    </row>
    <row r="3187" spans="1:16" x14ac:dyDescent="0.2">
      <c r="A3187" t="s">
        <v>322</v>
      </c>
      <c r="B3187">
        <v>252</v>
      </c>
      <c r="C3187">
        <v>261</v>
      </c>
      <c r="D3187" t="s">
        <v>727</v>
      </c>
      <c r="G3187">
        <v>9</v>
      </c>
      <c r="H3187">
        <v>1214.6964</v>
      </c>
      <c r="I3187" t="s">
        <v>284</v>
      </c>
      <c r="J3187">
        <v>0</v>
      </c>
      <c r="K3187">
        <v>1215.3132330000001</v>
      </c>
      <c r="L3187">
        <v>5.3430999999999999E-2</v>
      </c>
      <c r="M3187">
        <v>0</v>
      </c>
      <c r="N3187">
        <v>0</v>
      </c>
      <c r="O3187">
        <v>3.55288</v>
      </c>
      <c r="P3187">
        <v>1.7232999999999998E-2</v>
      </c>
    </row>
    <row r="3188" spans="1:16" x14ac:dyDescent="0.2">
      <c r="A3188" t="s">
        <v>322</v>
      </c>
      <c r="B3188">
        <v>252</v>
      </c>
      <c r="C3188">
        <v>261</v>
      </c>
      <c r="D3188" t="s">
        <v>727</v>
      </c>
      <c r="G3188">
        <v>9</v>
      </c>
      <c r="H3188">
        <v>1214.6964</v>
      </c>
      <c r="I3188" t="s">
        <v>284</v>
      </c>
      <c r="J3188">
        <v>0.05</v>
      </c>
      <c r="K3188">
        <v>1215.5207270000001</v>
      </c>
      <c r="L3188">
        <v>8.5847999999999994E-2</v>
      </c>
      <c r="M3188">
        <v>0.20749400000000001</v>
      </c>
      <c r="N3188">
        <v>0.101117</v>
      </c>
      <c r="O3188">
        <v>3.586074</v>
      </c>
      <c r="P3188">
        <v>7.0959999999999999E-3</v>
      </c>
    </row>
    <row r="3189" spans="1:16" x14ac:dyDescent="0.2">
      <c r="A3189" t="s">
        <v>322</v>
      </c>
      <c r="B3189">
        <v>252</v>
      </c>
      <c r="C3189">
        <v>261</v>
      </c>
      <c r="D3189" t="s">
        <v>727</v>
      </c>
      <c r="G3189">
        <v>9</v>
      </c>
      <c r="H3189">
        <v>1214.6964</v>
      </c>
      <c r="I3189" t="s">
        <v>284</v>
      </c>
      <c r="J3189">
        <v>0.5</v>
      </c>
      <c r="K3189">
        <v>1215.5764409999999</v>
      </c>
      <c r="L3189">
        <v>6.9932999999999995E-2</v>
      </c>
      <c r="M3189">
        <v>0.263208</v>
      </c>
      <c r="N3189">
        <v>8.8008000000000003E-2</v>
      </c>
      <c r="O3189">
        <v>3.5716239999999999</v>
      </c>
      <c r="P3189">
        <v>6.0650000000000001E-3</v>
      </c>
    </row>
    <row r="3190" spans="1:16" x14ac:dyDescent="0.2">
      <c r="A3190" t="s">
        <v>322</v>
      </c>
      <c r="B3190">
        <v>252</v>
      </c>
      <c r="C3190">
        <v>261</v>
      </c>
      <c r="D3190" t="s">
        <v>727</v>
      </c>
      <c r="G3190">
        <v>9</v>
      </c>
      <c r="H3190">
        <v>1214.6964</v>
      </c>
      <c r="I3190" t="s">
        <v>284</v>
      </c>
      <c r="J3190">
        <v>5</v>
      </c>
      <c r="K3190">
        <v>1216.49719</v>
      </c>
      <c r="L3190">
        <v>4.5603999999999999E-2</v>
      </c>
      <c r="M3190">
        <v>1.183956</v>
      </c>
      <c r="N3190">
        <v>7.0247000000000004E-2</v>
      </c>
      <c r="O3190">
        <v>3.5823860000000001</v>
      </c>
      <c r="P3190">
        <v>6.1700000000000001E-3</v>
      </c>
    </row>
    <row r="3191" spans="1:16" x14ac:dyDescent="0.2">
      <c r="A3191" t="s">
        <v>322</v>
      </c>
      <c r="B3191">
        <v>252</v>
      </c>
      <c r="C3191">
        <v>261</v>
      </c>
      <c r="D3191" t="s">
        <v>727</v>
      </c>
      <c r="G3191">
        <v>9</v>
      </c>
      <c r="H3191">
        <v>1214.6964</v>
      </c>
      <c r="I3191" t="s">
        <v>284</v>
      </c>
      <c r="J3191">
        <v>50.000003999999997</v>
      </c>
      <c r="K3191">
        <v>1217.5128400000001</v>
      </c>
      <c r="L3191">
        <v>3.4999000000000002E-2</v>
      </c>
      <c r="M3191">
        <v>2.1996060000000002</v>
      </c>
      <c r="N3191">
        <v>6.3872999999999999E-2</v>
      </c>
      <c r="O3191">
        <v>3.57592</v>
      </c>
      <c r="P3191">
        <v>8.9870000000000002E-3</v>
      </c>
    </row>
    <row r="3192" spans="1:16" x14ac:dyDescent="0.2">
      <c r="A3192" t="s">
        <v>322</v>
      </c>
      <c r="B3192">
        <v>252</v>
      </c>
      <c r="C3192">
        <v>264</v>
      </c>
      <c r="D3192" t="s">
        <v>728</v>
      </c>
      <c r="G3192">
        <v>12</v>
      </c>
      <c r="H3192">
        <v>1497.886</v>
      </c>
      <c r="I3192" t="s">
        <v>283</v>
      </c>
      <c r="J3192">
        <v>0</v>
      </c>
      <c r="K3192">
        <v>1498.66966</v>
      </c>
      <c r="L3192">
        <v>5.704E-2</v>
      </c>
      <c r="M3192">
        <v>0</v>
      </c>
      <c r="N3192">
        <v>0</v>
      </c>
      <c r="O3192">
        <v>5.7597250000000004</v>
      </c>
      <c r="P3192">
        <v>1.1141E-2</v>
      </c>
    </row>
    <row r="3193" spans="1:16" x14ac:dyDescent="0.2">
      <c r="A3193" t="s">
        <v>322</v>
      </c>
      <c r="B3193">
        <v>252</v>
      </c>
      <c r="C3193">
        <v>264</v>
      </c>
      <c r="D3193" t="s">
        <v>728</v>
      </c>
      <c r="G3193">
        <v>12</v>
      </c>
      <c r="H3193">
        <v>1497.886</v>
      </c>
      <c r="I3193" t="s">
        <v>283</v>
      </c>
      <c r="J3193">
        <v>0.05</v>
      </c>
      <c r="K3193">
        <v>1498.872282</v>
      </c>
      <c r="L3193">
        <v>8.9404999999999998E-2</v>
      </c>
      <c r="M3193">
        <v>0.202622</v>
      </c>
      <c r="N3193">
        <v>0.10605100000000001</v>
      </c>
      <c r="O3193">
        <v>5.7761339999999999</v>
      </c>
      <c r="P3193">
        <v>1.3658E-2</v>
      </c>
    </row>
    <row r="3194" spans="1:16" x14ac:dyDescent="0.2">
      <c r="A3194" t="s">
        <v>322</v>
      </c>
      <c r="B3194">
        <v>252</v>
      </c>
      <c r="C3194">
        <v>264</v>
      </c>
      <c r="D3194" t="s">
        <v>728</v>
      </c>
      <c r="G3194">
        <v>12</v>
      </c>
      <c r="H3194">
        <v>1497.886</v>
      </c>
      <c r="I3194" t="s">
        <v>283</v>
      </c>
      <c r="J3194">
        <v>0.5</v>
      </c>
      <c r="K3194">
        <v>1499.024015</v>
      </c>
      <c r="L3194">
        <v>8.8473999999999997E-2</v>
      </c>
      <c r="M3194">
        <v>0.35435499999999998</v>
      </c>
      <c r="N3194">
        <v>0.105268</v>
      </c>
      <c r="O3194">
        <v>5.7860120000000004</v>
      </c>
      <c r="P3194">
        <v>4.8589999999999996E-3</v>
      </c>
    </row>
    <row r="3195" spans="1:16" x14ac:dyDescent="0.2">
      <c r="A3195" t="s">
        <v>322</v>
      </c>
      <c r="B3195">
        <v>252</v>
      </c>
      <c r="C3195">
        <v>264</v>
      </c>
      <c r="D3195" t="s">
        <v>728</v>
      </c>
      <c r="G3195">
        <v>12</v>
      </c>
      <c r="H3195">
        <v>1497.886</v>
      </c>
      <c r="I3195" t="s">
        <v>283</v>
      </c>
      <c r="J3195">
        <v>5</v>
      </c>
      <c r="K3195">
        <v>1500.1160030000001</v>
      </c>
      <c r="L3195">
        <v>0.103529</v>
      </c>
      <c r="M3195">
        <v>1.4463429999999999</v>
      </c>
      <c r="N3195">
        <v>0.118203</v>
      </c>
      <c r="O3195">
        <v>5.7749550000000003</v>
      </c>
      <c r="P3195">
        <v>1.0307E-2</v>
      </c>
    </row>
    <row r="3196" spans="1:16" x14ac:dyDescent="0.2">
      <c r="A3196" t="s">
        <v>322</v>
      </c>
      <c r="B3196">
        <v>252</v>
      </c>
      <c r="C3196">
        <v>264</v>
      </c>
      <c r="D3196" t="s">
        <v>728</v>
      </c>
      <c r="G3196">
        <v>12</v>
      </c>
      <c r="H3196">
        <v>1497.886</v>
      </c>
      <c r="I3196" t="s">
        <v>283</v>
      </c>
      <c r="J3196">
        <v>50.000003999999997</v>
      </c>
      <c r="K3196">
        <v>1501.6908579999999</v>
      </c>
      <c r="L3196">
        <v>0.12709899999999999</v>
      </c>
      <c r="M3196">
        <v>3.0211980000000001</v>
      </c>
      <c r="N3196">
        <v>0.13931199999999999</v>
      </c>
      <c r="O3196">
        <v>5.7701890000000002</v>
      </c>
      <c r="P3196">
        <v>1.4026E-2</v>
      </c>
    </row>
    <row r="3197" spans="1:16" x14ac:dyDescent="0.2">
      <c r="A3197" t="s">
        <v>322</v>
      </c>
      <c r="B3197">
        <v>252</v>
      </c>
      <c r="C3197">
        <v>264</v>
      </c>
      <c r="D3197" t="s">
        <v>728</v>
      </c>
      <c r="G3197">
        <v>12</v>
      </c>
      <c r="H3197">
        <v>1497.886</v>
      </c>
      <c r="I3197" t="s">
        <v>284</v>
      </c>
      <c r="J3197">
        <v>0</v>
      </c>
      <c r="K3197">
        <v>1498.66966</v>
      </c>
      <c r="L3197">
        <v>5.704E-2</v>
      </c>
      <c r="M3197">
        <v>0</v>
      </c>
      <c r="N3197">
        <v>0</v>
      </c>
      <c r="O3197">
        <v>5.7597250000000004</v>
      </c>
      <c r="P3197">
        <v>1.1141E-2</v>
      </c>
    </row>
    <row r="3198" spans="1:16" x14ac:dyDescent="0.2">
      <c r="A3198" t="s">
        <v>322</v>
      </c>
      <c r="B3198">
        <v>252</v>
      </c>
      <c r="C3198">
        <v>264</v>
      </c>
      <c r="D3198" t="s">
        <v>728</v>
      </c>
      <c r="G3198">
        <v>12</v>
      </c>
      <c r="H3198">
        <v>1497.886</v>
      </c>
      <c r="I3198" t="s">
        <v>284</v>
      </c>
      <c r="J3198">
        <v>0.05</v>
      </c>
      <c r="K3198">
        <v>1498.81494</v>
      </c>
      <c r="L3198">
        <v>7.2709999999999997E-3</v>
      </c>
      <c r="M3198">
        <v>0.14527999999999999</v>
      </c>
      <c r="N3198">
        <v>5.7501999999999998E-2</v>
      </c>
      <c r="O3198">
        <v>5.5606949999999999</v>
      </c>
      <c r="P3198">
        <v>1.076E-2</v>
      </c>
    </row>
    <row r="3199" spans="1:16" x14ac:dyDescent="0.2">
      <c r="A3199" t="s">
        <v>322</v>
      </c>
      <c r="B3199">
        <v>252</v>
      </c>
      <c r="C3199">
        <v>264</v>
      </c>
      <c r="D3199" t="s">
        <v>728</v>
      </c>
      <c r="G3199">
        <v>12</v>
      </c>
      <c r="H3199">
        <v>1497.886</v>
      </c>
      <c r="I3199" t="s">
        <v>284</v>
      </c>
      <c r="J3199">
        <v>0.5</v>
      </c>
      <c r="K3199">
        <v>1498.9560959999999</v>
      </c>
      <c r="L3199">
        <v>5.1568000000000003E-2</v>
      </c>
      <c r="M3199">
        <v>0.28643600000000002</v>
      </c>
      <c r="N3199">
        <v>7.6895000000000005E-2</v>
      </c>
      <c r="O3199">
        <v>5.5532199999999996</v>
      </c>
      <c r="P3199">
        <v>3.0690000000000001E-3</v>
      </c>
    </row>
    <row r="3200" spans="1:16" x14ac:dyDescent="0.2">
      <c r="A3200" t="s">
        <v>322</v>
      </c>
      <c r="B3200">
        <v>252</v>
      </c>
      <c r="C3200">
        <v>264</v>
      </c>
      <c r="D3200" t="s">
        <v>728</v>
      </c>
      <c r="G3200">
        <v>12</v>
      </c>
      <c r="H3200">
        <v>1497.886</v>
      </c>
      <c r="I3200" t="s">
        <v>284</v>
      </c>
      <c r="J3200">
        <v>5</v>
      </c>
      <c r="K3200">
        <v>1499.8659540000001</v>
      </c>
      <c r="L3200">
        <v>5.7543999999999998E-2</v>
      </c>
      <c r="M3200">
        <v>1.196294</v>
      </c>
      <c r="N3200">
        <v>8.1023999999999999E-2</v>
      </c>
      <c r="O3200">
        <v>5.5588559999999996</v>
      </c>
      <c r="P3200">
        <v>6.0809999999999996E-3</v>
      </c>
    </row>
    <row r="3201" spans="1:16" x14ac:dyDescent="0.2">
      <c r="A3201" t="s">
        <v>322</v>
      </c>
      <c r="B3201">
        <v>252</v>
      </c>
      <c r="C3201">
        <v>264</v>
      </c>
      <c r="D3201" t="s">
        <v>728</v>
      </c>
      <c r="G3201">
        <v>12</v>
      </c>
      <c r="H3201">
        <v>1497.886</v>
      </c>
      <c r="I3201" t="s">
        <v>284</v>
      </c>
      <c r="J3201">
        <v>50.000003999999997</v>
      </c>
      <c r="K3201">
        <v>1501.3154509999999</v>
      </c>
      <c r="L3201">
        <v>7.9604999999999995E-2</v>
      </c>
      <c r="M3201">
        <v>2.645791</v>
      </c>
      <c r="N3201">
        <v>9.7932000000000005E-2</v>
      </c>
      <c r="O3201">
        <v>5.5384969999999996</v>
      </c>
      <c r="P3201">
        <v>4.9480000000000001E-3</v>
      </c>
    </row>
    <row r="3202" spans="1:16" x14ac:dyDescent="0.2">
      <c r="A3202" t="s">
        <v>322</v>
      </c>
      <c r="B3202">
        <v>260</v>
      </c>
      <c r="C3202">
        <v>266</v>
      </c>
      <c r="D3202" t="s">
        <v>729</v>
      </c>
      <c r="G3202">
        <v>6</v>
      </c>
      <c r="H3202">
        <v>837.4941</v>
      </c>
      <c r="I3202" t="s">
        <v>283</v>
      </c>
      <c r="J3202">
        <v>0</v>
      </c>
      <c r="K3202">
        <v>837.75997099999995</v>
      </c>
      <c r="L3202">
        <v>0.10151300000000001</v>
      </c>
      <c r="M3202">
        <v>0</v>
      </c>
      <c r="N3202">
        <v>0</v>
      </c>
      <c r="O3202">
        <v>6.6030889999999998</v>
      </c>
      <c r="P3202">
        <v>5.9707999999999997E-2</v>
      </c>
    </row>
    <row r="3203" spans="1:16" x14ac:dyDescent="0.2">
      <c r="A3203" t="s">
        <v>322</v>
      </c>
      <c r="B3203">
        <v>260</v>
      </c>
      <c r="C3203">
        <v>266</v>
      </c>
      <c r="D3203" t="s">
        <v>729</v>
      </c>
      <c r="G3203">
        <v>6</v>
      </c>
      <c r="H3203">
        <v>837.4941</v>
      </c>
      <c r="I3203" t="s">
        <v>283</v>
      </c>
      <c r="J3203">
        <v>0.05</v>
      </c>
      <c r="K3203">
        <v>837.92350599999997</v>
      </c>
      <c r="L3203">
        <v>0</v>
      </c>
      <c r="M3203">
        <v>0.16353500000000001</v>
      </c>
      <c r="N3203">
        <v>0.10151300000000001</v>
      </c>
      <c r="O3203">
        <v>6.5365399999999996</v>
      </c>
      <c r="P3203">
        <v>0</v>
      </c>
    </row>
    <row r="3204" spans="1:16" x14ac:dyDescent="0.2">
      <c r="A3204" t="s">
        <v>322</v>
      </c>
      <c r="B3204">
        <v>260</v>
      </c>
      <c r="C3204">
        <v>266</v>
      </c>
      <c r="D3204" t="s">
        <v>729</v>
      </c>
      <c r="G3204">
        <v>6</v>
      </c>
      <c r="H3204">
        <v>837.4941</v>
      </c>
      <c r="I3204" t="s">
        <v>283</v>
      </c>
      <c r="J3204">
        <v>0.5</v>
      </c>
      <c r="K3204">
        <v>838.00519699999995</v>
      </c>
      <c r="L3204">
        <v>2.8174999999999999E-2</v>
      </c>
      <c r="M3204">
        <v>0.245226</v>
      </c>
      <c r="N3204">
        <v>0.105351</v>
      </c>
      <c r="O3204">
        <v>6.6474880000000001</v>
      </c>
      <c r="P3204">
        <v>4.0990000000000002E-3</v>
      </c>
    </row>
    <row r="3205" spans="1:16" x14ac:dyDescent="0.2">
      <c r="A3205" t="s">
        <v>322</v>
      </c>
      <c r="B3205">
        <v>260</v>
      </c>
      <c r="C3205">
        <v>266</v>
      </c>
      <c r="D3205" t="s">
        <v>729</v>
      </c>
      <c r="G3205">
        <v>6</v>
      </c>
      <c r="H3205">
        <v>837.4941</v>
      </c>
      <c r="I3205" t="s">
        <v>283</v>
      </c>
      <c r="J3205">
        <v>5</v>
      </c>
      <c r="K3205">
        <v>838.75214400000004</v>
      </c>
      <c r="L3205">
        <v>4.7868000000000001E-2</v>
      </c>
      <c r="M3205">
        <v>0.99217200000000005</v>
      </c>
      <c r="N3205">
        <v>0.112233</v>
      </c>
      <c r="O3205">
        <v>6.6366519999999998</v>
      </c>
      <c r="P3205">
        <v>1.0505E-2</v>
      </c>
    </row>
    <row r="3206" spans="1:16" x14ac:dyDescent="0.2">
      <c r="A3206" t="s">
        <v>322</v>
      </c>
      <c r="B3206">
        <v>260</v>
      </c>
      <c r="C3206">
        <v>266</v>
      </c>
      <c r="D3206" t="s">
        <v>729</v>
      </c>
      <c r="G3206">
        <v>6</v>
      </c>
      <c r="H3206">
        <v>837.4941</v>
      </c>
      <c r="I3206" t="s">
        <v>283</v>
      </c>
      <c r="J3206">
        <v>50.000003999999997</v>
      </c>
      <c r="K3206">
        <v>839.33284000000003</v>
      </c>
      <c r="L3206">
        <v>8.3653000000000005E-2</v>
      </c>
      <c r="M3206">
        <v>1.5728690000000001</v>
      </c>
      <c r="N3206">
        <v>0.13153999999999999</v>
      </c>
      <c r="O3206">
        <v>6.6288799999999997</v>
      </c>
      <c r="P3206">
        <v>2.6310000000000001E-3</v>
      </c>
    </row>
    <row r="3207" spans="1:16" x14ac:dyDescent="0.2">
      <c r="A3207" t="s">
        <v>322</v>
      </c>
      <c r="B3207">
        <v>260</v>
      </c>
      <c r="C3207">
        <v>266</v>
      </c>
      <c r="D3207" t="s">
        <v>729</v>
      </c>
      <c r="G3207">
        <v>6</v>
      </c>
      <c r="H3207">
        <v>837.4941</v>
      </c>
      <c r="I3207" t="s">
        <v>284</v>
      </c>
      <c r="J3207">
        <v>0</v>
      </c>
      <c r="K3207">
        <v>837.75997099999995</v>
      </c>
      <c r="L3207">
        <v>0.10151300000000001</v>
      </c>
      <c r="M3207">
        <v>0</v>
      </c>
      <c r="N3207">
        <v>0</v>
      </c>
      <c r="O3207">
        <v>6.6030889999999998</v>
      </c>
      <c r="P3207">
        <v>5.9707999999999997E-2</v>
      </c>
    </row>
    <row r="3208" spans="1:16" x14ac:dyDescent="0.2">
      <c r="A3208" t="s">
        <v>322</v>
      </c>
      <c r="B3208">
        <v>260</v>
      </c>
      <c r="C3208">
        <v>266</v>
      </c>
      <c r="D3208" t="s">
        <v>729</v>
      </c>
      <c r="G3208">
        <v>6</v>
      </c>
      <c r="H3208">
        <v>837.4941</v>
      </c>
      <c r="I3208" t="s">
        <v>284</v>
      </c>
      <c r="J3208">
        <v>0.5</v>
      </c>
      <c r="K3208">
        <v>838.01005599999996</v>
      </c>
      <c r="L3208">
        <v>6.1336000000000002E-2</v>
      </c>
      <c r="M3208">
        <v>0.250085</v>
      </c>
      <c r="N3208">
        <v>0.118605</v>
      </c>
      <c r="O3208">
        <v>6.5086969999999997</v>
      </c>
      <c r="P3208">
        <v>4.2440000000000004E-3</v>
      </c>
    </row>
    <row r="3209" spans="1:16" x14ac:dyDescent="0.2">
      <c r="A3209" t="s">
        <v>322</v>
      </c>
      <c r="B3209">
        <v>260</v>
      </c>
      <c r="C3209">
        <v>266</v>
      </c>
      <c r="D3209" t="s">
        <v>729</v>
      </c>
      <c r="G3209">
        <v>6</v>
      </c>
      <c r="H3209">
        <v>837.4941</v>
      </c>
      <c r="I3209" t="s">
        <v>284</v>
      </c>
      <c r="J3209">
        <v>5</v>
      </c>
      <c r="K3209">
        <v>838.70859700000005</v>
      </c>
      <c r="L3209">
        <v>0</v>
      </c>
      <c r="M3209">
        <v>0.94862599999999997</v>
      </c>
      <c r="N3209">
        <v>0.10151300000000001</v>
      </c>
      <c r="O3209">
        <v>6.5166469999999999</v>
      </c>
      <c r="P3209">
        <v>0</v>
      </c>
    </row>
    <row r="3210" spans="1:16" x14ac:dyDescent="0.2">
      <c r="A3210" t="s">
        <v>322</v>
      </c>
      <c r="B3210">
        <v>260</v>
      </c>
      <c r="C3210">
        <v>266</v>
      </c>
      <c r="D3210" t="s">
        <v>729</v>
      </c>
      <c r="G3210">
        <v>6</v>
      </c>
      <c r="H3210">
        <v>837.4941</v>
      </c>
      <c r="I3210" t="s">
        <v>284</v>
      </c>
      <c r="J3210">
        <v>50.000003999999997</v>
      </c>
      <c r="K3210">
        <v>839.29856500000005</v>
      </c>
      <c r="L3210">
        <v>5.0323E-2</v>
      </c>
      <c r="M3210">
        <v>1.5385930000000001</v>
      </c>
      <c r="N3210">
        <v>0.113302</v>
      </c>
      <c r="O3210">
        <v>6.480988</v>
      </c>
      <c r="P3210">
        <v>9.3229999999999997E-3</v>
      </c>
    </row>
    <row r="3211" spans="1:16" x14ac:dyDescent="0.2">
      <c r="A3211" t="s">
        <v>322</v>
      </c>
      <c r="B3211">
        <v>262</v>
      </c>
      <c r="C3211">
        <v>272</v>
      </c>
      <c r="D3211" t="s">
        <v>730</v>
      </c>
      <c r="G3211">
        <v>10</v>
      </c>
      <c r="H3211">
        <v>1233.7678000000001</v>
      </c>
      <c r="I3211" t="s">
        <v>283</v>
      </c>
      <c r="J3211">
        <v>0</v>
      </c>
      <c r="K3211">
        <v>1234.3272899999999</v>
      </c>
      <c r="L3211">
        <v>0.10351</v>
      </c>
      <c r="M3211">
        <v>0</v>
      </c>
      <c r="N3211">
        <v>0</v>
      </c>
      <c r="O3211">
        <v>9.4708389999999998</v>
      </c>
      <c r="P3211">
        <v>4.3638999999999997E-2</v>
      </c>
    </row>
    <row r="3212" spans="1:16" x14ac:dyDescent="0.2">
      <c r="A3212" t="s">
        <v>322</v>
      </c>
      <c r="B3212">
        <v>262</v>
      </c>
      <c r="C3212">
        <v>272</v>
      </c>
      <c r="D3212" t="s">
        <v>730</v>
      </c>
      <c r="G3212">
        <v>10</v>
      </c>
      <c r="H3212">
        <v>1233.7678000000001</v>
      </c>
      <c r="I3212" t="s">
        <v>283</v>
      </c>
      <c r="J3212">
        <v>0.05</v>
      </c>
      <c r="K3212">
        <v>1234.447883</v>
      </c>
      <c r="L3212">
        <v>0.119598</v>
      </c>
      <c r="M3212">
        <v>0.12059300000000001</v>
      </c>
      <c r="N3212">
        <v>0.15817100000000001</v>
      </c>
      <c r="O3212">
        <v>9.4381280000000007</v>
      </c>
      <c r="P3212">
        <v>3.4159000000000002E-2</v>
      </c>
    </row>
    <row r="3213" spans="1:16" x14ac:dyDescent="0.2">
      <c r="A3213" t="s">
        <v>322</v>
      </c>
      <c r="B3213">
        <v>262</v>
      </c>
      <c r="C3213">
        <v>272</v>
      </c>
      <c r="D3213" t="s">
        <v>730</v>
      </c>
      <c r="G3213">
        <v>10</v>
      </c>
      <c r="H3213">
        <v>1233.7678000000001</v>
      </c>
      <c r="I3213" t="s">
        <v>283</v>
      </c>
      <c r="J3213">
        <v>0.5</v>
      </c>
      <c r="K3213">
        <v>1234.607475</v>
      </c>
      <c r="L3213">
        <v>8.3908999999999997E-2</v>
      </c>
      <c r="M3213">
        <v>0.28018500000000002</v>
      </c>
      <c r="N3213">
        <v>0.13324800000000001</v>
      </c>
      <c r="O3213">
        <v>9.4370740000000009</v>
      </c>
      <c r="P3213">
        <v>2.2211000000000002E-2</v>
      </c>
    </row>
    <row r="3214" spans="1:16" x14ac:dyDescent="0.2">
      <c r="A3214" t="s">
        <v>322</v>
      </c>
      <c r="B3214">
        <v>262</v>
      </c>
      <c r="C3214">
        <v>272</v>
      </c>
      <c r="D3214" t="s">
        <v>730</v>
      </c>
      <c r="G3214">
        <v>10</v>
      </c>
      <c r="H3214">
        <v>1233.7678000000001</v>
      </c>
      <c r="I3214" t="s">
        <v>283</v>
      </c>
      <c r="J3214">
        <v>5</v>
      </c>
      <c r="K3214">
        <v>1235.42587</v>
      </c>
      <c r="L3214">
        <v>0.10595499999999999</v>
      </c>
      <c r="M3214">
        <v>1.0985799999999999</v>
      </c>
      <c r="N3214">
        <v>0.14812400000000001</v>
      </c>
      <c r="O3214">
        <v>9.4211910000000003</v>
      </c>
      <c r="P3214">
        <v>1.6997999999999999E-2</v>
      </c>
    </row>
    <row r="3215" spans="1:16" x14ac:dyDescent="0.2">
      <c r="A3215" t="s">
        <v>322</v>
      </c>
      <c r="B3215">
        <v>262</v>
      </c>
      <c r="C3215">
        <v>272</v>
      </c>
      <c r="D3215" t="s">
        <v>730</v>
      </c>
      <c r="G3215">
        <v>10</v>
      </c>
      <c r="H3215">
        <v>1233.7678000000001</v>
      </c>
      <c r="I3215" t="s">
        <v>283</v>
      </c>
      <c r="J3215">
        <v>50.000003999999997</v>
      </c>
      <c r="K3215">
        <v>1237.5636400000001</v>
      </c>
      <c r="L3215">
        <v>0.108445</v>
      </c>
      <c r="M3215">
        <v>3.2363499999999998</v>
      </c>
      <c r="N3215">
        <v>0.14991599999999999</v>
      </c>
      <c r="O3215">
        <v>9.4274419999999992</v>
      </c>
      <c r="P3215">
        <v>2.7829E-2</v>
      </c>
    </row>
    <row r="3216" spans="1:16" x14ac:dyDescent="0.2">
      <c r="A3216" t="s">
        <v>322</v>
      </c>
      <c r="B3216">
        <v>262</v>
      </c>
      <c r="C3216">
        <v>272</v>
      </c>
      <c r="D3216" t="s">
        <v>730</v>
      </c>
      <c r="G3216">
        <v>10</v>
      </c>
      <c r="H3216">
        <v>1233.7678000000001</v>
      </c>
      <c r="I3216" t="s">
        <v>284</v>
      </c>
      <c r="J3216">
        <v>0</v>
      </c>
      <c r="K3216">
        <v>1234.3272899999999</v>
      </c>
      <c r="L3216">
        <v>0.10351</v>
      </c>
      <c r="M3216">
        <v>0</v>
      </c>
      <c r="N3216">
        <v>0</v>
      </c>
      <c r="O3216">
        <v>9.4708389999999998</v>
      </c>
      <c r="P3216">
        <v>4.3638999999999997E-2</v>
      </c>
    </row>
    <row r="3217" spans="1:16" x14ac:dyDescent="0.2">
      <c r="A3217" t="s">
        <v>322</v>
      </c>
      <c r="B3217">
        <v>262</v>
      </c>
      <c r="C3217">
        <v>272</v>
      </c>
      <c r="D3217" t="s">
        <v>730</v>
      </c>
      <c r="G3217">
        <v>10</v>
      </c>
      <c r="H3217">
        <v>1233.7678000000001</v>
      </c>
      <c r="I3217" t="s">
        <v>284</v>
      </c>
      <c r="J3217">
        <v>0.05</v>
      </c>
      <c r="K3217">
        <v>1234.4322119999999</v>
      </c>
      <c r="L3217">
        <v>6.4523999999999998E-2</v>
      </c>
      <c r="M3217">
        <v>0.104922</v>
      </c>
      <c r="N3217">
        <v>0.121974</v>
      </c>
      <c r="O3217">
        <v>9.1128870000000006</v>
      </c>
      <c r="P3217">
        <v>1.4571000000000001E-2</v>
      </c>
    </row>
    <row r="3218" spans="1:16" x14ac:dyDescent="0.2">
      <c r="A3218" t="s">
        <v>322</v>
      </c>
      <c r="B3218">
        <v>262</v>
      </c>
      <c r="C3218">
        <v>272</v>
      </c>
      <c r="D3218" t="s">
        <v>730</v>
      </c>
      <c r="G3218">
        <v>10</v>
      </c>
      <c r="H3218">
        <v>1233.7678000000001</v>
      </c>
      <c r="I3218" t="s">
        <v>284</v>
      </c>
      <c r="J3218">
        <v>0.5</v>
      </c>
      <c r="K3218">
        <v>1234.52556</v>
      </c>
      <c r="L3218">
        <v>3.9272000000000001E-2</v>
      </c>
      <c r="M3218">
        <v>0.19827</v>
      </c>
      <c r="N3218">
        <v>0.11071</v>
      </c>
      <c r="O3218">
        <v>9.1210559999999994</v>
      </c>
      <c r="P3218">
        <v>6.6559999999999996E-3</v>
      </c>
    </row>
    <row r="3219" spans="1:16" x14ac:dyDescent="0.2">
      <c r="A3219" t="s">
        <v>322</v>
      </c>
      <c r="B3219">
        <v>262</v>
      </c>
      <c r="C3219">
        <v>272</v>
      </c>
      <c r="D3219" t="s">
        <v>730</v>
      </c>
      <c r="G3219">
        <v>10</v>
      </c>
      <c r="H3219">
        <v>1233.7678000000001</v>
      </c>
      <c r="I3219" t="s">
        <v>284</v>
      </c>
      <c r="J3219">
        <v>5</v>
      </c>
      <c r="K3219">
        <v>1235.125389</v>
      </c>
      <c r="L3219">
        <v>0.130856</v>
      </c>
      <c r="M3219">
        <v>0.798099</v>
      </c>
      <c r="N3219">
        <v>0.16684599999999999</v>
      </c>
      <c r="O3219">
        <v>9.1082129999999992</v>
      </c>
      <c r="P3219">
        <v>8.8599999999999998E-3</v>
      </c>
    </row>
    <row r="3220" spans="1:16" x14ac:dyDescent="0.2">
      <c r="A3220" t="s">
        <v>322</v>
      </c>
      <c r="B3220">
        <v>262</v>
      </c>
      <c r="C3220">
        <v>272</v>
      </c>
      <c r="D3220" t="s">
        <v>730</v>
      </c>
      <c r="G3220">
        <v>10</v>
      </c>
      <c r="H3220">
        <v>1233.7678000000001</v>
      </c>
      <c r="I3220" t="s">
        <v>284</v>
      </c>
      <c r="J3220">
        <v>50.000003999999997</v>
      </c>
      <c r="K3220">
        <v>1236.923344</v>
      </c>
      <c r="L3220">
        <v>0.12615100000000001</v>
      </c>
      <c r="M3220">
        <v>2.5960540000000001</v>
      </c>
      <c r="N3220">
        <v>0.16318199999999999</v>
      </c>
      <c r="O3220">
        <v>9.0996000000000006</v>
      </c>
      <c r="P3220">
        <v>1.3558000000000001E-2</v>
      </c>
    </row>
    <row r="3221" spans="1:16" x14ac:dyDescent="0.2">
      <c r="A3221" t="s">
        <v>322</v>
      </c>
      <c r="B3221">
        <v>265</v>
      </c>
      <c r="C3221">
        <v>272</v>
      </c>
      <c r="D3221" t="s">
        <v>731</v>
      </c>
      <c r="G3221">
        <v>7</v>
      </c>
      <c r="H3221">
        <v>950.57820000000004</v>
      </c>
      <c r="I3221" t="s">
        <v>283</v>
      </c>
      <c r="J3221">
        <v>0</v>
      </c>
      <c r="K3221">
        <v>950.99202500000001</v>
      </c>
      <c r="L3221">
        <v>1.8020000000000001E-2</v>
      </c>
      <c r="M3221">
        <v>0</v>
      </c>
      <c r="N3221">
        <v>0</v>
      </c>
      <c r="O3221">
        <v>7.1159939999999997</v>
      </c>
      <c r="P3221">
        <v>2.3365E-2</v>
      </c>
    </row>
    <row r="3222" spans="1:16" x14ac:dyDescent="0.2">
      <c r="A3222" t="s">
        <v>322</v>
      </c>
      <c r="B3222">
        <v>265</v>
      </c>
      <c r="C3222">
        <v>272</v>
      </c>
      <c r="D3222" t="s">
        <v>731</v>
      </c>
      <c r="G3222">
        <v>7</v>
      </c>
      <c r="H3222">
        <v>950.57820000000004</v>
      </c>
      <c r="I3222" t="s">
        <v>283</v>
      </c>
      <c r="J3222">
        <v>0.05</v>
      </c>
      <c r="K3222">
        <v>951.07539599999996</v>
      </c>
      <c r="L3222">
        <v>9.6624000000000002E-2</v>
      </c>
      <c r="M3222">
        <v>8.3372000000000002E-2</v>
      </c>
      <c r="N3222">
        <v>9.8290000000000002E-2</v>
      </c>
      <c r="O3222">
        <v>7.1173929999999999</v>
      </c>
      <c r="P3222">
        <v>1.0522E-2</v>
      </c>
    </row>
    <row r="3223" spans="1:16" x14ac:dyDescent="0.2">
      <c r="A3223" t="s">
        <v>322</v>
      </c>
      <c r="B3223">
        <v>265</v>
      </c>
      <c r="C3223">
        <v>272</v>
      </c>
      <c r="D3223" t="s">
        <v>731</v>
      </c>
      <c r="G3223">
        <v>7</v>
      </c>
      <c r="H3223">
        <v>950.57820000000004</v>
      </c>
      <c r="I3223" t="s">
        <v>283</v>
      </c>
      <c r="J3223">
        <v>0.5</v>
      </c>
      <c r="K3223">
        <v>951.13692100000003</v>
      </c>
      <c r="L3223">
        <v>8.2685999999999996E-2</v>
      </c>
      <c r="M3223">
        <v>0.144896</v>
      </c>
      <c r="N3223">
        <v>8.4626000000000007E-2</v>
      </c>
      <c r="O3223">
        <v>7.1178790000000003</v>
      </c>
      <c r="P3223">
        <v>1.4296E-2</v>
      </c>
    </row>
    <row r="3224" spans="1:16" x14ac:dyDescent="0.2">
      <c r="A3224" t="s">
        <v>322</v>
      </c>
      <c r="B3224">
        <v>265</v>
      </c>
      <c r="C3224">
        <v>272</v>
      </c>
      <c r="D3224" t="s">
        <v>731</v>
      </c>
      <c r="G3224">
        <v>7</v>
      </c>
      <c r="H3224">
        <v>950.57820000000004</v>
      </c>
      <c r="I3224" t="s">
        <v>283</v>
      </c>
      <c r="J3224">
        <v>5</v>
      </c>
      <c r="K3224">
        <v>951.87355400000001</v>
      </c>
      <c r="L3224">
        <v>1.8433999999999999E-2</v>
      </c>
      <c r="M3224">
        <v>0.88153000000000004</v>
      </c>
      <c r="N3224">
        <v>2.5779E-2</v>
      </c>
      <c r="O3224">
        <v>7.1081729999999999</v>
      </c>
      <c r="P3224">
        <v>8.2660000000000008E-3</v>
      </c>
    </row>
    <row r="3225" spans="1:16" x14ac:dyDescent="0.2">
      <c r="A3225" t="s">
        <v>322</v>
      </c>
      <c r="B3225">
        <v>265</v>
      </c>
      <c r="C3225">
        <v>272</v>
      </c>
      <c r="D3225" t="s">
        <v>731</v>
      </c>
      <c r="G3225">
        <v>7</v>
      </c>
      <c r="H3225">
        <v>950.57820000000004</v>
      </c>
      <c r="I3225" t="s">
        <v>283</v>
      </c>
      <c r="J3225">
        <v>50.000003999999997</v>
      </c>
      <c r="K3225">
        <v>953.44901200000004</v>
      </c>
      <c r="L3225">
        <v>0.12282</v>
      </c>
      <c r="M3225">
        <v>2.4569879999999999</v>
      </c>
      <c r="N3225">
        <v>0.124135</v>
      </c>
      <c r="O3225">
        <v>7.1052460000000002</v>
      </c>
      <c r="P3225">
        <v>1.0158E-2</v>
      </c>
    </row>
    <row r="3226" spans="1:16" x14ac:dyDescent="0.2">
      <c r="A3226" t="s">
        <v>322</v>
      </c>
      <c r="B3226">
        <v>265</v>
      </c>
      <c r="C3226">
        <v>272</v>
      </c>
      <c r="D3226" t="s">
        <v>731</v>
      </c>
      <c r="G3226">
        <v>7</v>
      </c>
      <c r="H3226">
        <v>950.57820000000004</v>
      </c>
      <c r="I3226" t="s">
        <v>284</v>
      </c>
      <c r="J3226">
        <v>0</v>
      </c>
      <c r="K3226">
        <v>950.99202500000001</v>
      </c>
      <c r="L3226">
        <v>1.8020000000000001E-2</v>
      </c>
      <c r="M3226">
        <v>0</v>
      </c>
      <c r="N3226">
        <v>0</v>
      </c>
      <c r="O3226">
        <v>7.1159939999999997</v>
      </c>
      <c r="P3226">
        <v>2.3365E-2</v>
      </c>
    </row>
    <row r="3227" spans="1:16" x14ac:dyDescent="0.2">
      <c r="A3227" t="s">
        <v>322</v>
      </c>
      <c r="B3227">
        <v>265</v>
      </c>
      <c r="C3227">
        <v>272</v>
      </c>
      <c r="D3227" t="s">
        <v>731</v>
      </c>
      <c r="G3227">
        <v>7</v>
      </c>
      <c r="H3227">
        <v>950.57820000000004</v>
      </c>
      <c r="I3227" t="s">
        <v>284</v>
      </c>
      <c r="J3227">
        <v>0.05</v>
      </c>
      <c r="K3227">
        <v>951.10872900000004</v>
      </c>
      <c r="L3227">
        <v>1.9428999999999998E-2</v>
      </c>
      <c r="M3227">
        <v>0.116704</v>
      </c>
      <c r="N3227">
        <v>2.6499000000000002E-2</v>
      </c>
      <c r="O3227">
        <v>6.8407499999999999</v>
      </c>
      <c r="P3227">
        <v>1.3509E-2</v>
      </c>
    </row>
    <row r="3228" spans="1:16" x14ac:dyDescent="0.2">
      <c r="A3228" t="s">
        <v>322</v>
      </c>
      <c r="B3228">
        <v>265</v>
      </c>
      <c r="C3228">
        <v>272</v>
      </c>
      <c r="D3228" t="s">
        <v>731</v>
      </c>
      <c r="G3228">
        <v>7</v>
      </c>
      <c r="H3228">
        <v>950.57820000000004</v>
      </c>
      <c r="I3228" t="s">
        <v>284</v>
      </c>
      <c r="J3228">
        <v>0.5</v>
      </c>
      <c r="K3228">
        <v>951.167552</v>
      </c>
      <c r="L3228">
        <v>5.7596000000000001E-2</v>
      </c>
      <c r="M3228">
        <v>0.17552699999999999</v>
      </c>
      <c r="N3228">
        <v>6.0349E-2</v>
      </c>
      <c r="O3228">
        <v>6.838374</v>
      </c>
      <c r="P3228">
        <v>8.6230000000000005E-3</v>
      </c>
    </row>
    <row r="3229" spans="1:16" x14ac:dyDescent="0.2">
      <c r="A3229" t="s">
        <v>322</v>
      </c>
      <c r="B3229">
        <v>265</v>
      </c>
      <c r="C3229">
        <v>272</v>
      </c>
      <c r="D3229" t="s">
        <v>731</v>
      </c>
      <c r="G3229">
        <v>7</v>
      </c>
      <c r="H3229">
        <v>950.57820000000004</v>
      </c>
      <c r="I3229" t="s">
        <v>284</v>
      </c>
      <c r="J3229">
        <v>5</v>
      </c>
      <c r="K3229">
        <v>951.60079099999996</v>
      </c>
      <c r="L3229">
        <v>5.0256000000000002E-2</v>
      </c>
      <c r="M3229">
        <v>0.60876699999999995</v>
      </c>
      <c r="N3229">
        <v>5.3388999999999999E-2</v>
      </c>
      <c r="O3229">
        <v>6.827515</v>
      </c>
      <c r="P3229">
        <v>6.7460000000000003E-3</v>
      </c>
    </row>
    <row r="3230" spans="1:16" x14ac:dyDescent="0.2">
      <c r="A3230" t="s">
        <v>322</v>
      </c>
      <c r="B3230">
        <v>265</v>
      </c>
      <c r="C3230">
        <v>272</v>
      </c>
      <c r="D3230" t="s">
        <v>731</v>
      </c>
      <c r="G3230">
        <v>7</v>
      </c>
      <c r="H3230">
        <v>950.57820000000004</v>
      </c>
      <c r="I3230" t="s">
        <v>284</v>
      </c>
      <c r="J3230">
        <v>50.000003999999997</v>
      </c>
      <c r="K3230">
        <v>953.20311900000002</v>
      </c>
      <c r="L3230">
        <v>0.145986</v>
      </c>
      <c r="M3230">
        <v>2.2110949999999998</v>
      </c>
      <c r="N3230">
        <v>0.147094</v>
      </c>
      <c r="O3230">
        <v>6.8243660000000004</v>
      </c>
      <c r="P3230">
        <v>5.4790000000000004E-3</v>
      </c>
    </row>
    <row r="3231" spans="1:16" x14ac:dyDescent="0.2">
      <c r="A3231" t="s">
        <v>322</v>
      </c>
      <c r="B3231">
        <v>265</v>
      </c>
      <c r="C3231">
        <v>279</v>
      </c>
      <c r="D3231" t="s">
        <v>732</v>
      </c>
      <c r="G3231">
        <v>14</v>
      </c>
      <c r="H3231">
        <v>1683.9177</v>
      </c>
      <c r="I3231" t="s">
        <v>283</v>
      </c>
      <c r="J3231">
        <v>0</v>
      </c>
      <c r="K3231">
        <v>1684.871447</v>
      </c>
      <c r="L3231">
        <v>5.1277999999999997E-2</v>
      </c>
      <c r="M3231">
        <v>0</v>
      </c>
      <c r="N3231">
        <v>0</v>
      </c>
      <c r="O3231">
        <v>7.615926</v>
      </c>
      <c r="P3231">
        <v>1.4794E-2</v>
      </c>
    </row>
    <row r="3232" spans="1:16" x14ac:dyDescent="0.2">
      <c r="A3232" t="s">
        <v>322</v>
      </c>
      <c r="B3232">
        <v>265</v>
      </c>
      <c r="C3232">
        <v>279</v>
      </c>
      <c r="D3232" t="s">
        <v>732</v>
      </c>
      <c r="G3232">
        <v>14</v>
      </c>
      <c r="H3232">
        <v>1683.9177</v>
      </c>
      <c r="I3232" t="s">
        <v>283</v>
      </c>
      <c r="J3232">
        <v>0.05</v>
      </c>
      <c r="K3232">
        <v>1686.3546679999999</v>
      </c>
      <c r="L3232">
        <v>5.4031000000000003E-2</v>
      </c>
      <c r="M3232">
        <v>1.483222</v>
      </c>
      <c r="N3232">
        <v>7.4490000000000001E-2</v>
      </c>
      <c r="O3232">
        <v>7.5994700000000002</v>
      </c>
      <c r="P3232">
        <v>9.0659999999999994E-3</v>
      </c>
    </row>
    <row r="3233" spans="1:16" x14ac:dyDescent="0.2">
      <c r="A3233" t="s">
        <v>322</v>
      </c>
      <c r="B3233">
        <v>265</v>
      </c>
      <c r="C3233">
        <v>279</v>
      </c>
      <c r="D3233" t="s">
        <v>732</v>
      </c>
      <c r="G3233">
        <v>14</v>
      </c>
      <c r="H3233">
        <v>1683.9177</v>
      </c>
      <c r="I3233" t="s">
        <v>283</v>
      </c>
      <c r="J3233">
        <v>0.5</v>
      </c>
      <c r="K3233">
        <v>1687.5692329999999</v>
      </c>
      <c r="L3233">
        <v>8.0946000000000004E-2</v>
      </c>
      <c r="M3233">
        <v>2.6977859999999998</v>
      </c>
      <c r="N3233">
        <v>9.5821000000000003E-2</v>
      </c>
      <c r="O3233">
        <v>7.6152670000000002</v>
      </c>
      <c r="P3233">
        <v>1.456E-2</v>
      </c>
    </row>
    <row r="3234" spans="1:16" x14ac:dyDescent="0.2">
      <c r="A3234" t="s">
        <v>322</v>
      </c>
      <c r="B3234">
        <v>265</v>
      </c>
      <c r="C3234">
        <v>279</v>
      </c>
      <c r="D3234" t="s">
        <v>732</v>
      </c>
      <c r="G3234">
        <v>14</v>
      </c>
      <c r="H3234">
        <v>1683.9177</v>
      </c>
      <c r="I3234" t="s">
        <v>283</v>
      </c>
      <c r="J3234">
        <v>5</v>
      </c>
      <c r="K3234">
        <v>1688.9733329999999</v>
      </c>
      <c r="L3234">
        <v>0.11171300000000001</v>
      </c>
      <c r="M3234">
        <v>4.1018860000000004</v>
      </c>
      <c r="N3234">
        <v>0.12292</v>
      </c>
      <c r="O3234">
        <v>7.6017169999999998</v>
      </c>
      <c r="P3234">
        <v>9.1889999999999993E-3</v>
      </c>
    </row>
    <row r="3235" spans="1:16" x14ac:dyDescent="0.2">
      <c r="A3235" t="s">
        <v>322</v>
      </c>
      <c r="B3235">
        <v>265</v>
      </c>
      <c r="C3235">
        <v>279</v>
      </c>
      <c r="D3235" t="s">
        <v>732</v>
      </c>
      <c r="G3235">
        <v>14</v>
      </c>
      <c r="H3235">
        <v>1683.9177</v>
      </c>
      <c r="I3235" t="s">
        <v>283</v>
      </c>
      <c r="J3235">
        <v>50.000003999999997</v>
      </c>
      <c r="K3235">
        <v>1690.491184</v>
      </c>
      <c r="L3235">
        <v>0.17454800000000001</v>
      </c>
      <c r="M3235">
        <v>5.6197379999999999</v>
      </c>
      <c r="N3235">
        <v>0.181924</v>
      </c>
      <c r="O3235">
        <v>7.602436</v>
      </c>
      <c r="P3235">
        <v>1.0651000000000001E-2</v>
      </c>
    </row>
    <row r="3236" spans="1:16" x14ac:dyDescent="0.2">
      <c r="A3236" t="s">
        <v>322</v>
      </c>
      <c r="B3236">
        <v>265</v>
      </c>
      <c r="C3236">
        <v>279</v>
      </c>
      <c r="D3236" t="s">
        <v>732</v>
      </c>
      <c r="G3236">
        <v>14</v>
      </c>
      <c r="H3236">
        <v>1683.9177</v>
      </c>
      <c r="I3236" t="s">
        <v>284</v>
      </c>
      <c r="J3236">
        <v>0</v>
      </c>
      <c r="K3236">
        <v>1684.871447</v>
      </c>
      <c r="L3236">
        <v>5.1277999999999997E-2</v>
      </c>
      <c r="M3236">
        <v>0</v>
      </c>
      <c r="N3236">
        <v>0</v>
      </c>
      <c r="O3236">
        <v>7.615926</v>
      </c>
      <c r="P3236">
        <v>1.4794E-2</v>
      </c>
    </row>
    <row r="3237" spans="1:16" x14ac:dyDescent="0.2">
      <c r="A3237" t="s">
        <v>322</v>
      </c>
      <c r="B3237">
        <v>265</v>
      </c>
      <c r="C3237">
        <v>279</v>
      </c>
      <c r="D3237" t="s">
        <v>732</v>
      </c>
      <c r="G3237">
        <v>14</v>
      </c>
      <c r="H3237">
        <v>1683.9177</v>
      </c>
      <c r="I3237" t="s">
        <v>284</v>
      </c>
      <c r="J3237">
        <v>0.05</v>
      </c>
      <c r="K3237">
        <v>1685.8798959999999</v>
      </c>
      <c r="L3237">
        <v>3.6996000000000001E-2</v>
      </c>
      <c r="M3237">
        <v>1.0084489999999999</v>
      </c>
      <c r="N3237">
        <v>6.3230999999999996E-2</v>
      </c>
      <c r="O3237">
        <v>7.3226940000000003</v>
      </c>
      <c r="P3237">
        <v>1.9151000000000001E-2</v>
      </c>
    </row>
    <row r="3238" spans="1:16" x14ac:dyDescent="0.2">
      <c r="A3238" t="s">
        <v>322</v>
      </c>
      <c r="B3238">
        <v>265</v>
      </c>
      <c r="C3238">
        <v>279</v>
      </c>
      <c r="D3238" t="s">
        <v>732</v>
      </c>
      <c r="G3238">
        <v>14</v>
      </c>
      <c r="H3238">
        <v>1683.9177</v>
      </c>
      <c r="I3238" t="s">
        <v>284</v>
      </c>
      <c r="J3238">
        <v>0.5</v>
      </c>
      <c r="K3238">
        <v>1687.1354570000001</v>
      </c>
      <c r="L3238">
        <v>5.4115999999999997E-2</v>
      </c>
      <c r="M3238">
        <v>2.264011</v>
      </c>
      <c r="N3238">
        <v>7.4551000000000006E-2</v>
      </c>
      <c r="O3238">
        <v>7.2942739999999997</v>
      </c>
      <c r="P3238">
        <v>1.0888E-2</v>
      </c>
    </row>
    <row r="3239" spans="1:16" x14ac:dyDescent="0.2">
      <c r="A3239" t="s">
        <v>322</v>
      </c>
      <c r="B3239">
        <v>265</v>
      </c>
      <c r="C3239">
        <v>279</v>
      </c>
      <c r="D3239" t="s">
        <v>732</v>
      </c>
      <c r="G3239">
        <v>14</v>
      </c>
      <c r="H3239">
        <v>1683.9177</v>
      </c>
      <c r="I3239" t="s">
        <v>284</v>
      </c>
      <c r="J3239">
        <v>5</v>
      </c>
      <c r="K3239">
        <v>1688.4155040000001</v>
      </c>
      <c r="L3239">
        <v>9.5084000000000002E-2</v>
      </c>
      <c r="M3239">
        <v>3.544057</v>
      </c>
      <c r="N3239">
        <v>0.108029</v>
      </c>
      <c r="O3239">
        <v>7.2829230000000003</v>
      </c>
      <c r="P3239">
        <v>2.1225999999999998E-2</v>
      </c>
    </row>
    <row r="3240" spans="1:16" x14ac:dyDescent="0.2">
      <c r="A3240" t="s">
        <v>322</v>
      </c>
      <c r="B3240">
        <v>265</v>
      </c>
      <c r="C3240">
        <v>279</v>
      </c>
      <c r="D3240" t="s">
        <v>732</v>
      </c>
      <c r="G3240">
        <v>14</v>
      </c>
      <c r="H3240">
        <v>1683.9177</v>
      </c>
      <c r="I3240" t="s">
        <v>284</v>
      </c>
      <c r="J3240">
        <v>50.000003999999997</v>
      </c>
      <c r="K3240">
        <v>1689.921947</v>
      </c>
      <c r="L3240">
        <v>7.7337000000000003E-2</v>
      </c>
      <c r="M3240">
        <v>5.0505009999999997</v>
      </c>
      <c r="N3240">
        <v>9.2791999999999999E-2</v>
      </c>
      <c r="O3240">
        <v>7.2744679999999997</v>
      </c>
      <c r="P3240">
        <v>1.7170000000000001E-2</v>
      </c>
    </row>
    <row r="3241" spans="1:16" x14ac:dyDescent="0.2">
      <c r="A3241" t="s">
        <v>322</v>
      </c>
      <c r="B3241">
        <v>266</v>
      </c>
      <c r="C3241">
        <v>272</v>
      </c>
      <c r="D3241" t="s">
        <v>733</v>
      </c>
      <c r="G3241">
        <v>6</v>
      </c>
      <c r="H3241">
        <v>837.4941</v>
      </c>
      <c r="I3241" t="s">
        <v>283</v>
      </c>
      <c r="J3241">
        <v>0</v>
      </c>
      <c r="K3241">
        <v>837.85371699999996</v>
      </c>
      <c r="L3241">
        <v>0.11336599999999999</v>
      </c>
      <c r="M3241">
        <v>0</v>
      </c>
      <c r="N3241">
        <v>0</v>
      </c>
      <c r="O3241">
        <v>6.5561619999999996</v>
      </c>
      <c r="P3241">
        <v>4.0676999999999998E-2</v>
      </c>
    </row>
    <row r="3242" spans="1:16" x14ac:dyDescent="0.2">
      <c r="A3242" t="s">
        <v>322</v>
      </c>
      <c r="B3242">
        <v>266</v>
      </c>
      <c r="C3242">
        <v>272</v>
      </c>
      <c r="D3242" t="s">
        <v>733</v>
      </c>
      <c r="G3242">
        <v>6</v>
      </c>
      <c r="H3242">
        <v>837.4941</v>
      </c>
      <c r="I3242" t="s">
        <v>283</v>
      </c>
      <c r="J3242">
        <v>0.05</v>
      </c>
      <c r="K3242">
        <v>837.94795499999998</v>
      </c>
      <c r="L3242">
        <v>5.9468E-2</v>
      </c>
      <c r="M3242">
        <v>9.4238000000000002E-2</v>
      </c>
      <c r="N3242">
        <v>0.12801599999999999</v>
      </c>
      <c r="O3242">
        <v>6.5494209999999997</v>
      </c>
      <c r="P3242">
        <v>5.8820999999999998E-2</v>
      </c>
    </row>
    <row r="3243" spans="1:16" x14ac:dyDescent="0.2">
      <c r="A3243" t="s">
        <v>322</v>
      </c>
      <c r="B3243">
        <v>266</v>
      </c>
      <c r="C3243">
        <v>272</v>
      </c>
      <c r="D3243" t="s">
        <v>733</v>
      </c>
      <c r="G3243">
        <v>6</v>
      </c>
      <c r="H3243">
        <v>837.4941</v>
      </c>
      <c r="I3243" t="s">
        <v>283</v>
      </c>
      <c r="J3243">
        <v>0.5</v>
      </c>
      <c r="K3243">
        <v>838.11096999999995</v>
      </c>
      <c r="L3243">
        <v>5.0479000000000003E-2</v>
      </c>
      <c r="M3243">
        <v>0.25725300000000001</v>
      </c>
      <c r="N3243">
        <v>0.124096</v>
      </c>
      <c r="O3243">
        <v>6.5353260000000004</v>
      </c>
      <c r="P3243">
        <v>6.6639999999999998E-3</v>
      </c>
    </row>
    <row r="3244" spans="1:16" x14ac:dyDescent="0.2">
      <c r="A3244" t="s">
        <v>322</v>
      </c>
      <c r="B3244">
        <v>266</v>
      </c>
      <c r="C3244">
        <v>272</v>
      </c>
      <c r="D3244" t="s">
        <v>733</v>
      </c>
      <c r="G3244">
        <v>6</v>
      </c>
      <c r="H3244">
        <v>837.4941</v>
      </c>
      <c r="I3244" t="s">
        <v>283</v>
      </c>
      <c r="J3244">
        <v>5</v>
      </c>
      <c r="K3244">
        <v>838.63619500000004</v>
      </c>
      <c r="L3244">
        <v>0.13874800000000001</v>
      </c>
      <c r="M3244">
        <v>0.78247800000000001</v>
      </c>
      <c r="N3244">
        <v>0.179173</v>
      </c>
      <c r="O3244">
        <v>6.5328179999999998</v>
      </c>
      <c r="P3244">
        <v>9.5239999999999995E-3</v>
      </c>
    </row>
    <row r="3245" spans="1:16" x14ac:dyDescent="0.2">
      <c r="A3245" t="s">
        <v>322</v>
      </c>
      <c r="B3245">
        <v>266</v>
      </c>
      <c r="C3245">
        <v>272</v>
      </c>
      <c r="D3245" t="s">
        <v>733</v>
      </c>
      <c r="G3245">
        <v>6</v>
      </c>
      <c r="H3245">
        <v>837.4941</v>
      </c>
      <c r="I3245" t="s">
        <v>284</v>
      </c>
      <c r="J3245">
        <v>0</v>
      </c>
      <c r="K3245">
        <v>837.85371699999996</v>
      </c>
      <c r="L3245">
        <v>0.11336599999999999</v>
      </c>
      <c r="M3245">
        <v>0</v>
      </c>
      <c r="N3245">
        <v>0</v>
      </c>
      <c r="O3245">
        <v>6.5561619999999996</v>
      </c>
      <c r="P3245">
        <v>4.0676999999999998E-2</v>
      </c>
    </row>
    <row r="3246" spans="1:16" x14ac:dyDescent="0.2">
      <c r="A3246" t="s">
        <v>322</v>
      </c>
      <c r="B3246">
        <v>266</v>
      </c>
      <c r="C3246">
        <v>272</v>
      </c>
      <c r="D3246" t="s">
        <v>733</v>
      </c>
      <c r="G3246">
        <v>6</v>
      </c>
      <c r="H3246">
        <v>837.4941</v>
      </c>
      <c r="I3246" t="s">
        <v>284</v>
      </c>
      <c r="J3246">
        <v>0.05</v>
      </c>
      <c r="K3246">
        <v>837.95411899999999</v>
      </c>
      <c r="L3246">
        <v>3.4514000000000003E-2</v>
      </c>
      <c r="M3246">
        <v>0.10040200000000001</v>
      </c>
      <c r="N3246">
        <v>0.118503</v>
      </c>
      <c r="O3246">
        <v>6.3607180000000003</v>
      </c>
      <c r="P3246">
        <v>8.1469999999999997E-3</v>
      </c>
    </row>
    <row r="3247" spans="1:16" x14ac:dyDescent="0.2">
      <c r="A3247" t="s">
        <v>322</v>
      </c>
      <c r="B3247">
        <v>266</v>
      </c>
      <c r="C3247">
        <v>272</v>
      </c>
      <c r="D3247" t="s">
        <v>733</v>
      </c>
      <c r="G3247">
        <v>6</v>
      </c>
      <c r="H3247">
        <v>837.4941</v>
      </c>
      <c r="I3247" t="s">
        <v>284</v>
      </c>
      <c r="J3247">
        <v>0.5</v>
      </c>
      <c r="K3247">
        <v>837.96940900000004</v>
      </c>
      <c r="L3247">
        <v>0.103016</v>
      </c>
      <c r="M3247">
        <v>0.115692</v>
      </c>
      <c r="N3247">
        <v>0.15318000000000001</v>
      </c>
      <c r="O3247">
        <v>6.3468450000000001</v>
      </c>
      <c r="P3247">
        <v>7.6889999999999997E-3</v>
      </c>
    </row>
    <row r="3248" spans="1:16" x14ac:dyDescent="0.2">
      <c r="A3248" t="s">
        <v>322</v>
      </c>
      <c r="B3248">
        <v>266</v>
      </c>
      <c r="C3248">
        <v>272</v>
      </c>
      <c r="D3248" t="s">
        <v>733</v>
      </c>
      <c r="G3248">
        <v>6</v>
      </c>
      <c r="H3248">
        <v>837.4941</v>
      </c>
      <c r="I3248" t="s">
        <v>284</v>
      </c>
      <c r="J3248">
        <v>5</v>
      </c>
      <c r="K3248">
        <v>838.46534399999996</v>
      </c>
      <c r="L3248">
        <v>2.4811E-2</v>
      </c>
      <c r="M3248">
        <v>0.61162700000000003</v>
      </c>
      <c r="N3248">
        <v>0.116049</v>
      </c>
      <c r="O3248">
        <v>6.3409560000000003</v>
      </c>
      <c r="P3248">
        <v>3.8119999999999999E-3</v>
      </c>
    </row>
    <row r="3249" spans="1:16" x14ac:dyDescent="0.2">
      <c r="A3249" t="s">
        <v>322</v>
      </c>
      <c r="B3249">
        <v>266</v>
      </c>
      <c r="C3249">
        <v>279</v>
      </c>
      <c r="D3249" t="s">
        <v>734</v>
      </c>
      <c r="G3249">
        <v>13</v>
      </c>
      <c r="H3249">
        <v>1570.8335999999999</v>
      </c>
      <c r="I3249" t="s">
        <v>283</v>
      </c>
      <c r="J3249">
        <v>0</v>
      </c>
      <c r="K3249">
        <v>1571.650521</v>
      </c>
      <c r="L3249">
        <v>4.9548000000000002E-2</v>
      </c>
      <c r="M3249">
        <v>0</v>
      </c>
      <c r="N3249">
        <v>0</v>
      </c>
      <c r="O3249">
        <v>7.2749170000000003</v>
      </c>
      <c r="P3249">
        <v>8.3689999999999997E-3</v>
      </c>
    </row>
    <row r="3250" spans="1:16" x14ac:dyDescent="0.2">
      <c r="A3250" t="s">
        <v>322</v>
      </c>
      <c r="B3250">
        <v>266</v>
      </c>
      <c r="C3250">
        <v>279</v>
      </c>
      <c r="D3250" t="s">
        <v>734</v>
      </c>
      <c r="G3250">
        <v>13</v>
      </c>
      <c r="H3250">
        <v>1570.8335999999999</v>
      </c>
      <c r="I3250" t="s">
        <v>283</v>
      </c>
      <c r="J3250">
        <v>0.05</v>
      </c>
      <c r="K3250">
        <v>1573.0520409999999</v>
      </c>
      <c r="L3250">
        <v>0.104779</v>
      </c>
      <c r="M3250">
        <v>1.4015200000000001</v>
      </c>
      <c r="N3250">
        <v>0.11590300000000001</v>
      </c>
      <c r="O3250">
        <v>7.2715360000000002</v>
      </c>
      <c r="P3250">
        <v>1.3787000000000001E-2</v>
      </c>
    </row>
    <row r="3251" spans="1:16" x14ac:dyDescent="0.2">
      <c r="A3251" t="s">
        <v>322</v>
      </c>
      <c r="B3251">
        <v>266</v>
      </c>
      <c r="C3251">
        <v>279</v>
      </c>
      <c r="D3251" t="s">
        <v>734</v>
      </c>
      <c r="G3251">
        <v>13</v>
      </c>
      <c r="H3251">
        <v>1570.8335999999999</v>
      </c>
      <c r="I3251" t="s">
        <v>283</v>
      </c>
      <c r="J3251">
        <v>0.5</v>
      </c>
      <c r="K3251">
        <v>1574.4492620000001</v>
      </c>
      <c r="L3251">
        <v>2.5027000000000001E-2</v>
      </c>
      <c r="M3251">
        <v>2.7987419999999998</v>
      </c>
      <c r="N3251">
        <v>5.5509999999999997E-2</v>
      </c>
      <c r="O3251">
        <v>7.2709599999999996</v>
      </c>
      <c r="P3251">
        <v>5.2589999999999998E-3</v>
      </c>
    </row>
    <row r="3252" spans="1:16" x14ac:dyDescent="0.2">
      <c r="A3252" t="s">
        <v>322</v>
      </c>
      <c r="B3252">
        <v>266</v>
      </c>
      <c r="C3252">
        <v>279</v>
      </c>
      <c r="D3252" t="s">
        <v>734</v>
      </c>
      <c r="G3252">
        <v>13</v>
      </c>
      <c r="H3252">
        <v>1570.8335999999999</v>
      </c>
      <c r="I3252" t="s">
        <v>283</v>
      </c>
      <c r="J3252">
        <v>5</v>
      </c>
      <c r="K3252">
        <v>1575.7729469999999</v>
      </c>
      <c r="L3252">
        <v>8.3338999999999996E-2</v>
      </c>
      <c r="M3252">
        <v>4.1224259999999999</v>
      </c>
      <c r="N3252">
        <v>9.6956000000000001E-2</v>
      </c>
      <c r="O3252">
        <v>7.2718290000000003</v>
      </c>
      <c r="P3252">
        <v>8.5710000000000005E-3</v>
      </c>
    </row>
    <row r="3253" spans="1:16" x14ac:dyDescent="0.2">
      <c r="A3253" t="s">
        <v>322</v>
      </c>
      <c r="B3253">
        <v>266</v>
      </c>
      <c r="C3253">
        <v>279</v>
      </c>
      <c r="D3253" t="s">
        <v>734</v>
      </c>
      <c r="G3253">
        <v>13</v>
      </c>
      <c r="H3253">
        <v>1570.8335999999999</v>
      </c>
      <c r="I3253" t="s">
        <v>283</v>
      </c>
      <c r="J3253">
        <v>50.000003999999997</v>
      </c>
      <c r="K3253">
        <v>1577.135538</v>
      </c>
      <c r="L3253">
        <v>0.113276</v>
      </c>
      <c r="M3253">
        <v>5.485017</v>
      </c>
      <c r="N3253">
        <v>0.123638</v>
      </c>
      <c r="O3253">
        <v>7.261158</v>
      </c>
      <c r="P3253">
        <v>1.5577000000000001E-2</v>
      </c>
    </row>
    <row r="3254" spans="1:16" x14ac:dyDescent="0.2">
      <c r="A3254" t="s">
        <v>322</v>
      </c>
      <c r="B3254">
        <v>266</v>
      </c>
      <c r="C3254">
        <v>279</v>
      </c>
      <c r="D3254" t="s">
        <v>734</v>
      </c>
      <c r="G3254">
        <v>13</v>
      </c>
      <c r="H3254">
        <v>1570.8335999999999</v>
      </c>
      <c r="I3254" t="s">
        <v>284</v>
      </c>
      <c r="J3254">
        <v>0</v>
      </c>
      <c r="K3254">
        <v>1571.650521</v>
      </c>
      <c r="L3254">
        <v>4.9548000000000002E-2</v>
      </c>
      <c r="M3254">
        <v>0</v>
      </c>
      <c r="N3254">
        <v>0</v>
      </c>
      <c r="O3254">
        <v>7.2749170000000003</v>
      </c>
      <c r="P3254">
        <v>8.3689999999999997E-3</v>
      </c>
    </row>
    <row r="3255" spans="1:16" x14ac:dyDescent="0.2">
      <c r="A3255" t="s">
        <v>322</v>
      </c>
      <c r="B3255">
        <v>266</v>
      </c>
      <c r="C3255">
        <v>279</v>
      </c>
      <c r="D3255" t="s">
        <v>734</v>
      </c>
      <c r="G3255">
        <v>13</v>
      </c>
      <c r="H3255">
        <v>1570.8335999999999</v>
      </c>
      <c r="I3255" t="s">
        <v>284</v>
      </c>
      <c r="J3255">
        <v>0.05</v>
      </c>
      <c r="K3255">
        <v>1572.7310190000001</v>
      </c>
      <c r="L3255">
        <v>4.0195000000000002E-2</v>
      </c>
      <c r="M3255">
        <v>1.0804990000000001</v>
      </c>
      <c r="N3255">
        <v>6.3801999999999998E-2</v>
      </c>
      <c r="O3255">
        <v>6.9037329999999999</v>
      </c>
      <c r="P3255">
        <v>1.6077000000000001E-2</v>
      </c>
    </row>
    <row r="3256" spans="1:16" x14ac:dyDescent="0.2">
      <c r="A3256" t="s">
        <v>322</v>
      </c>
      <c r="B3256">
        <v>266</v>
      </c>
      <c r="C3256">
        <v>279</v>
      </c>
      <c r="D3256" t="s">
        <v>734</v>
      </c>
      <c r="G3256">
        <v>13</v>
      </c>
      <c r="H3256">
        <v>1570.8335999999999</v>
      </c>
      <c r="I3256" t="s">
        <v>284</v>
      </c>
      <c r="J3256">
        <v>0.5</v>
      </c>
      <c r="K3256">
        <v>1574.0007270000001</v>
      </c>
      <c r="L3256">
        <v>5.4833E-2</v>
      </c>
      <c r="M3256">
        <v>2.350206</v>
      </c>
      <c r="N3256">
        <v>7.3902999999999996E-2</v>
      </c>
      <c r="O3256">
        <v>6.903073</v>
      </c>
      <c r="P3256">
        <v>3.6219999999999998E-3</v>
      </c>
    </row>
    <row r="3257" spans="1:16" x14ac:dyDescent="0.2">
      <c r="A3257" t="s">
        <v>322</v>
      </c>
      <c r="B3257">
        <v>266</v>
      </c>
      <c r="C3257">
        <v>279</v>
      </c>
      <c r="D3257" t="s">
        <v>734</v>
      </c>
      <c r="G3257">
        <v>13</v>
      </c>
      <c r="H3257">
        <v>1570.8335999999999</v>
      </c>
      <c r="I3257" t="s">
        <v>284</v>
      </c>
      <c r="J3257">
        <v>5</v>
      </c>
      <c r="K3257">
        <v>1575.2587759999999</v>
      </c>
      <c r="L3257">
        <v>4.0002000000000003E-2</v>
      </c>
      <c r="M3257">
        <v>3.6082550000000002</v>
      </c>
      <c r="N3257">
        <v>6.368E-2</v>
      </c>
      <c r="O3257">
        <v>6.9059799999999996</v>
      </c>
      <c r="P3257">
        <v>2.689E-3</v>
      </c>
    </row>
    <row r="3258" spans="1:16" x14ac:dyDescent="0.2">
      <c r="A3258" t="s">
        <v>322</v>
      </c>
      <c r="B3258">
        <v>266</v>
      </c>
      <c r="C3258">
        <v>279</v>
      </c>
      <c r="D3258" t="s">
        <v>734</v>
      </c>
      <c r="G3258">
        <v>13</v>
      </c>
      <c r="H3258">
        <v>1570.8335999999999</v>
      </c>
      <c r="I3258" t="s">
        <v>284</v>
      </c>
      <c r="J3258">
        <v>50.000003999999997</v>
      </c>
      <c r="K3258">
        <v>1576.6704569999999</v>
      </c>
      <c r="L3258">
        <v>2.6967000000000001E-2</v>
      </c>
      <c r="M3258">
        <v>5.0199360000000004</v>
      </c>
      <c r="N3258">
        <v>5.6411000000000003E-2</v>
      </c>
      <c r="O3258">
        <v>6.8939870000000001</v>
      </c>
      <c r="P3258">
        <v>7.6E-3</v>
      </c>
    </row>
    <row r="3259" spans="1:16" x14ac:dyDescent="0.2">
      <c r="A3259" t="s">
        <v>322</v>
      </c>
      <c r="B3259">
        <v>273</v>
      </c>
      <c r="C3259">
        <v>279</v>
      </c>
      <c r="D3259" t="s">
        <v>735</v>
      </c>
      <c r="G3259">
        <v>6</v>
      </c>
      <c r="H3259">
        <v>752.35730000000001</v>
      </c>
      <c r="I3259" t="s">
        <v>283</v>
      </c>
      <c r="J3259">
        <v>0</v>
      </c>
      <c r="K3259">
        <v>752.74862700000006</v>
      </c>
      <c r="L3259">
        <v>9.3769999999999999E-3</v>
      </c>
      <c r="M3259">
        <v>0</v>
      </c>
      <c r="N3259">
        <v>0</v>
      </c>
      <c r="O3259">
        <v>5.8482810000000001</v>
      </c>
      <c r="P3259">
        <v>2.2606000000000001E-2</v>
      </c>
    </row>
    <row r="3260" spans="1:16" x14ac:dyDescent="0.2">
      <c r="A3260" t="s">
        <v>322</v>
      </c>
      <c r="B3260">
        <v>273</v>
      </c>
      <c r="C3260">
        <v>279</v>
      </c>
      <c r="D3260" t="s">
        <v>735</v>
      </c>
      <c r="G3260">
        <v>6</v>
      </c>
      <c r="H3260">
        <v>752.35730000000001</v>
      </c>
      <c r="I3260" t="s">
        <v>283</v>
      </c>
      <c r="J3260">
        <v>0.05</v>
      </c>
      <c r="K3260">
        <v>753.99053400000003</v>
      </c>
      <c r="L3260">
        <v>4.0777000000000001E-2</v>
      </c>
      <c r="M3260">
        <v>1.241906</v>
      </c>
      <c r="N3260">
        <v>4.1841999999999997E-2</v>
      </c>
      <c r="O3260">
        <v>5.865564</v>
      </c>
      <c r="P3260">
        <v>1.8613999999999999E-2</v>
      </c>
    </row>
    <row r="3261" spans="1:16" x14ac:dyDescent="0.2">
      <c r="A3261" t="s">
        <v>322</v>
      </c>
      <c r="B3261">
        <v>273</v>
      </c>
      <c r="C3261">
        <v>279</v>
      </c>
      <c r="D3261" t="s">
        <v>735</v>
      </c>
      <c r="G3261">
        <v>6</v>
      </c>
      <c r="H3261">
        <v>752.35730000000001</v>
      </c>
      <c r="I3261" t="s">
        <v>283</v>
      </c>
      <c r="J3261">
        <v>0.5</v>
      </c>
      <c r="K3261">
        <v>754.98983299999998</v>
      </c>
      <c r="L3261">
        <v>4.1764000000000003E-2</v>
      </c>
      <c r="M3261">
        <v>2.241206</v>
      </c>
      <c r="N3261">
        <v>4.2803000000000001E-2</v>
      </c>
      <c r="O3261">
        <v>5.8705400000000001</v>
      </c>
      <c r="P3261">
        <v>2.0053999999999999E-2</v>
      </c>
    </row>
    <row r="3262" spans="1:16" x14ac:dyDescent="0.2">
      <c r="A3262" t="s">
        <v>322</v>
      </c>
      <c r="B3262">
        <v>273</v>
      </c>
      <c r="C3262">
        <v>279</v>
      </c>
      <c r="D3262" t="s">
        <v>735</v>
      </c>
      <c r="G3262">
        <v>6</v>
      </c>
      <c r="H3262">
        <v>752.35730000000001</v>
      </c>
      <c r="I3262" t="s">
        <v>283</v>
      </c>
      <c r="J3262">
        <v>5</v>
      </c>
      <c r="K3262">
        <v>755.30230500000005</v>
      </c>
      <c r="L3262">
        <v>2.8962999999999999E-2</v>
      </c>
      <c r="M3262">
        <v>2.5536780000000001</v>
      </c>
      <c r="N3262">
        <v>3.0443000000000001E-2</v>
      </c>
      <c r="O3262">
        <v>5.882034</v>
      </c>
      <c r="P3262">
        <v>7.4840000000000002E-3</v>
      </c>
    </row>
    <row r="3263" spans="1:16" x14ac:dyDescent="0.2">
      <c r="A3263" t="s">
        <v>322</v>
      </c>
      <c r="B3263">
        <v>273</v>
      </c>
      <c r="C3263">
        <v>279</v>
      </c>
      <c r="D3263" t="s">
        <v>735</v>
      </c>
      <c r="G3263">
        <v>6</v>
      </c>
      <c r="H3263">
        <v>752.35730000000001</v>
      </c>
      <c r="I3263" t="s">
        <v>283</v>
      </c>
      <c r="J3263">
        <v>50.000003999999997</v>
      </c>
      <c r="K3263">
        <v>755.26896099999999</v>
      </c>
      <c r="L3263">
        <v>1.9016999999999999E-2</v>
      </c>
      <c r="M3263">
        <v>2.5203340000000001</v>
      </c>
      <c r="N3263">
        <v>2.1203E-2</v>
      </c>
      <c r="O3263">
        <v>5.8665849999999997</v>
      </c>
      <c r="P3263">
        <v>5.3090000000000004E-3</v>
      </c>
    </row>
    <row r="3264" spans="1:16" x14ac:dyDescent="0.2">
      <c r="A3264" t="s">
        <v>322</v>
      </c>
      <c r="B3264">
        <v>273</v>
      </c>
      <c r="C3264">
        <v>279</v>
      </c>
      <c r="D3264" t="s">
        <v>735</v>
      </c>
      <c r="G3264">
        <v>6</v>
      </c>
      <c r="H3264">
        <v>752.35730000000001</v>
      </c>
      <c r="I3264" t="s">
        <v>284</v>
      </c>
      <c r="J3264">
        <v>0</v>
      </c>
      <c r="K3264">
        <v>752.74862700000006</v>
      </c>
      <c r="L3264">
        <v>9.3769999999999999E-3</v>
      </c>
      <c r="M3264">
        <v>0</v>
      </c>
      <c r="N3264">
        <v>0</v>
      </c>
      <c r="O3264">
        <v>5.8482810000000001</v>
      </c>
      <c r="P3264">
        <v>2.2606000000000001E-2</v>
      </c>
    </row>
    <row r="3265" spans="1:16" x14ac:dyDescent="0.2">
      <c r="A3265" t="s">
        <v>322</v>
      </c>
      <c r="B3265">
        <v>273</v>
      </c>
      <c r="C3265">
        <v>279</v>
      </c>
      <c r="D3265" t="s">
        <v>735</v>
      </c>
      <c r="G3265">
        <v>6</v>
      </c>
      <c r="H3265">
        <v>752.35730000000001</v>
      </c>
      <c r="I3265" t="s">
        <v>284</v>
      </c>
      <c r="J3265">
        <v>0.05</v>
      </c>
      <c r="K3265">
        <v>753.67118600000003</v>
      </c>
      <c r="L3265">
        <v>2.6329000000000002E-2</v>
      </c>
      <c r="M3265">
        <v>0.92255900000000002</v>
      </c>
      <c r="N3265">
        <v>2.7949000000000002E-2</v>
      </c>
      <c r="O3265">
        <v>5.7372050000000003</v>
      </c>
      <c r="P3265">
        <v>7.7320000000000002E-3</v>
      </c>
    </row>
    <row r="3266" spans="1:16" x14ac:dyDescent="0.2">
      <c r="A3266" t="s">
        <v>322</v>
      </c>
      <c r="B3266">
        <v>273</v>
      </c>
      <c r="C3266">
        <v>279</v>
      </c>
      <c r="D3266" t="s">
        <v>735</v>
      </c>
      <c r="G3266">
        <v>6</v>
      </c>
      <c r="H3266">
        <v>752.35730000000001</v>
      </c>
      <c r="I3266" t="s">
        <v>284</v>
      </c>
      <c r="J3266">
        <v>0.5</v>
      </c>
      <c r="K3266">
        <v>754.74030600000003</v>
      </c>
      <c r="L3266">
        <v>1.6126000000000001E-2</v>
      </c>
      <c r="M3266">
        <v>1.991679</v>
      </c>
      <c r="N3266">
        <v>1.8654E-2</v>
      </c>
      <c r="O3266">
        <v>5.7285649999999997</v>
      </c>
      <c r="P3266">
        <v>2.5040000000000001E-3</v>
      </c>
    </row>
    <row r="3267" spans="1:16" x14ac:dyDescent="0.2">
      <c r="A3267" t="s">
        <v>322</v>
      </c>
      <c r="B3267">
        <v>273</v>
      </c>
      <c r="C3267">
        <v>279</v>
      </c>
      <c r="D3267" t="s">
        <v>735</v>
      </c>
      <c r="G3267">
        <v>6</v>
      </c>
      <c r="H3267">
        <v>752.35730000000001</v>
      </c>
      <c r="I3267" t="s">
        <v>284</v>
      </c>
      <c r="J3267">
        <v>5</v>
      </c>
      <c r="K3267">
        <v>755.23402199999998</v>
      </c>
      <c r="L3267">
        <v>6.9801000000000002E-2</v>
      </c>
      <c r="M3267">
        <v>2.485395</v>
      </c>
      <c r="N3267">
        <v>7.0428000000000004E-2</v>
      </c>
      <c r="O3267">
        <v>5.7317289999999996</v>
      </c>
      <c r="P3267">
        <v>7.8720000000000005E-3</v>
      </c>
    </row>
    <row r="3268" spans="1:16" x14ac:dyDescent="0.2">
      <c r="A3268" t="s">
        <v>322</v>
      </c>
      <c r="B3268">
        <v>273</v>
      </c>
      <c r="C3268">
        <v>279</v>
      </c>
      <c r="D3268" t="s">
        <v>735</v>
      </c>
      <c r="G3268">
        <v>6</v>
      </c>
      <c r="H3268">
        <v>752.35730000000001</v>
      </c>
      <c r="I3268" t="s">
        <v>284</v>
      </c>
      <c r="J3268">
        <v>50.000003999999997</v>
      </c>
      <c r="K3268">
        <v>755.14428999999996</v>
      </c>
      <c r="L3268">
        <v>2.3293000000000001E-2</v>
      </c>
      <c r="M3268">
        <v>2.3956620000000002</v>
      </c>
      <c r="N3268">
        <v>2.511E-2</v>
      </c>
      <c r="O3268">
        <v>5.7206109999999999</v>
      </c>
      <c r="P3268">
        <v>6.5690000000000002E-3</v>
      </c>
    </row>
    <row r="3269" spans="1:16" x14ac:dyDescent="0.2">
      <c r="A3269" t="s">
        <v>322</v>
      </c>
      <c r="B3269">
        <v>280</v>
      </c>
      <c r="C3269">
        <v>286</v>
      </c>
      <c r="D3269" t="s">
        <v>736</v>
      </c>
      <c r="G3269">
        <v>6</v>
      </c>
      <c r="H3269">
        <v>797.45159999999998</v>
      </c>
      <c r="I3269" t="s">
        <v>283</v>
      </c>
      <c r="J3269">
        <v>0</v>
      </c>
      <c r="K3269">
        <v>797.79970900000001</v>
      </c>
      <c r="L3269">
        <v>4.0661999999999997E-2</v>
      </c>
      <c r="M3269">
        <v>0</v>
      </c>
      <c r="N3269">
        <v>0</v>
      </c>
      <c r="O3269">
        <v>7.0104160000000002</v>
      </c>
      <c r="P3269">
        <v>9.0060000000000001E-3</v>
      </c>
    </row>
    <row r="3270" spans="1:16" x14ac:dyDescent="0.2">
      <c r="A3270" t="s">
        <v>322</v>
      </c>
      <c r="B3270">
        <v>280</v>
      </c>
      <c r="C3270">
        <v>286</v>
      </c>
      <c r="D3270" t="s">
        <v>736</v>
      </c>
      <c r="G3270">
        <v>6</v>
      </c>
      <c r="H3270">
        <v>797.45159999999998</v>
      </c>
      <c r="I3270" t="s">
        <v>283</v>
      </c>
      <c r="J3270">
        <v>0.05</v>
      </c>
      <c r="K3270">
        <v>798.55966000000001</v>
      </c>
      <c r="L3270">
        <v>6.7201999999999998E-2</v>
      </c>
      <c r="M3270">
        <v>0.75995100000000004</v>
      </c>
      <c r="N3270">
        <v>7.8546000000000005E-2</v>
      </c>
      <c r="O3270">
        <v>7.0075960000000004</v>
      </c>
      <c r="P3270">
        <v>9.9319999999999999E-3</v>
      </c>
    </row>
    <row r="3271" spans="1:16" x14ac:dyDescent="0.2">
      <c r="A3271" t="s">
        <v>322</v>
      </c>
      <c r="B3271">
        <v>280</v>
      </c>
      <c r="C3271">
        <v>286</v>
      </c>
      <c r="D3271" t="s">
        <v>736</v>
      </c>
      <c r="G3271">
        <v>6</v>
      </c>
      <c r="H3271">
        <v>797.45159999999998</v>
      </c>
      <c r="I3271" t="s">
        <v>283</v>
      </c>
      <c r="J3271">
        <v>0.5</v>
      </c>
      <c r="K3271">
        <v>799.69048199999997</v>
      </c>
      <c r="L3271">
        <v>2.6686000000000001E-2</v>
      </c>
      <c r="M3271">
        <v>1.890773</v>
      </c>
      <c r="N3271">
        <v>4.8635999999999999E-2</v>
      </c>
      <c r="O3271">
        <v>7.0158170000000002</v>
      </c>
      <c r="P3271">
        <v>7.6649999999999999E-3</v>
      </c>
    </row>
    <row r="3272" spans="1:16" x14ac:dyDescent="0.2">
      <c r="A3272" t="s">
        <v>322</v>
      </c>
      <c r="B3272">
        <v>280</v>
      </c>
      <c r="C3272">
        <v>286</v>
      </c>
      <c r="D3272" t="s">
        <v>736</v>
      </c>
      <c r="G3272">
        <v>6</v>
      </c>
      <c r="H3272">
        <v>797.45159999999998</v>
      </c>
      <c r="I3272" t="s">
        <v>283</v>
      </c>
      <c r="J3272">
        <v>5</v>
      </c>
      <c r="K3272">
        <v>800.15698999999995</v>
      </c>
      <c r="L3272">
        <v>4.9398999999999998E-2</v>
      </c>
      <c r="M3272">
        <v>2.357281</v>
      </c>
      <c r="N3272">
        <v>6.3981999999999997E-2</v>
      </c>
      <c r="O3272">
        <v>7.0138360000000004</v>
      </c>
      <c r="P3272">
        <v>5.8139999999999997E-3</v>
      </c>
    </row>
    <row r="3273" spans="1:16" x14ac:dyDescent="0.2">
      <c r="A3273" t="s">
        <v>322</v>
      </c>
      <c r="B3273">
        <v>280</v>
      </c>
      <c r="C3273">
        <v>286</v>
      </c>
      <c r="D3273" t="s">
        <v>736</v>
      </c>
      <c r="G3273">
        <v>6</v>
      </c>
      <c r="H3273">
        <v>797.45159999999998</v>
      </c>
      <c r="I3273" t="s">
        <v>283</v>
      </c>
      <c r="J3273">
        <v>50.000003999999997</v>
      </c>
      <c r="K3273">
        <v>800.18716700000004</v>
      </c>
      <c r="L3273">
        <v>8.7387999999999993E-2</v>
      </c>
      <c r="M3273">
        <v>2.3874590000000002</v>
      </c>
      <c r="N3273">
        <v>9.6384999999999998E-2</v>
      </c>
      <c r="O3273">
        <v>7.00732</v>
      </c>
      <c r="P3273">
        <v>6.9430000000000004E-3</v>
      </c>
    </row>
    <row r="3274" spans="1:16" x14ac:dyDescent="0.2">
      <c r="A3274" t="s">
        <v>322</v>
      </c>
      <c r="B3274">
        <v>280</v>
      </c>
      <c r="C3274">
        <v>286</v>
      </c>
      <c r="D3274" t="s">
        <v>736</v>
      </c>
      <c r="G3274">
        <v>6</v>
      </c>
      <c r="H3274">
        <v>797.45159999999998</v>
      </c>
      <c r="I3274" t="s">
        <v>284</v>
      </c>
      <c r="J3274">
        <v>0</v>
      </c>
      <c r="K3274">
        <v>797.79970900000001</v>
      </c>
      <c r="L3274">
        <v>4.0661999999999997E-2</v>
      </c>
      <c r="M3274">
        <v>0</v>
      </c>
      <c r="N3274">
        <v>0</v>
      </c>
      <c r="O3274">
        <v>7.0104160000000002</v>
      </c>
      <c r="P3274">
        <v>9.0060000000000001E-3</v>
      </c>
    </row>
    <row r="3275" spans="1:16" x14ac:dyDescent="0.2">
      <c r="A3275" t="s">
        <v>322</v>
      </c>
      <c r="B3275">
        <v>280</v>
      </c>
      <c r="C3275">
        <v>286</v>
      </c>
      <c r="D3275" t="s">
        <v>736</v>
      </c>
      <c r="G3275">
        <v>6</v>
      </c>
      <c r="H3275">
        <v>797.45159999999998</v>
      </c>
      <c r="I3275" t="s">
        <v>284</v>
      </c>
      <c r="J3275">
        <v>0.05</v>
      </c>
      <c r="K3275">
        <v>798.45650599999999</v>
      </c>
      <c r="L3275">
        <v>9.6880999999999995E-2</v>
      </c>
      <c r="M3275">
        <v>0.65679699999999996</v>
      </c>
      <c r="N3275">
        <v>0.10506799999999999</v>
      </c>
      <c r="O3275">
        <v>6.799156</v>
      </c>
      <c r="P3275">
        <v>1.4068000000000001E-2</v>
      </c>
    </row>
    <row r="3276" spans="1:16" x14ac:dyDescent="0.2">
      <c r="A3276" t="s">
        <v>322</v>
      </c>
      <c r="B3276">
        <v>280</v>
      </c>
      <c r="C3276">
        <v>286</v>
      </c>
      <c r="D3276" t="s">
        <v>736</v>
      </c>
      <c r="G3276">
        <v>6</v>
      </c>
      <c r="H3276">
        <v>797.45159999999998</v>
      </c>
      <c r="I3276" t="s">
        <v>284</v>
      </c>
      <c r="J3276">
        <v>0.5</v>
      </c>
      <c r="K3276">
        <v>799.54844000000003</v>
      </c>
      <c r="L3276">
        <v>2.6454999999999999E-2</v>
      </c>
      <c r="M3276">
        <v>1.748732</v>
      </c>
      <c r="N3276">
        <v>4.8509999999999998E-2</v>
      </c>
      <c r="O3276">
        <v>6.7918599999999998</v>
      </c>
      <c r="P3276">
        <v>3.5950000000000001E-3</v>
      </c>
    </row>
    <row r="3277" spans="1:16" x14ac:dyDescent="0.2">
      <c r="A3277" t="s">
        <v>322</v>
      </c>
      <c r="B3277">
        <v>280</v>
      </c>
      <c r="C3277">
        <v>286</v>
      </c>
      <c r="D3277" t="s">
        <v>736</v>
      </c>
      <c r="G3277">
        <v>6</v>
      </c>
      <c r="H3277">
        <v>797.45159999999998</v>
      </c>
      <c r="I3277" t="s">
        <v>284</v>
      </c>
      <c r="J3277">
        <v>5</v>
      </c>
      <c r="K3277">
        <v>800.15482699999995</v>
      </c>
      <c r="L3277">
        <v>8.3513000000000004E-2</v>
      </c>
      <c r="M3277">
        <v>2.355118</v>
      </c>
      <c r="N3277">
        <v>9.2885999999999996E-2</v>
      </c>
      <c r="O3277">
        <v>6.7937180000000001</v>
      </c>
      <c r="P3277">
        <v>6.3410000000000003E-3</v>
      </c>
    </row>
    <row r="3278" spans="1:16" x14ac:dyDescent="0.2">
      <c r="A3278" t="s">
        <v>322</v>
      </c>
      <c r="B3278">
        <v>280</v>
      </c>
      <c r="C3278">
        <v>286</v>
      </c>
      <c r="D3278" t="s">
        <v>736</v>
      </c>
      <c r="G3278">
        <v>6</v>
      </c>
      <c r="H3278">
        <v>797.45159999999998</v>
      </c>
      <c r="I3278" t="s">
        <v>284</v>
      </c>
      <c r="J3278">
        <v>50.000003999999997</v>
      </c>
      <c r="K3278">
        <v>800.15491699999995</v>
      </c>
      <c r="L3278">
        <v>6.3036999999999996E-2</v>
      </c>
      <c r="M3278">
        <v>2.3552080000000002</v>
      </c>
      <c r="N3278">
        <v>7.5013999999999997E-2</v>
      </c>
      <c r="O3278">
        <v>6.7811120000000003</v>
      </c>
      <c r="P3278">
        <v>6.9760000000000004E-3</v>
      </c>
    </row>
    <row r="3279" spans="1:16" x14ac:dyDescent="0.2">
      <c r="A3279" t="s">
        <v>322</v>
      </c>
      <c r="B3279">
        <v>283</v>
      </c>
      <c r="C3279">
        <v>293</v>
      </c>
      <c r="D3279" t="s">
        <v>737</v>
      </c>
      <c r="G3279">
        <v>10</v>
      </c>
      <c r="H3279">
        <v>1336.7946999999999</v>
      </c>
      <c r="I3279" t="s">
        <v>283</v>
      </c>
      <c r="J3279">
        <v>0</v>
      </c>
      <c r="K3279">
        <v>1337.470499</v>
      </c>
      <c r="L3279">
        <v>3.6084999999999999E-2</v>
      </c>
      <c r="M3279">
        <v>0</v>
      </c>
      <c r="N3279">
        <v>0</v>
      </c>
      <c r="O3279">
        <v>8.4391859999999994</v>
      </c>
      <c r="P3279">
        <v>3.7393999999999997E-2</v>
      </c>
    </row>
    <row r="3280" spans="1:16" x14ac:dyDescent="0.2">
      <c r="A3280" t="s">
        <v>322</v>
      </c>
      <c r="B3280">
        <v>283</v>
      </c>
      <c r="C3280">
        <v>293</v>
      </c>
      <c r="D3280" t="s">
        <v>737</v>
      </c>
      <c r="G3280">
        <v>10</v>
      </c>
      <c r="H3280">
        <v>1336.7946999999999</v>
      </c>
      <c r="I3280" t="s">
        <v>283</v>
      </c>
      <c r="J3280">
        <v>0.05</v>
      </c>
      <c r="K3280">
        <v>1339.153963</v>
      </c>
      <c r="L3280">
        <v>4.5428000000000003E-2</v>
      </c>
      <c r="M3280">
        <v>1.6834640000000001</v>
      </c>
      <c r="N3280">
        <v>5.8015999999999998E-2</v>
      </c>
      <c r="O3280">
        <v>8.4177850000000003</v>
      </c>
      <c r="P3280">
        <v>1.5956000000000001E-2</v>
      </c>
    </row>
    <row r="3281" spans="1:16" x14ac:dyDescent="0.2">
      <c r="A3281" t="s">
        <v>322</v>
      </c>
      <c r="B3281">
        <v>283</v>
      </c>
      <c r="C3281">
        <v>293</v>
      </c>
      <c r="D3281" t="s">
        <v>737</v>
      </c>
      <c r="G3281">
        <v>10</v>
      </c>
      <c r="H3281">
        <v>1336.7946999999999</v>
      </c>
      <c r="I3281" t="s">
        <v>283</v>
      </c>
      <c r="J3281">
        <v>0.5</v>
      </c>
      <c r="K3281">
        <v>1341.3191179999999</v>
      </c>
      <c r="L3281">
        <v>9.1360999999999998E-2</v>
      </c>
      <c r="M3281">
        <v>3.8486180000000001</v>
      </c>
      <c r="N3281">
        <v>9.8228999999999997E-2</v>
      </c>
      <c r="O3281">
        <v>8.4207889999999992</v>
      </c>
      <c r="P3281">
        <v>1.549E-2</v>
      </c>
    </row>
    <row r="3282" spans="1:16" x14ac:dyDescent="0.2">
      <c r="A3282" t="s">
        <v>322</v>
      </c>
      <c r="B3282">
        <v>283</v>
      </c>
      <c r="C3282">
        <v>293</v>
      </c>
      <c r="D3282" t="s">
        <v>737</v>
      </c>
      <c r="G3282">
        <v>10</v>
      </c>
      <c r="H3282">
        <v>1336.7946999999999</v>
      </c>
      <c r="I3282" t="s">
        <v>283</v>
      </c>
      <c r="J3282">
        <v>5</v>
      </c>
      <c r="K3282">
        <v>1342.7244800000001</v>
      </c>
      <c r="L3282">
        <v>3.5637000000000002E-2</v>
      </c>
      <c r="M3282">
        <v>5.2539809999999996</v>
      </c>
      <c r="N3282">
        <v>5.0715999999999997E-2</v>
      </c>
      <c r="O3282">
        <v>8.4079650000000008</v>
      </c>
      <c r="P3282">
        <v>7.3790000000000001E-3</v>
      </c>
    </row>
    <row r="3283" spans="1:16" x14ac:dyDescent="0.2">
      <c r="A3283" t="s">
        <v>322</v>
      </c>
      <c r="B3283">
        <v>283</v>
      </c>
      <c r="C3283">
        <v>293</v>
      </c>
      <c r="D3283" t="s">
        <v>737</v>
      </c>
      <c r="G3283">
        <v>10</v>
      </c>
      <c r="H3283">
        <v>1336.7946999999999</v>
      </c>
      <c r="I3283" t="s">
        <v>283</v>
      </c>
      <c r="J3283">
        <v>50.000003999999997</v>
      </c>
      <c r="K3283">
        <v>1342.605618</v>
      </c>
      <c r="L3283">
        <v>0.143011</v>
      </c>
      <c r="M3283">
        <v>5.1351190000000004</v>
      </c>
      <c r="N3283">
        <v>0.14749300000000001</v>
      </c>
      <c r="O3283">
        <v>8.4040269999999992</v>
      </c>
      <c r="P3283">
        <v>1.2828000000000001E-2</v>
      </c>
    </row>
    <row r="3284" spans="1:16" x14ac:dyDescent="0.2">
      <c r="A3284" t="s">
        <v>322</v>
      </c>
      <c r="B3284">
        <v>283</v>
      </c>
      <c r="C3284">
        <v>293</v>
      </c>
      <c r="D3284" t="s">
        <v>737</v>
      </c>
      <c r="G3284">
        <v>10</v>
      </c>
      <c r="H3284">
        <v>1336.7946999999999</v>
      </c>
      <c r="I3284" t="s">
        <v>284</v>
      </c>
      <c r="J3284">
        <v>0</v>
      </c>
      <c r="K3284">
        <v>1337.470499</v>
      </c>
      <c r="L3284">
        <v>3.6084999999999999E-2</v>
      </c>
      <c r="M3284">
        <v>0</v>
      </c>
      <c r="N3284">
        <v>0</v>
      </c>
      <c r="O3284">
        <v>8.4391859999999994</v>
      </c>
      <c r="P3284">
        <v>3.7393999999999997E-2</v>
      </c>
    </row>
    <row r="3285" spans="1:16" x14ac:dyDescent="0.2">
      <c r="A3285" t="s">
        <v>322</v>
      </c>
      <c r="B3285">
        <v>283</v>
      </c>
      <c r="C3285">
        <v>293</v>
      </c>
      <c r="D3285" t="s">
        <v>737</v>
      </c>
      <c r="G3285">
        <v>10</v>
      </c>
      <c r="H3285">
        <v>1336.7946999999999</v>
      </c>
      <c r="I3285" t="s">
        <v>284</v>
      </c>
      <c r="J3285">
        <v>0.05</v>
      </c>
      <c r="K3285">
        <v>1338.8459600000001</v>
      </c>
      <c r="L3285">
        <v>7.9418000000000002E-2</v>
      </c>
      <c r="M3285">
        <v>1.3754599999999999</v>
      </c>
      <c r="N3285">
        <v>8.7231000000000003E-2</v>
      </c>
      <c r="O3285">
        <v>8.2006010000000007</v>
      </c>
      <c r="P3285">
        <v>1.9035E-2</v>
      </c>
    </row>
    <row r="3286" spans="1:16" x14ac:dyDescent="0.2">
      <c r="A3286" t="s">
        <v>322</v>
      </c>
      <c r="B3286">
        <v>283</v>
      </c>
      <c r="C3286">
        <v>293</v>
      </c>
      <c r="D3286" t="s">
        <v>737</v>
      </c>
      <c r="G3286">
        <v>10</v>
      </c>
      <c r="H3286">
        <v>1336.7946999999999</v>
      </c>
      <c r="I3286" t="s">
        <v>284</v>
      </c>
      <c r="J3286">
        <v>0.5</v>
      </c>
      <c r="K3286">
        <v>1340.7411529999999</v>
      </c>
      <c r="L3286">
        <v>4.4066000000000001E-2</v>
      </c>
      <c r="M3286">
        <v>3.270654</v>
      </c>
      <c r="N3286">
        <v>5.6956E-2</v>
      </c>
      <c r="O3286">
        <v>8.1966859999999997</v>
      </c>
      <c r="P3286">
        <v>7.3359999999999996E-3</v>
      </c>
    </row>
    <row r="3287" spans="1:16" x14ac:dyDescent="0.2">
      <c r="A3287" t="s">
        <v>322</v>
      </c>
      <c r="B3287">
        <v>283</v>
      </c>
      <c r="C3287">
        <v>293</v>
      </c>
      <c r="D3287" t="s">
        <v>737</v>
      </c>
      <c r="G3287">
        <v>10</v>
      </c>
      <c r="H3287">
        <v>1336.7946999999999</v>
      </c>
      <c r="I3287" t="s">
        <v>284</v>
      </c>
      <c r="J3287">
        <v>5</v>
      </c>
      <c r="K3287">
        <v>1342.1846860000001</v>
      </c>
      <c r="L3287">
        <v>0.19869700000000001</v>
      </c>
      <c r="M3287">
        <v>4.7141869999999999</v>
      </c>
      <c r="N3287">
        <v>0.20194699999999999</v>
      </c>
      <c r="O3287">
        <v>8.1864349999999995</v>
      </c>
      <c r="P3287">
        <v>5.8900000000000003E-3</v>
      </c>
    </row>
    <row r="3288" spans="1:16" x14ac:dyDescent="0.2">
      <c r="A3288" t="s">
        <v>322</v>
      </c>
      <c r="B3288">
        <v>283</v>
      </c>
      <c r="C3288">
        <v>293</v>
      </c>
      <c r="D3288" t="s">
        <v>737</v>
      </c>
      <c r="G3288">
        <v>10</v>
      </c>
      <c r="H3288">
        <v>1336.7946999999999</v>
      </c>
      <c r="I3288" t="s">
        <v>284</v>
      </c>
      <c r="J3288">
        <v>50.000003999999997</v>
      </c>
      <c r="K3288">
        <v>1342.1132050000001</v>
      </c>
      <c r="L3288">
        <v>0.13202700000000001</v>
      </c>
      <c r="M3288">
        <v>4.6427060000000004</v>
      </c>
      <c r="N3288">
        <v>0.13686899999999999</v>
      </c>
      <c r="O3288">
        <v>8.1738250000000008</v>
      </c>
      <c r="P3288">
        <v>9.672E-3</v>
      </c>
    </row>
    <row r="3289" spans="1:16" x14ac:dyDescent="0.2">
      <c r="A3289" t="s">
        <v>322</v>
      </c>
      <c r="B3289">
        <v>287</v>
      </c>
      <c r="C3289">
        <v>293</v>
      </c>
      <c r="D3289" t="s">
        <v>738</v>
      </c>
      <c r="G3289">
        <v>6</v>
      </c>
      <c r="H3289">
        <v>845.47270000000003</v>
      </c>
      <c r="I3289" t="s">
        <v>283</v>
      </c>
      <c r="J3289">
        <v>0</v>
      </c>
      <c r="K3289">
        <v>845.90968499999997</v>
      </c>
      <c r="L3289">
        <v>2.2318999999999999E-2</v>
      </c>
      <c r="M3289">
        <v>0</v>
      </c>
      <c r="N3289">
        <v>0</v>
      </c>
      <c r="O3289">
        <v>6.4417070000000001</v>
      </c>
      <c r="P3289">
        <v>1.5996E-2</v>
      </c>
    </row>
    <row r="3290" spans="1:16" x14ac:dyDescent="0.2">
      <c r="A3290" t="s">
        <v>322</v>
      </c>
      <c r="B3290">
        <v>287</v>
      </c>
      <c r="C3290">
        <v>293</v>
      </c>
      <c r="D3290" t="s">
        <v>738</v>
      </c>
      <c r="G3290">
        <v>6</v>
      </c>
      <c r="H3290">
        <v>845.47270000000003</v>
      </c>
      <c r="I3290" t="s">
        <v>283</v>
      </c>
      <c r="J3290">
        <v>0.05</v>
      </c>
      <c r="K3290">
        <v>846.99811299999999</v>
      </c>
      <c r="L3290">
        <v>6.6275000000000001E-2</v>
      </c>
      <c r="M3290">
        <v>1.088428</v>
      </c>
      <c r="N3290">
        <v>6.9931999999999994E-2</v>
      </c>
      <c r="O3290">
        <v>6.4386400000000004</v>
      </c>
      <c r="P3290">
        <v>2.96E-3</v>
      </c>
    </row>
    <row r="3291" spans="1:16" x14ac:dyDescent="0.2">
      <c r="A3291" t="s">
        <v>322</v>
      </c>
      <c r="B3291">
        <v>287</v>
      </c>
      <c r="C3291">
        <v>293</v>
      </c>
      <c r="D3291" t="s">
        <v>738</v>
      </c>
      <c r="G3291">
        <v>6</v>
      </c>
      <c r="H3291">
        <v>845.47270000000003</v>
      </c>
      <c r="I3291" t="s">
        <v>283</v>
      </c>
      <c r="J3291">
        <v>0.5</v>
      </c>
      <c r="K3291">
        <v>848.22627499999999</v>
      </c>
      <c r="L3291">
        <v>5.9319999999999998E-3</v>
      </c>
      <c r="M3291">
        <v>2.3165900000000001</v>
      </c>
      <c r="N3291">
        <v>2.3092999999999999E-2</v>
      </c>
      <c r="O3291">
        <v>6.4666319999999997</v>
      </c>
      <c r="P3291">
        <v>3.1229999999999999E-3</v>
      </c>
    </row>
    <row r="3292" spans="1:16" x14ac:dyDescent="0.2">
      <c r="A3292" t="s">
        <v>322</v>
      </c>
      <c r="B3292">
        <v>287</v>
      </c>
      <c r="C3292">
        <v>293</v>
      </c>
      <c r="D3292" t="s">
        <v>738</v>
      </c>
      <c r="G3292">
        <v>6</v>
      </c>
      <c r="H3292">
        <v>845.47270000000003</v>
      </c>
      <c r="I3292" t="s">
        <v>283</v>
      </c>
      <c r="J3292">
        <v>5</v>
      </c>
      <c r="K3292">
        <v>849.20361400000002</v>
      </c>
      <c r="L3292">
        <v>4.8536000000000003E-2</v>
      </c>
      <c r="M3292">
        <v>3.29393</v>
      </c>
      <c r="N3292">
        <v>5.3421999999999997E-2</v>
      </c>
      <c r="O3292">
        <v>6.4512999999999998</v>
      </c>
      <c r="P3292">
        <v>1.0437E-2</v>
      </c>
    </row>
    <row r="3293" spans="1:16" x14ac:dyDescent="0.2">
      <c r="A3293" t="s">
        <v>322</v>
      </c>
      <c r="B3293">
        <v>287</v>
      </c>
      <c r="C3293">
        <v>293</v>
      </c>
      <c r="D3293" t="s">
        <v>738</v>
      </c>
      <c r="G3293">
        <v>6</v>
      </c>
      <c r="H3293">
        <v>845.47270000000003</v>
      </c>
      <c r="I3293" t="s">
        <v>283</v>
      </c>
      <c r="J3293">
        <v>50.000003999999997</v>
      </c>
      <c r="K3293">
        <v>849.24724000000003</v>
      </c>
      <c r="L3293">
        <v>6.7936999999999997E-2</v>
      </c>
      <c r="M3293">
        <v>3.337555</v>
      </c>
      <c r="N3293">
        <v>7.1509000000000003E-2</v>
      </c>
      <c r="O3293">
        <v>6.4284549999999996</v>
      </c>
      <c r="P3293">
        <v>1.0557E-2</v>
      </c>
    </row>
    <row r="3294" spans="1:16" x14ac:dyDescent="0.2">
      <c r="A3294" t="s">
        <v>322</v>
      </c>
      <c r="B3294">
        <v>287</v>
      </c>
      <c r="C3294">
        <v>293</v>
      </c>
      <c r="D3294" t="s">
        <v>738</v>
      </c>
      <c r="G3294">
        <v>6</v>
      </c>
      <c r="H3294">
        <v>845.47270000000003</v>
      </c>
      <c r="I3294" t="s">
        <v>284</v>
      </c>
      <c r="J3294">
        <v>0</v>
      </c>
      <c r="K3294">
        <v>845.90968499999997</v>
      </c>
      <c r="L3294">
        <v>2.2318999999999999E-2</v>
      </c>
      <c r="M3294">
        <v>0</v>
      </c>
      <c r="N3294">
        <v>0</v>
      </c>
      <c r="O3294">
        <v>6.4417070000000001</v>
      </c>
      <c r="P3294">
        <v>1.5996E-2</v>
      </c>
    </row>
    <row r="3295" spans="1:16" x14ac:dyDescent="0.2">
      <c r="A3295" t="s">
        <v>322</v>
      </c>
      <c r="B3295">
        <v>287</v>
      </c>
      <c r="C3295">
        <v>293</v>
      </c>
      <c r="D3295" t="s">
        <v>738</v>
      </c>
      <c r="G3295">
        <v>6</v>
      </c>
      <c r="H3295">
        <v>845.47270000000003</v>
      </c>
      <c r="I3295" t="s">
        <v>284</v>
      </c>
      <c r="J3295">
        <v>0.05</v>
      </c>
      <c r="K3295">
        <v>846.910889</v>
      </c>
      <c r="L3295">
        <v>1.9102999999999998E-2</v>
      </c>
      <c r="M3295">
        <v>1.001204</v>
      </c>
      <c r="N3295">
        <v>2.9377E-2</v>
      </c>
      <c r="O3295">
        <v>6.3465119999999997</v>
      </c>
      <c r="P3295">
        <v>4.8770000000000003E-3</v>
      </c>
    </row>
    <row r="3296" spans="1:16" x14ac:dyDescent="0.2">
      <c r="A3296" t="s">
        <v>322</v>
      </c>
      <c r="B3296">
        <v>287</v>
      </c>
      <c r="C3296">
        <v>293</v>
      </c>
      <c r="D3296" t="s">
        <v>738</v>
      </c>
      <c r="G3296">
        <v>6</v>
      </c>
      <c r="H3296">
        <v>845.47270000000003</v>
      </c>
      <c r="I3296" t="s">
        <v>284</v>
      </c>
      <c r="J3296">
        <v>0.5</v>
      </c>
      <c r="K3296">
        <v>848.04204300000004</v>
      </c>
      <c r="L3296">
        <v>3.3134999999999998E-2</v>
      </c>
      <c r="M3296">
        <v>2.132358</v>
      </c>
      <c r="N3296">
        <v>3.9949999999999999E-2</v>
      </c>
      <c r="O3296">
        <v>6.3527940000000003</v>
      </c>
      <c r="P3296">
        <v>2.6519999999999998E-3</v>
      </c>
    </row>
    <row r="3297" spans="1:16" x14ac:dyDescent="0.2">
      <c r="A3297" t="s">
        <v>322</v>
      </c>
      <c r="B3297">
        <v>287</v>
      </c>
      <c r="C3297">
        <v>293</v>
      </c>
      <c r="D3297" t="s">
        <v>738</v>
      </c>
      <c r="G3297">
        <v>6</v>
      </c>
      <c r="H3297">
        <v>845.47270000000003</v>
      </c>
      <c r="I3297" t="s">
        <v>284</v>
      </c>
      <c r="J3297">
        <v>5</v>
      </c>
      <c r="K3297">
        <v>848.95310600000005</v>
      </c>
      <c r="L3297">
        <v>2.5196E-2</v>
      </c>
      <c r="M3297">
        <v>3.0434209999999999</v>
      </c>
      <c r="N3297">
        <v>3.3659000000000001E-2</v>
      </c>
      <c r="O3297">
        <v>6.3425000000000002</v>
      </c>
      <c r="P3297">
        <v>6.7060000000000002E-3</v>
      </c>
    </row>
    <row r="3298" spans="1:16" x14ac:dyDescent="0.2">
      <c r="A3298" t="s">
        <v>322</v>
      </c>
      <c r="B3298">
        <v>287</v>
      </c>
      <c r="C3298">
        <v>293</v>
      </c>
      <c r="D3298" t="s">
        <v>738</v>
      </c>
      <c r="G3298">
        <v>6</v>
      </c>
      <c r="H3298">
        <v>845.47270000000003</v>
      </c>
      <c r="I3298" t="s">
        <v>284</v>
      </c>
      <c r="J3298">
        <v>50.000003999999997</v>
      </c>
      <c r="K3298">
        <v>849.07793300000003</v>
      </c>
      <c r="L3298">
        <v>3.3909999999999999E-3</v>
      </c>
      <c r="M3298">
        <v>3.1682489999999999</v>
      </c>
      <c r="N3298">
        <v>2.2575000000000001E-2</v>
      </c>
      <c r="O3298">
        <v>6.3230149999999998</v>
      </c>
      <c r="P3298">
        <v>2.395E-3</v>
      </c>
    </row>
    <row r="3299" spans="1:16" x14ac:dyDescent="0.2">
      <c r="A3299" t="s">
        <v>322</v>
      </c>
      <c r="B3299">
        <v>308</v>
      </c>
      <c r="C3299">
        <v>314</v>
      </c>
      <c r="D3299" t="s">
        <v>739</v>
      </c>
      <c r="G3299">
        <v>6</v>
      </c>
      <c r="H3299">
        <v>787.46720000000005</v>
      </c>
      <c r="I3299" t="s">
        <v>283</v>
      </c>
      <c r="J3299">
        <v>0</v>
      </c>
      <c r="K3299">
        <v>787.83911999999998</v>
      </c>
      <c r="L3299">
        <v>3.4847000000000003E-2</v>
      </c>
      <c r="M3299">
        <v>0</v>
      </c>
      <c r="N3299">
        <v>0</v>
      </c>
      <c r="O3299">
        <v>6.1595300000000002</v>
      </c>
      <c r="P3299">
        <v>1.2004000000000001E-2</v>
      </c>
    </row>
    <row r="3300" spans="1:16" x14ac:dyDescent="0.2">
      <c r="A3300" t="s">
        <v>322</v>
      </c>
      <c r="B3300">
        <v>308</v>
      </c>
      <c r="C3300">
        <v>314</v>
      </c>
      <c r="D3300" t="s">
        <v>739</v>
      </c>
      <c r="G3300">
        <v>6</v>
      </c>
      <c r="H3300">
        <v>787.46720000000005</v>
      </c>
      <c r="I3300" t="s">
        <v>283</v>
      </c>
      <c r="J3300">
        <v>0.05</v>
      </c>
      <c r="K3300">
        <v>788.008197</v>
      </c>
      <c r="L3300">
        <v>2.7685999999999999E-2</v>
      </c>
      <c r="M3300">
        <v>0.16907700000000001</v>
      </c>
      <c r="N3300">
        <v>4.4506999999999998E-2</v>
      </c>
      <c r="O3300">
        <v>6.1587350000000001</v>
      </c>
      <c r="P3300">
        <v>3.0530000000000002E-3</v>
      </c>
    </row>
    <row r="3301" spans="1:16" x14ac:dyDescent="0.2">
      <c r="A3301" t="s">
        <v>322</v>
      </c>
      <c r="B3301">
        <v>308</v>
      </c>
      <c r="C3301">
        <v>314</v>
      </c>
      <c r="D3301" t="s">
        <v>739</v>
      </c>
      <c r="G3301">
        <v>6</v>
      </c>
      <c r="H3301">
        <v>787.46720000000005</v>
      </c>
      <c r="I3301" t="s">
        <v>283</v>
      </c>
      <c r="J3301">
        <v>0.5</v>
      </c>
      <c r="K3301">
        <v>788.395848</v>
      </c>
      <c r="L3301">
        <v>3.2169999999999997E-2</v>
      </c>
      <c r="M3301">
        <v>0.556728</v>
      </c>
      <c r="N3301">
        <v>4.7426000000000003E-2</v>
      </c>
      <c r="O3301">
        <v>6.1650359999999997</v>
      </c>
      <c r="P3301">
        <v>5.8739999999999999E-3</v>
      </c>
    </row>
    <row r="3302" spans="1:16" x14ac:dyDescent="0.2">
      <c r="A3302" t="s">
        <v>322</v>
      </c>
      <c r="B3302">
        <v>308</v>
      </c>
      <c r="C3302">
        <v>314</v>
      </c>
      <c r="D3302" t="s">
        <v>739</v>
      </c>
      <c r="G3302">
        <v>6</v>
      </c>
      <c r="H3302">
        <v>787.46720000000005</v>
      </c>
      <c r="I3302" t="s">
        <v>283</v>
      </c>
      <c r="J3302">
        <v>5</v>
      </c>
      <c r="K3302">
        <v>789.59915000000001</v>
      </c>
      <c r="L3302">
        <v>3.3189999999999997E-2</v>
      </c>
      <c r="M3302">
        <v>1.76003</v>
      </c>
      <c r="N3302">
        <v>4.8124E-2</v>
      </c>
      <c r="O3302">
        <v>6.1688000000000001</v>
      </c>
      <c r="P3302">
        <v>9.5049999999999996E-3</v>
      </c>
    </row>
    <row r="3303" spans="1:16" x14ac:dyDescent="0.2">
      <c r="A3303" t="s">
        <v>322</v>
      </c>
      <c r="B3303">
        <v>308</v>
      </c>
      <c r="C3303">
        <v>314</v>
      </c>
      <c r="D3303" t="s">
        <v>739</v>
      </c>
      <c r="G3303">
        <v>6</v>
      </c>
      <c r="H3303">
        <v>787.46720000000005</v>
      </c>
      <c r="I3303" t="s">
        <v>283</v>
      </c>
      <c r="J3303">
        <v>50.000003999999997</v>
      </c>
      <c r="K3303">
        <v>790.551378</v>
      </c>
      <c r="L3303">
        <v>4.1686000000000001E-2</v>
      </c>
      <c r="M3303">
        <v>2.7122579999999998</v>
      </c>
      <c r="N3303">
        <v>5.4332999999999999E-2</v>
      </c>
      <c r="O3303">
        <v>6.1641440000000003</v>
      </c>
      <c r="P3303">
        <v>1.1801000000000001E-2</v>
      </c>
    </row>
    <row r="3304" spans="1:16" x14ac:dyDescent="0.2">
      <c r="A3304" t="s">
        <v>322</v>
      </c>
      <c r="B3304">
        <v>308</v>
      </c>
      <c r="C3304">
        <v>314</v>
      </c>
      <c r="D3304" t="s">
        <v>739</v>
      </c>
      <c r="G3304">
        <v>6</v>
      </c>
      <c r="H3304">
        <v>787.46720000000005</v>
      </c>
      <c r="I3304" t="s">
        <v>284</v>
      </c>
      <c r="J3304">
        <v>0</v>
      </c>
      <c r="K3304">
        <v>787.83911999999998</v>
      </c>
      <c r="L3304">
        <v>3.4847000000000003E-2</v>
      </c>
      <c r="M3304">
        <v>0</v>
      </c>
      <c r="N3304">
        <v>0</v>
      </c>
      <c r="O3304">
        <v>6.1595300000000002</v>
      </c>
      <c r="P3304">
        <v>1.2004000000000001E-2</v>
      </c>
    </row>
    <row r="3305" spans="1:16" x14ac:dyDescent="0.2">
      <c r="A3305" t="s">
        <v>322</v>
      </c>
      <c r="B3305">
        <v>308</v>
      </c>
      <c r="C3305">
        <v>314</v>
      </c>
      <c r="D3305" t="s">
        <v>739</v>
      </c>
      <c r="G3305">
        <v>6</v>
      </c>
      <c r="H3305">
        <v>787.46720000000005</v>
      </c>
      <c r="I3305" t="s">
        <v>284</v>
      </c>
      <c r="J3305">
        <v>0.05</v>
      </c>
      <c r="K3305">
        <v>787.92173000000003</v>
      </c>
      <c r="L3305">
        <v>4.0634000000000003E-2</v>
      </c>
      <c r="M3305">
        <v>8.2610000000000003E-2</v>
      </c>
      <c r="N3305">
        <v>5.3530000000000001E-2</v>
      </c>
      <c r="O3305">
        <v>6.0194609999999997</v>
      </c>
      <c r="P3305">
        <v>1.0297000000000001E-2</v>
      </c>
    </row>
    <row r="3306" spans="1:16" x14ac:dyDescent="0.2">
      <c r="A3306" t="s">
        <v>322</v>
      </c>
      <c r="B3306">
        <v>308</v>
      </c>
      <c r="C3306">
        <v>314</v>
      </c>
      <c r="D3306" t="s">
        <v>739</v>
      </c>
      <c r="G3306">
        <v>6</v>
      </c>
      <c r="H3306">
        <v>787.46720000000005</v>
      </c>
      <c r="I3306" t="s">
        <v>284</v>
      </c>
      <c r="J3306">
        <v>0.5</v>
      </c>
      <c r="K3306">
        <v>788.37370499999997</v>
      </c>
      <c r="L3306">
        <v>5.7536999999999998E-2</v>
      </c>
      <c r="M3306">
        <v>0.53458499999999998</v>
      </c>
      <c r="N3306">
        <v>6.7266999999999993E-2</v>
      </c>
      <c r="O3306">
        <v>6.0175970000000003</v>
      </c>
      <c r="P3306">
        <v>5.7070000000000003E-3</v>
      </c>
    </row>
    <row r="3307" spans="1:16" x14ac:dyDescent="0.2">
      <c r="A3307" t="s">
        <v>322</v>
      </c>
      <c r="B3307">
        <v>308</v>
      </c>
      <c r="C3307">
        <v>314</v>
      </c>
      <c r="D3307" t="s">
        <v>739</v>
      </c>
      <c r="G3307">
        <v>6</v>
      </c>
      <c r="H3307">
        <v>787.46720000000005</v>
      </c>
      <c r="I3307" t="s">
        <v>284</v>
      </c>
      <c r="J3307">
        <v>5</v>
      </c>
      <c r="K3307">
        <v>789.41075599999999</v>
      </c>
      <c r="L3307">
        <v>0.11890000000000001</v>
      </c>
      <c r="M3307">
        <v>1.571636</v>
      </c>
      <c r="N3307">
        <v>0.123901</v>
      </c>
      <c r="O3307">
        <v>6.0207600000000001</v>
      </c>
      <c r="P3307">
        <v>4.4640000000000001E-3</v>
      </c>
    </row>
    <row r="3308" spans="1:16" x14ac:dyDescent="0.2">
      <c r="A3308" t="s">
        <v>322</v>
      </c>
      <c r="B3308">
        <v>308</v>
      </c>
      <c r="C3308">
        <v>314</v>
      </c>
      <c r="D3308" t="s">
        <v>739</v>
      </c>
      <c r="G3308">
        <v>6</v>
      </c>
      <c r="H3308">
        <v>787.46720000000005</v>
      </c>
      <c r="I3308" t="s">
        <v>284</v>
      </c>
      <c r="J3308">
        <v>50.000003999999997</v>
      </c>
      <c r="K3308">
        <v>790.40470800000003</v>
      </c>
      <c r="L3308">
        <v>5.1588000000000002E-2</v>
      </c>
      <c r="M3308">
        <v>2.565588</v>
      </c>
      <c r="N3308">
        <v>6.2254999999999998E-2</v>
      </c>
      <c r="O3308">
        <v>6.0077020000000001</v>
      </c>
      <c r="P3308">
        <v>6.2769999999999996E-3</v>
      </c>
    </row>
    <row r="3309" spans="1:16" x14ac:dyDescent="0.2">
      <c r="A3309" t="s">
        <v>322</v>
      </c>
      <c r="B3309">
        <v>314</v>
      </c>
      <c r="C3309">
        <v>321</v>
      </c>
      <c r="D3309" t="s">
        <v>740</v>
      </c>
      <c r="G3309">
        <v>7</v>
      </c>
      <c r="H3309">
        <v>1002.5877</v>
      </c>
      <c r="I3309" t="s">
        <v>283</v>
      </c>
      <c r="J3309">
        <v>0</v>
      </c>
      <c r="K3309">
        <v>1003.152004</v>
      </c>
      <c r="L3309">
        <v>5.5938000000000002E-2</v>
      </c>
      <c r="M3309">
        <v>0</v>
      </c>
      <c r="N3309">
        <v>0</v>
      </c>
      <c r="O3309">
        <v>8.6765950000000007</v>
      </c>
      <c r="P3309">
        <v>3.0685E-2</v>
      </c>
    </row>
    <row r="3310" spans="1:16" x14ac:dyDescent="0.2">
      <c r="A3310" t="s">
        <v>322</v>
      </c>
      <c r="B3310">
        <v>314</v>
      </c>
      <c r="C3310">
        <v>321</v>
      </c>
      <c r="D3310" t="s">
        <v>740</v>
      </c>
      <c r="G3310">
        <v>7</v>
      </c>
      <c r="H3310">
        <v>1002.5877</v>
      </c>
      <c r="I3310" t="s">
        <v>283</v>
      </c>
      <c r="J3310">
        <v>0.05</v>
      </c>
      <c r="K3310">
        <v>1003.227922</v>
      </c>
      <c r="L3310">
        <v>2.3283000000000002E-2</v>
      </c>
      <c r="M3310">
        <v>7.5919E-2</v>
      </c>
      <c r="N3310">
        <v>6.0589999999999998E-2</v>
      </c>
      <c r="O3310">
        <v>8.6539020000000004</v>
      </c>
      <c r="P3310">
        <v>1.5948E-2</v>
      </c>
    </row>
    <row r="3311" spans="1:16" x14ac:dyDescent="0.2">
      <c r="A3311" t="s">
        <v>322</v>
      </c>
      <c r="B3311">
        <v>314</v>
      </c>
      <c r="C3311">
        <v>321</v>
      </c>
      <c r="D3311" t="s">
        <v>740</v>
      </c>
      <c r="G3311">
        <v>7</v>
      </c>
      <c r="H3311">
        <v>1002.5877</v>
      </c>
      <c r="I3311" t="s">
        <v>283</v>
      </c>
      <c r="J3311">
        <v>0.5</v>
      </c>
      <c r="K3311">
        <v>1003.232668</v>
      </c>
      <c r="L3311">
        <v>4.4361999999999999E-2</v>
      </c>
      <c r="M3311">
        <v>8.0664E-2</v>
      </c>
      <c r="N3311">
        <v>7.1392999999999998E-2</v>
      </c>
      <c r="O3311">
        <v>8.6723739999999996</v>
      </c>
      <c r="P3311">
        <v>1.0233000000000001E-2</v>
      </c>
    </row>
    <row r="3312" spans="1:16" x14ac:dyDescent="0.2">
      <c r="A3312" t="s">
        <v>322</v>
      </c>
      <c r="B3312">
        <v>314</v>
      </c>
      <c r="C3312">
        <v>321</v>
      </c>
      <c r="D3312" t="s">
        <v>740</v>
      </c>
      <c r="G3312">
        <v>7</v>
      </c>
      <c r="H3312">
        <v>1002.5877</v>
      </c>
      <c r="I3312" t="s">
        <v>283</v>
      </c>
      <c r="J3312">
        <v>5</v>
      </c>
      <c r="K3312">
        <v>1003.583243</v>
      </c>
      <c r="L3312">
        <v>2.6228000000000001E-2</v>
      </c>
      <c r="M3312">
        <v>0.43123899999999998</v>
      </c>
      <c r="N3312">
        <v>6.1781000000000003E-2</v>
      </c>
      <c r="O3312">
        <v>8.6599330000000005</v>
      </c>
      <c r="P3312">
        <v>1.0893E-2</v>
      </c>
    </row>
    <row r="3313" spans="1:16" x14ac:dyDescent="0.2">
      <c r="A3313" t="s">
        <v>322</v>
      </c>
      <c r="B3313">
        <v>314</v>
      </c>
      <c r="C3313">
        <v>321</v>
      </c>
      <c r="D3313" t="s">
        <v>740</v>
      </c>
      <c r="G3313">
        <v>7</v>
      </c>
      <c r="H3313">
        <v>1002.5877</v>
      </c>
      <c r="I3313" t="s">
        <v>283</v>
      </c>
      <c r="J3313">
        <v>50.000003999999997</v>
      </c>
      <c r="K3313">
        <v>1004.421957</v>
      </c>
      <c r="L3313">
        <v>2.7054000000000002E-2</v>
      </c>
      <c r="M3313">
        <v>1.269954</v>
      </c>
      <c r="N3313">
        <v>6.2135999999999997E-2</v>
      </c>
      <c r="O3313">
        <v>8.6544129999999999</v>
      </c>
      <c r="P3313">
        <v>9.6970000000000008E-3</v>
      </c>
    </row>
    <row r="3314" spans="1:16" x14ac:dyDescent="0.2">
      <c r="A3314" t="s">
        <v>322</v>
      </c>
      <c r="B3314">
        <v>314</v>
      </c>
      <c r="C3314">
        <v>321</v>
      </c>
      <c r="D3314" t="s">
        <v>740</v>
      </c>
      <c r="G3314">
        <v>7</v>
      </c>
      <c r="H3314">
        <v>1002.5877</v>
      </c>
      <c r="I3314" t="s">
        <v>284</v>
      </c>
      <c r="J3314">
        <v>0</v>
      </c>
      <c r="K3314">
        <v>1003.152004</v>
      </c>
      <c r="L3314">
        <v>5.5938000000000002E-2</v>
      </c>
      <c r="M3314">
        <v>0</v>
      </c>
      <c r="N3314">
        <v>0</v>
      </c>
      <c r="O3314">
        <v>8.6765950000000007</v>
      </c>
      <c r="P3314">
        <v>3.0685E-2</v>
      </c>
    </row>
    <row r="3315" spans="1:16" x14ac:dyDescent="0.2">
      <c r="A3315" t="s">
        <v>322</v>
      </c>
      <c r="B3315">
        <v>314</v>
      </c>
      <c r="C3315">
        <v>321</v>
      </c>
      <c r="D3315" t="s">
        <v>740</v>
      </c>
      <c r="G3315">
        <v>7</v>
      </c>
      <c r="H3315">
        <v>1002.5877</v>
      </c>
      <c r="I3315" t="s">
        <v>284</v>
      </c>
      <c r="J3315">
        <v>0.05</v>
      </c>
      <c r="K3315">
        <v>1003.203242</v>
      </c>
      <c r="L3315">
        <v>5.4611E-2</v>
      </c>
      <c r="M3315">
        <v>5.1237999999999999E-2</v>
      </c>
      <c r="N3315">
        <v>7.8174999999999994E-2</v>
      </c>
      <c r="O3315">
        <v>8.3457439999999998</v>
      </c>
      <c r="P3315">
        <v>1.3145E-2</v>
      </c>
    </row>
    <row r="3316" spans="1:16" x14ac:dyDescent="0.2">
      <c r="A3316" t="s">
        <v>322</v>
      </c>
      <c r="B3316">
        <v>314</v>
      </c>
      <c r="C3316">
        <v>321</v>
      </c>
      <c r="D3316" t="s">
        <v>740</v>
      </c>
      <c r="G3316">
        <v>7</v>
      </c>
      <c r="H3316">
        <v>1002.5877</v>
      </c>
      <c r="I3316" t="s">
        <v>284</v>
      </c>
      <c r="J3316">
        <v>0.5</v>
      </c>
      <c r="K3316">
        <v>1003.3008170000001</v>
      </c>
      <c r="L3316">
        <v>2.7E-2</v>
      </c>
      <c r="M3316">
        <v>0.148814</v>
      </c>
      <c r="N3316">
        <v>6.2113000000000002E-2</v>
      </c>
      <c r="O3316">
        <v>8.3374690000000005</v>
      </c>
      <c r="P3316">
        <v>5.1359999999999999E-3</v>
      </c>
    </row>
    <row r="3317" spans="1:16" x14ac:dyDescent="0.2">
      <c r="A3317" t="s">
        <v>322</v>
      </c>
      <c r="B3317">
        <v>314</v>
      </c>
      <c r="C3317">
        <v>321</v>
      </c>
      <c r="D3317" t="s">
        <v>740</v>
      </c>
      <c r="G3317">
        <v>7</v>
      </c>
      <c r="H3317">
        <v>1002.5877</v>
      </c>
      <c r="I3317" t="s">
        <v>284</v>
      </c>
      <c r="J3317">
        <v>5</v>
      </c>
      <c r="K3317">
        <v>1003.6221849999999</v>
      </c>
      <c r="L3317">
        <v>6.6161999999999999E-2</v>
      </c>
      <c r="M3317">
        <v>0.47018100000000002</v>
      </c>
      <c r="N3317">
        <v>8.6639999999999995E-2</v>
      </c>
      <c r="O3317">
        <v>8.3271040000000003</v>
      </c>
      <c r="P3317">
        <v>6.2570000000000004E-3</v>
      </c>
    </row>
    <row r="3318" spans="1:16" x14ac:dyDescent="0.2">
      <c r="A3318" t="s">
        <v>322</v>
      </c>
      <c r="B3318">
        <v>314</v>
      </c>
      <c r="C3318">
        <v>321</v>
      </c>
      <c r="D3318" t="s">
        <v>740</v>
      </c>
      <c r="G3318">
        <v>7</v>
      </c>
      <c r="H3318">
        <v>1002.5877</v>
      </c>
      <c r="I3318" t="s">
        <v>284</v>
      </c>
      <c r="J3318">
        <v>50.000003999999997</v>
      </c>
      <c r="K3318">
        <v>1004.262581</v>
      </c>
      <c r="L3318">
        <v>2.4924000000000002E-2</v>
      </c>
      <c r="M3318">
        <v>1.1105780000000001</v>
      </c>
      <c r="N3318">
        <v>6.1239000000000002E-2</v>
      </c>
      <c r="O3318">
        <v>8.3218320000000006</v>
      </c>
      <c r="P3318">
        <v>8.2959999999999996E-3</v>
      </c>
    </row>
    <row r="3319" spans="1:16" x14ac:dyDescent="0.2">
      <c r="A3319" t="s">
        <v>322</v>
      </c>
      <c r="B3319">
        <v>315</v>
      </c>
      <c r="C3319">
        <v>325</v>
      </c>
      <c r="D3319" t="s">
        <v>741</v>
      </c>
      <c r="G3319">
        <v>10</v>
      </c>
      <c r="H3319">
        <v>1331.7464</v>
      </c>
      <c r="I3319" t="s">
        <v>283</v>
      </c>
      <c r="J3319">
        <v>0</v>
      </c>
      <c r="K3319">
        <v>1332.4179340000001</v>
      </c>
      <c r="L3319">
        <v>3.6022999999999999E-2</v>
      </c>
      <c r="M3319">
        <v>0</v>
      </c>
      <c r="N3319">
        <v>0</v>
      </c>
      <c r="O3319">
        <v>12.221743</v>
      </c>
      <c r="P3319">
        <v>3.7456000000000003E-2</v>
      </c>
    </row>
    <row r="3320" spans="1:16" x14ac:dyDescent="0.2">
      <c r="A3320" t="s">
        <v>322</v>
      </c>
      <c r="B3320">
        <v>315</v>
      </c>
      <c r="C3320">
        <v>325</v>
      </c>
      <c r="D3320" t="s">
        <v>741</v>
      </c>
      <c r="G3320">
        <v>10</v>
      </c>
      <c r="H3320">
        <v>1331.7464</v>
      </c>
      <c r="I3320" t="s">
        <v>283</v>
      </c>
      <c r="J3320">
        <v>0.05</v>
      </c>
      <c r="K3320">
        <v>1332.5134330000001</v>
      </c>
      <c r="L3320">
        <v>3.8272E-2</v>
      </c>
      <c r="M3320">
        <v>9.5499000000000001E-2</v>
      </c>
      <c r="N3320">
        <v>5.2559000000000002E-2</v>
      </c>
      <c r="O3320">
        <v>12.186033999999999</v>
      </c>
      <c r="P3320">
        <v>2.5100999999999998E-2</v>
      </c>
    </row>
    <row r="3321" spans="1:16" x14ac:dyDescent="0.2">
      <c r="A3321" t="s">
        <v>322</v>
      </c>
      <c r="B3321">
        <v>315</v>
      </c>
      <c r="C3321">
        <v>325</v>
      </c>
      <c r="D3321" t="s">
        <v>741</v>
      </c>
      <c r="G3321">
        <v>10</v>
      </c>
      <c r="H3321">
        <v>1331.7464</v>
      </c>
      <c r="I3321" t="s">
        <v>283</v>
      </c>
      <c r="J3321">
        <v>0.5</v>
      </c>
      <c r="K3321">
        <v>1332.653994</v>
      </c>
      <c r="L3321">
        <v>6.6439999999999999E-2</v>
      </c>
      <c r="M3321">
        <v>0.23605899999999999</v>
      </c>
      <c r="N3321">
        <v>7.5578000000000006E-2</v>
      </c>
      <c r="O3321">
        <v>12.198216</v>
      </c>
      <c r="P3321">
        <v>2.0667000000000001E-2</v>
      </c>
    </row>
    <row r="3322" spans="1:16" x14ac:dyDescent="0.2">
      <c r="A3322" t="s">
        <v>322</v>
      </c>
      <c r="B3322">
        <v>315</v>
      </c>
      <c r="C3322">
        <v>325</v>
      </c>
      <c r="D3322" t="s">
        <v>741</v>
      </c>
      <c r="G3322">
        <v>10</v>
      </c>
      <c r="H3322">
        <v>1331.7464</v>
      </c>
      <c r="I3322" t="s">
        <v>283</v>
      </c>
      <c r="J3322">
        <v>5</v>
      </c>
      <c r="K3322">
        <v>1333.5186819999999</v>
      </c>
      <c r="L3322">
        <v>0.102801</v>
      </c>
      <c r="M3322">
        <v>1.1007469999999999</v>
      </c>
      <c r="N3322">
        <v>0.10893</v>
      </c>
      <c r="O3322">
        <v>12.178972</v>
      </c>
      <c r="P3322">
        <v>1.9283000000000002E-2</v>
      </c>
    </row>
    <row r="3323" spans="1:16" x14ac:dyDescent="0.2">
      <c r="A3323" t="s">
        <v>322</v>
      </c>
      <c r="B3323">
        <v>315</v>
      </c>
      <c r="C3323">
        <v>325</v>
      </c>
      <c r="D3323" t="s">
        <v>741</v>
      </c>
      <c r="G3323">
        <v>10</v>
      </c>
      <c r="H3323">
        <v>1331.7464</v>
      </c>
      <c r="I3323" t="s">
        <v>283</v>
      </c>
      <c r="J3323">
        <v>50.000003999999997</v>
      </c>
      <c r="K3323">
        <v>1334.7736709999999</v>
      </c>
      <c r="L3323">
        <v>4.5703000000000001E-2</v>
      </c>
      <c r="M3323">
        <v>2.355737</v>
      </c>
      <c r="N3323">
        <v>5.8193000000000002E-2</v>
      </c>
      <c r="O3323">
        <v>12.156988</v>
      </c>
      <c r="P3323">
        <v>1.9112000000000001E-2</v>
      </c>
    </row>
    <row r="3324" spans="1:16" x14ac:dyDescent="0.2">
      <c r="A3324" t="s">
        <v>322</v>
      </c>
      <c r="B3324">
        <v>315</v>
      </c>
      <c r="C3324">
        <v>325</v>
      </c>
      <c r="D3324" t="s">
        <v>741</v>
      </c>
      <c r="G3324">
        <v>10</v>
      </c>
      <c r="H3324">
        <v>1331.7464</v>
      </c>
      <c r="I3324" t="s">
        <v>284</v>
      </c>
      <c r="J3324">
        <v>0</v>
      </c>
      <c r="K3324">
        <v>1332.4179340000001</v>
      </c>
      <c r="L3324">
        <v>3.6022999999999999E-2</v>
      </c>
      <c r="M3324">
        <v>0</v>
      </c>
      <c r="N3324">
        <v>0</v>
      </c>
      <c r="O3324">
        <v>12.221743</v>
      </c>
      <c r="P3324">
        <v>3.7456000000000003E-2</v>
      </c>
    </row>
    <row r="3325" spans="1:16" x14ac:dyDescent="0.2">
      <c r="A3325" t="s">
        <v>322</v>
      </c>
      <c r="B3325">
        <v>315</v>
      </c>
      <c r="C3325">
        <v>325</v>
      </c>
      <c r="D3325" t="s">
        <v>741</v>
      </c>
      <c r="G3325">
        <v>10</v>
      </c>
      <c r="H3325">
        <v>1331.7464</v>
      </c>
      <c r="I3325" t="s">
        <v>284</v>
      </c>
      <c r="J3325">
        <v>0.05</v>
      </c>
      <c r="K3325">
        <v>1332.5303309999999</v>
      </c>
      <c r="L3325">
        <v>3.3771000000000002E-2</v>
      </c>
      <c r="M3325">
        <v>0.112397</v>
      </c>
      <c r="N3325">
        <v>4.9376999999999997E-2</v>
      </c>
      <c r="O3325">
        <v>12.124392</v>
      </c>
      <c r="P3325">
        <v>1.3374E-2</v>
      </c>
    </row>
    <row r="3326" spans="1:16" x14ac:dyDescent="0.2">
      <c r="A3326" t="s">
        <v>322</v>
      </c>
      <c r="B3326">
        <v>315</v>
      </c>
      <c r="C3326">
        <v>325</v>
      </c>
      <c r="D3326" t="s">
        <v>741</v>
      </c>
      <c r="G3326">
        <v>10</v>
      </c>
      <c r="H3326">
        <v>1331.7464</v>
      </c>
      <c r="I3326" t="s">
        <v>284</v>
      </c>
      <c r="J3326">
        <v>0.5</v>
      </c>
      <c r="K3326">
        <v>1332.6682129999999</v>
      </c>
      <c r="L3326">
        <v>5.1670000000000001E-2</v>
      </c>
      <c r="M3326">
        <v>0.25027899999999997</v>
      </c>
      <c r="N3326">
        <v>6.2987000000000001E-2</v>
      </c>
      <c r="O3326">
        <v>12.128748999999999</v>
      </c>
      <c r="P3326">
        <v>7.7359999999999998E-3</v>
      </c>
    </row>
    <row r="3327" spans="1:16" x14ac:dyDescent="0.2">
      <c r="A3327" t="s">
        <v>322</v>
      </c>
      <c r="B3327">
        <v>315</v>
      </c>
      <c r="C3327">
        <v>325</v>
      </c>
      <c r="D3327" t="s">
        <v>741</v>
      </c>
      <c r="G3327">
        <v>10</v>
      </c>
      <c r="H3327">
        <v>1331.7464</v>
      </c>
      <c r="I3327" t="s">
        <v>284</v>
      </c>
      <c r="J3327">
        <v>5</v>
      </c>
      <c r="K3327">
        <v>1333.458854</v>
      </c>
      <c r="L3327">
        <v>3.0422000000000001E-2</v>
      </c>
      <c r="M3327">
        <v>1.0409200000000001</v>
      </c>
      <c r="N3327">
        <v>4.7150999999999998E-2</v>
      </c>
      <c r="O3327">
        <v>12.11464</v>
      </c>
      <c r="P3327">
        <v>7.2960000000000004E-3</v>
      </c>
    </row>
    <row r="3328" spans="1:16" x14ac:dyDescent="0.2">
      <c r="A3328" t="s">
        <v>322</v>
      </c>
      <c r="B3328">
        <v>315</v>
      </c>
      <c r="C3328">
        <v>325</v>
      </c>
      <c r="D3328" t="s">
        <v>741</v>
      </c>
      <c r="G3328">
        <v>10</v>
      </c>
      <c r="H3328">
        <v>1331.7464</v>
      </c>
      <c r="I3328" t="s">
        <v>284</v>
      </c>
      <c r="J3328">
        <v>50.000003999999997</v>
      </c>
      <c r="K3328">
        <v>1334.69904</v>
      </c>
      <c r="L3328">
        <v>6.8814E-2</v>
      </c>
      <c r="M3328">
        <v>2.2811059999999999</v>
      </c>
      <c r="N3328">
        <v>7.7672000000000005E-2</v>
      </c>
      <c r="O3328">
        <v>12.100787</v>
      </c>
      <c r="P3328">
        <v>5.1469999999999997E-3</v>
      </c>
    </row>
    <row r="3329" spans="1:16" x14ac:dyDescent="0.2">
      <c r="A3329" t="s">
        <v>322</v>
      </c>
      <c r="B3329">
        <v>319</v>
      </c>
      <c r="C3329">
        <v>325</v>
      </c>
      <c r="D3329" t="s">
        <v>742</v>
      </c>
      <c r="G3329">
        <v>6</v>
      </c>
      <c r="H3329">
        <v>858.50429999999994</v>
      </c>
      <c r="I3329" t="s">
        <v>283</v>
      </c>
      <c r="J3329">
        <v>0</v>
      </c>
      <c r="K3329">
        <v>858.846135</v>
      </c>
      <c r="L3329">
        <v>8.5063E-2</v>
      </c>
      <c r="M3329">
        <v>0</v>
      </c>
      <c r="N3329">
        <v>0</v>
      </c>
      <c r="O3329">
        <v>11.502898999999999</v>
      </c>
      <c r="P3329">
        <v>2.6823E-2</v>
      </c>
    </row>
    <row r="3330" spans="1:16" x14ac:dyDescent="0.2">
      <c r="A3330" t="s">
        <v>322</v>
      </c>
      <c r="B3330">
        <v>319</v>
      </c>
      <c r="C3330">
        <v>325</v>
      </c>
      <c r="D3330" t="s">
        <v>742</v>
      </c>
      <c r="G3330">
        <v>6</v>
      </c>
      <c r="H3330">
        <v>858.50429999999994</v>
      </c>
      <c r="I3330" t="s">
        <v>283</v>
      </c>
      <c r="J3330">
        <v>0.05</v>
      </c>
      <c r="K3330">
        <v>858.90920300000005</v>
      </c>
      <c r="L3330">
        <v>9.6131999999999995E-2</v>
      </c>
      <c r="M3330">
        <v>6.3067999999999999E-2</v>
      </c>
      <c r="N3330">
        <v>0.128363</v>
      </c>
      <c r="O3330">
        <v>11.477413</v>
      </c>
      <c r="P3330">
        <v>1.9597E-2</v>
      </c>
    </row>
    <row r="3331" spans="1:16" x14ac:dyDescent="0.2">
      <c r="A3331" t="s">
        <v>322</v>
      </c>
      <c r="B3331">
        <v>319</v>
      </c>
      <c r="C3331">
        <v>325</v>
      </c>
      <c r="D3331" t="s">
        <v>742</v>
      </c>
      <c r="G3331">
        <v>6</v>
      </c>
      <c r="H3331">
        <v>858.50429999999994</v>
      </c>
      <c r="I3331" t="s">
        <v>283</v>
      </c>
      <c r="J3331">
        <v>0.5</v>
      </c>
      <c r="K3331">
        <v>858.998469</v>
      </c>
      <c r="L3331">
        <v>6.5079999999999999E-2</v>
      </c>
      <c r="M3331">
        <v>0.152334</v>
      </c>
      <c r="N3331">
        <v>0.107103</v>
      </c>
      <c r="O3331">
        <v>11.483722</v>
      </c>
      <c r="P3331">
        <v>1.4710000000000001E-2</v>
      </c>
    </row>
    <row r="3332" spans="1:16" x14ac:dyDescent="0.2">
      <c r="A3332" t="s">
        <v>322</v>
      </c>
      <c r="B3332">
        <v>319</v>
      </c>
      <c r="C3332">
        <v>325</v>
      </c>
      <c r="D3332" t="s">
        <v>742</v>
      </c>
      <c r="G3332">
        <v>6</v>
      </c>
      <c r="H3332">
        <v>858.50429999999994</v>
      </c>
      <c r="I3332" t="s">
        <v>283</v>
      </c>
      <c r="J3332">
        <v>5</v>
      </c>
      <c r="K3332">
        <v>859.397513</v>
      </c>
      <c r="L3332">
        <v>5.7255E-2</v>
      </c>
      <c r="M3332">
        <v>0.55137899999999995</v>
      </c>
      <c r="N3332">
        <v>0.102537</v>
      </c>
      <c r="O3332">
        <v>11.47315</v>
      </c>
      <c r="P3332">
        <v>1.8662999999999999E-2</v>
      </c>
    </row>
    <row r="3333" spans="1:16" x14ac:dyDescent="0.2">
      <c r="A3333" t="s">
        <v>322</v>
      </c>
      <c r="B3333">
        <v>319</v>
      </c>
      <c r="C3333">
        <v>325</v>
      </c>
      <c r="D3333" t="s">
        <v>742</v>
      </c>
      <c r="G3333">
        <v>6</v>
      </c>
      <c r="H3333">
        <v>858.50429999999994</v>
      </c>
      <c r="I3333" t="s">
        <v>283</v>
      </c>
      <c r="J3333">
        <v>50.000003999999997</v>
      </c>
      <c r="K3333">
        <v>860.02748599999995</v>
      </c>
      <c r="L3333">
        <v>2.1486999999999999E-2</v>
      </c>
      <c r="M3333">
        <v>1.181351</v>
      </c>
      <c r="N3333">
        <v>8.7734000000000006E-2</v>
      </c>
      <c r="O3333">
        <v>11.464821000000001</v>
      </c>
      <c r="P3333">
        <v>1.8745000000000001E-2</v>
      </c>
    </row>
    <row r="3334" spans="1:16" x14ac:dyDescent="0.2">
      <c r="A3334" t="s">
        <v>322</v>
      </c>
      <c r="B3334">
        <v>319</v>
      </c>
      <c r="C3334">
        <v>325</v>
      </c>
      <c r="D3334" t="s">
        <v>742</v>
      </c>
      <c r="G3334">
        <v>6</v>
      </c>
      <c r="H3334">
        <v>858.50429999999994</v>
      </c>
      <c r="I3334" t="s">
        <v>284</v>
      </c>
      <c r="J3334">
        <v>0</v>
      </c>
      <c r="K3334">
        <v>858.846135</v>
      </c>
      <c r="L3334">
        <v>8.5063E-2</v>
      </c>
      <c r="M3334">
        <v>0</v>
      </c>
      <c r="N3334">
        <v>0</v>
      </c>
      <c r="O3334">
        <v>11.502898999999999</v>
      </c>
      <c r="P3334">
        <v>2.6823E-2</v>
      </c>
    </row>
    <row r="3335" spans="1:16" x14ac:dyDescent="0.2">
      <c r="A3335" t="s">
        <v>322</v>
      </c>
      <c r="B3335">
        <v>319</v>
      </c>
      <c r="C3335">
        <v>325</v>
      </c>
      <c r="D3335" t="s">
        <v>742</v>
      </c>
      <c r="G3335">
        <v>6</v>
      </c>
      <c r="H3335">
        <v>858.50429999999994</v>
      </c>
      <c r="I3335" t="s">
        <v>284</v>
      </c>
      <c r="J3335">
        <v>0.05</v>
      </c>
      <c r="K3335">
        <v>858.96238900000003</v>
      </c>
      <c r="L3335">
        <v>8.4163000000000002E-2</v>
      </c>
      <c r="M3335">
        <v>0.116254</v>
      </c>
      <c r="N3335">
        <v>0.119662</v>
      </c>
      <c r="O3335">
        <v>11.3902</v>
      </c>
      <c r="P3335">
        <v>1.5597E-2</v>
      </c>
    </row>
    <row r="3336" spans="1:16" x14ac:dyDescent="0.2">
      <c r="A3336" t="s">
        <v>322</v>
      </c>
      <c r="B3336">
        <v>319</v>
      </c>
      <c r="C3336">
        <v>325</v>
      </c>
      <c r="D3336" t="s">
        <v>742</v>
      </c>
      <c r="G3336">
        <v>6</v>
      </c>
      <c r="H3336">
        <v>858.50429999999994</v>
      </c>
      <c r="I3336" t="s">
        <v>284</v>
      </c>
      <c r="J3336">
        <v>0.5</v>
      </c>
      <c r="K3336">
        <v>859.01372100000003</v>
      </c>
      <c r="L3336">
        <v>5.2909999999999999E-2</v>
      </c>
      <c r="M3336">
        <v>0.16758600000000001</v>
      </c>
      <c r="N3336">
        <v>0.100175</v>
      </c>
      <c r="O3336">
        <v>11.386015</v>
      </c>
      <c r="P3336">
        <v>6.4159999999999998E-3</v>
      </c>
    </row>
    <row r="3337" spans="1:16" x14ac:dyDescent="0.2">
      <c r="A3337" t="s">
        <v>322</v>
      </c>
      <c r="B3337">
        <v>319</v>
      </c>
      <c r="C3337">
        <v>325</v>
      </c>
      <c r="D3337" t="s">
        <v>742</v>
      </c>
      <c r="G3337">
        <v>6</v>
      </c>
      <c r="H3337">
        <v>858.50429999999994</v>
      </c>
      <c r="I3337" t="s">
        <v>284</v>
      </c>
      <c r="J3337">
        <v>5</v>
      </c>
      <c r="K3337">
        <v>859.36082699999997</v>
      </c>
      <c r="L3337">
        <v>2.8951000000000001E-2</v>
      </c>
      <c r="M3337">
        <v>0.51469200000000004</v>
      </c>
      <c r="N3337">
        <v>8.9854000000000003E-2</v>
      </c>
      <c r="O3337">
        <v>11.372643</v>
      </c>
      <c r="P3337">
        <v>5.2880000000000002E-3</v>
      </c>
    </row>
    <row r="3338" spans="1:16" x14ac:dyDescent="0.2">
      <c r="A3338" t="s">
        <v>322</v>
      </c>
      <c r="B3338">
        <v>319</v>
      </c>
      <c r="C3338">
        <v>325</v>
      </c>
      <c r="D3338" t="s">
        <v>742</v>
      </c>
      <c r="G3338">
        <v>6</v>
      </c>
      <c r="H3338">
        <v>858.50429999999994</v>
      </c>
      <c r="I3338" t="s">
        <v>284</v>
      </c>
      <c r="J3338">
        <v>50.000003999999997</v>
      </c>
      <c r="K3338">
        <v>859.92928400000005</v>
      </c>
      <c r="L3338">
        <v>5.2378000000000001E-2</v>
      </c>
      <c r="M3338">
        <v>1.0831500000000001</v>
      </c>
      <c r="N3338">
        <v>9.9894999999999998E-2</v>
      </c>
      <c r="O3338">
        <v>11.361637999999999</v>
      </c>
      <c r="P3338">
        <v>5.7200000000000003E-3</v>
      </c>
    </row>
    <row r="3339" spans="1:16" x14ac:dyDescent="0.2">
      <c r="A3339" t="s">
        <v>322</v>
      </c>
      <c r="B3339">
        <v>327</v>
      </c>
      <c r="C3339">
        <v>333</v>
      </c>
      <c r="D3339" t="s">
        <v>743</v>
      </c>
      <c r="G3339">
        <v>5</v>
      </c>
      <c r="H3339">
        <v>896.47640000000001</v>
      </c>
      <c r="I3339" t="s">
        <v>283</v>
      </c>
      <c r="J3339">
        <v>0</v>
      </c>
      <c r="K3339">
        <v>896.975638</v>
      </c>
      <c r="L3339">
        <v>5.2913000000000002E-2</v>
      </c>
      <c r="M3339">
        <v>0</v>
      </c>
      <c r="N3339">
        <v>0</v>
      </c>
      <c r="O3339">
        <v>15.187099999999999</v>
      </c>
      <c r="P3339">
        <v>4.3820999999999999E-2</v>
      </c>
    </row>
    <row r="3340" spans="1:16" x14ac:dyDescent="0.2">
      <c r="A3340" t="s">
        <v>322</v>
      </c>
      <c r="B3340">
        <v>327</v>
      </c>
      <c r="C3340">
        <v>333</v>
      </c>
      <c r="D3340" t="s">
        <v>743</v>
      </c>
      <c r="G3340">
        <v>5</v>
      </c>
      <c r="H3340">
        <v>896.47640000000001</v>
      </c>
      <c r="I3340" t="s">
        <v>283</v>
      </c>
      <c r="J3340">
        <v>0.05</v>
      </c>
      <c r="K3340">
        <v>897.47263699999996</v>
      </c>
      <c r="L3340">
        <v>3.9695000000000001E-2</v>
      </c>
      <c r="M3340">
        <v>0.496998</v>
      </c>
      <c r="N3340">
        <v>6.6147999999999998E-2</v>
      </c>
      <c r="O3340">
        <v>15.131356</v>
      </c>
      <c r="P3340">
        <v>4.3198E-2</v>
      </c>
    </row>
    <row r="3341" spans="1:16" x14ac:dyDescent="0.2">
      <c r="A3341" t="s">
        <v>322</v>
      </c>
      <c r="B3341">
        <v>327</v>
      </c>
      <c r="C3341">
        <v>333</v>
      </c>
      <c r="D3341" t="s">
        <v>743</v>
      </c>
      <c r="G3341">
        <v>5</v>
      </c>
      <c r="H3341">
        <v>896.47640000000001</v>
      </c>
      <c r="I3341" t="s">
        <v>283</v>
      </c>
      <c r="J3341">
        <v>0.5</v>
      </c>
      <c r="K3341">
        <v>898.29873699999996</v>
      </c>
      <c r="L3341">
        <v>5.0861999999999997E-2</v>
      </c>
      <c r="M3341">
        <v>1.323099</v>
      </c>
      <c r="N3341">
        <v>7.3395000000000002E-2</v>
      </c>
      <c r="O3341">
        <v>15.138306999999999</v>
      </c>
      <c r="P3341">
        <v>2.2440000000000002E-2</v>
      </c>
    </row>
    <row r="3342" spans="1:16" x14ac:dyDescent="0.2">
      <c r="A3342" t="s">
        <v>322</v>
      </c>
      <c r="B3342">
        <v>327</v>
      </c>
      <c r="C3342">
        <v>333</v>
      </c>
      <c r="D3342" t="s">
        <v>743</v>
      </c>
      <c r="G3342">
        <v>5</v>
      </c>
      <c r="H3342">
        <v>896.47640000000001</v>
      </c>
      <c r="I3342" t="s">
        <v>283</v>
      </c>
      <c r="J3342">
        <v>5</v>
      </c>
      <c r="K3342">
        <v>898.43841099999997</v>
      </c>
      <c r="L3342">
        <v>6.2741000000000005E-2</v>
      </c>
      <c r="M3342">
        <v>1.462772</v>
      </c>
      <c r="N3342">
        <v>8.2074999999999995E-2</v>
      </c>
      <c r="O3342">
        <v>15.117979999999999</v>
      </c>
      <c r="P3342">
        <v>2.4013E-2</v>
      </c>
    </row>
    <row r="3343" spans="1:16" x14ac:dyDescent="0.2">
      <c r="A3343" t="s">
        <v>322</v>
      </c>
      <c r="B3343">
        <v>327</v>
      </c>
      <c r="C3343">
        <v>333</v>
      </c>
      <c r="D3343" t="s">
        <v>743</v>
      </c>
      <c r="G3343">
        <v>5</v>
      </c>
      <c r="H3343">
        <v>896.47640000000001</v>
      </c>
      <c r="I3343" t="s">
        <v>283</v>
      </c>
      <c r="J3343">
        <v>50.000003999999997</v>
      </c>
      <c r="K3343">
        <v>898.42467899999997</v>
      </c>
      <c r="L3343">
        <v>6.0639999999999999E-2</v>
      </c>
      <c r="M3343">
        <v>1.4490400000000001</v>
      </c>
      <c r="N3343">
        <v>8.0479999999999996E-2</v>
      </c>
      <c r="O3343">
        <v>15.134596999999999</v>
      </c>
      <c r="P3343">
        <v>3.2793000000000003E-2</v>
      </c>
    </row>
    <row r="3344" spans="1:16" x14ac:dyDescent="0.2">
      <c r="A3344" t="s">
        <v>322</v>
      </c>
      <c r="B3344">
        <v>327</v>
      </c>
      <c r="C3344">
        <v>333</v>
      </c>
      <c r="D3344" t="s">
        <v>743</v>
      </c>
      <c r="G3344">
        <v>5</v>
      </c>
      <c r="H3344">
        <v>896.47640000000001</v>
      </c>
      <c r="I3344" t="s">
        <v>284</v>
      </c>
      <c r="J3344">
        <v>0</v>
      </c>
      <c r="K3344">
        <v>896.975638</v>
      </c>
      <c r="L3344">
        <v>5.2913000000000002E-2</v>
      </c>
      <c r="M3344">
        <v>0</v>
      </c>
      <c r="N3344">
        <v>0</v>
      </c>
      <c r="O3344">
        <v>15.187099999999999</v>
      </c>
      <c r="P3344">
        <v>4.3820999999999999E-2</v>
      </c>
    </row>
    <row r="3345" spans="1:16" x14ac:dyDescent="0.2">
      <c r="A3345" t="s">
        <v>322</v>
      </c>
      <c r="B3345">
        <v>327</v>
      </c>
      <c r="C3345">
        <v>333</v>
      </c>
      <c r="D3345" t="s">
        <v>743</v>
      </c>
      <c r="G3345">
        <v>5</v>
      </c>
      <c r="H3345">
        <v>896.47640000000001</v>
      </c>
      <c r="I3345" t="s">
        <v>284</v>
      </c>
      <c r="J3345">
        <v>0.05</v>
      </c>
      <c r="K3345">
        <v>897.42888600000003</v>
      </c>
      <c r="L3345">
        <v>5.2873999999999997E-2</v>
      </c>
      <c r="M3345">
        <v>0.45324799999999998</v>
      </c>
      <c r="N3345">
        <v>7.4802999999999994E-2</v>
      </c>
      <c r="O3345">
        <v>15.136127</v>
      </c>
      <c r="P3345">
        <v>1.7957000000000001E-2</v>
      </c>
    </row>
    <row r="3346" spans="1:16" x14ac:dyDescent="0.2">
      <c r="A3346" t="s">
        <v>322</v>
      </c>
      <c r="B3346">
        <v>327</v>
      </c>
      <c r="C3346">
        <v>333</v>
      </c>
      <c r="D3346" t="s">
        <v>743</v>
      </c>
      <c r="G3346">
        <v>5</v>
      </c>
      <c r="H3346">
        <v>896.47640000000001</v>
      </c>
      <c r="I3346" t="s">
        <v>284</v>
      </c>
      <c r="J3346">
        <v>0.5</v>
      </c>
      <c r="K3346">
        <v>898.25020800000004</v>
      </c>
      <c r="L3346">
        <v>5.8517E-2</v>
      </c>
      <c r="M3346">
        <v>1.27457</v>
      </c>
      <c r="N3346">
        <v>7.8892000000000004E-2</v>
      </c>
      <c r="O3346">
        <v>15.146635</v>
      </c>
      <c r="P3346">
        <v>1.7812000000000001E-2</v>
      </c>
    </row>
    <row r="3347" spans="1:16" x14ac:dyDescent="0.2">
      <c r="A3347" t="s">
        <v>322</v>
      </c>
      <c r="B3347">
        <v>327</v>
      </c>
      <c r="C3347">
        <v>333</v>
      </c>
      <c r="D3347" t="s">
        <v>743</v>
      </c>
      <c r="G3347">
        <v>5</v>
      </c>
      <c r="H3347">
        <v>896.47640000000001</v>
      </c>
      <c r="I3347" t="s">
        <v>284</v>
      </c>
      <c r="J3347">
        <v>5</v>
      </c>
      <c r="K3347">
        <v>898.39595099999997</v>
      </c>
      <c r="L3347">
        <v>7.1714E-2</v>
      </c>
      <c r="M3347">
        <v>1.4203129999999999</v>
      </c>
      <c r="N3347">
        <v>8.9122000000000007E-2</v>
      </c>
      <c r="O3347">
        <v>15.132811999999999</v>
      </c>
      <c r="P3347">
        <v>1.0737E-2</v>
      </c>
    </row>
    <row r="3348" spans="1:16" x14ac:dyDescent="0.2">
      <c r="A3348" t="s">
        <v>322</v>
      </c>
      <c r="B3348">
        <v>327</v>
      </c>
      <c r="C3348">
        <v>333</v>
      </c>
      <c r="D3348" t="s">
        <v>743</v>
      </c>
      <c r="G3348">
        <v>5</v>
      </c>
      <c r="H3348">
        <v>896.47640000000001</v>
      </c>
      <c r="I3348" t="s">
        <v>284</v>
      </c>
      <c r="J3348">
        <v>50.000003999999997</v>
      </c>
      <c r="K3348">
        <v>898.36017400000003</v>
      </c>
      <c r="L3348">
        <v>5.7879E-2</v>
      </c>
      <c r="M3348">
        <v>1.384536</v>
      </c>
      <c r="N3348">
        <v>7.8421000000000005E-2</v>
      </c>
      <c r="O3348">
        <v>15.149426</v>
      </c>
      <c r="P3348">
        <v>2.4424000000000001E-2</v>
      </c>
    </row>
    <row r="3349" spans="1:16" x14ac:dyDescent="0.2">
      <c r="A3349" t="s">
        <v>322</v>
      </c>
      <c r="B3349">
        <v>344</v>
      </c>
      <c r="C3349">
        <v>351</v>
      </c>
      <c r="D3349" t="s">
        <v>744</v>
      </c>
      <c r="G3349">
        <v>6</v>
      </c>
      <c r="H3349">
        <v>901.46249999999998</v>
      </c>
      <c r="I3349" t="s">
        <v>283</v>
      </c>
      <c r="J3349">
        <v>0</v>
      </c>
      <c r="K3349">
        <v>901.93248500000004</v>
      </c>
      <c r="L3349">
        <v>4.2987999999999998E-2</v>
      </c>
      <c r="M3349">
        <v>0</v>
      </c>
      <c r="N3349">
        <v>0</v>
      </c>
      <c r="O3349">
        <v>5.9323600000000001</v>
      </c>
      <c r="P3349">
        <v>1.0302E-2</v>
      </c>
    </row>
    <row r="3350" spans="1:16" x14ac:dyDescent="0.2">
      <c r="A3350" t="s">
        <v>322</v>
      </c>
      <c r="B3350">
        <v>344</v>
      </c>
      <c r="C3350">
        <v>351</v>
      </c>
      <c r="D3350" t="s">
        <v>744</v>
      </c>
      <c r="G3350">
        <v>6</v>
      </c>
      <c r="H3350">
        <v>901.46249999999998</v>
      </c>
      <c r="I3350" t="s">
        <v>283</v>
      </c>
      <c r="J3350">
        <v>0.05</v>
      </c>
      <c r="K3350">
        <v>903.85450400000002</v>
      </c>
      <c r="L3350">
        <v>5.1785999999999999E-2</v>
      </c>
      <c r="M3350">
        <v>1.9220189999999999</v>
      </c>
      <c r="N3350">
        <v>6.7303000000000002E-2</v>
      </c>
      <c r="O3350">
        <v>5.9166530000000002</v>
      </c>
      <c r="P3350">
        <v>4.3909999999999999E-3</v>
      </c>
    </row>
    <row r="3351" spans="1:16" x14ac:dyDescent="0.2">
      <c r="A3351" t="s">
        <v>322</v>
      </c>
      <c r="B3351">
        <v>344</v>
      </c>
      <c r="C3351">
        <v>351</v>
      </c>
      <c r="D3351" t="s">
        <v>744</v>
      </c>
      <c r="G3351">
        <v>6</v>
      </c>
      <c r="H3351">
        <v>901.46249999999998</v>
      </c>
      <c r="I3351" t="s">
        <v>283</v>
      </c>
      <c r="J3351">
        <v>0.5</v>
      </c>
      <c r="K3351">
        <v>903.91875800000003</v>
      </c>
      <c r="L3351">
        <v>4.7793000000000002E-2</v>
      </c>
      <c r="M3351">
        <v>1.986273</v>
      </c>
      <c r="N3351">
        <v>6.4281000000000005E-2</v>
      </c>
      <c r="O3351">
        <v>5.9303920000000003</v>
      </c>
      <c r="P3351">
        <v>3.447E-3</v>
      </c>
    </row>
    <row r="3352" spans="1:16" x14ac:dyDescent="0.2">
      <c r="A3352" t="s">
        <v>322</v>
      </c>
      <c r="B3352">
        <v>344</v>
      </c>
      <c r="C3352">
        <v>351</v>
      </c>
      <c r="D3352" t="s">
        <v>744</v>
      </c>
      <c r="G3352">
        <v>6</v>
      </c>
      <c r="H3352">
        <v>901.46249999999998</v>
      </c>
      <c r="I3352" t="s">
        <v>283</v>
      </c>
      <c r="J3352">
        <v>5</v>
      </c>
      <c r="K3352">
        <v>904.034041</v>
      </c>
      <c r="L3352">
        <v>4.1363999999999998E-2</v>
      </c>
      <c r="M3352">
        <v>2.101556</v>
      </c>
      <c r="N3352">
        <v>5.9656000000000001E-2</v>
      </c>
      <c r="O3352">
        <v>5.9372509999999998</v>
      </c>
      <c r="P3352">
        <v>5.7359999999999998E-3</v>
      </c>
    </row>
    <row r="3353" spans="1:16" x14ac:dyDescent="0.2">
      <c r="A3353" t="s">
        <v>322</v>
      </c>
      <c r="B3353">
        <v>344</v>
      </c>
      <c r="C3353">
        <v>351</v>
      </c>
      <c r="D3353" t="s">
        <v>744</v>
      </c>
      <c r="G3353">
        <v>6</v>
      </c>
      <c r="H3353">
        <v>901.46249999999998</v>
      </c>
      <c r="I3353" t="s">
        <v>283</v>
      </c>
      <c r="J3353">
        <v>50.000003999999997</v>
      </c>
      <c r="K3353">
        <v>904.013957</v>
      </c>
      <c r="L3353">
        <v>4.8894E-2</v>
      </c>
      <c r="M3353">
        <v>2.0814720000000002</v>
      </c>
      <c r="N3353">
        <v>6.5103999999999995E-2</v>
      </c>
      <c r="O3353">
        <v>5.9292189999999998</v>
      </c>
      <c r="P3353">
        <v>5.7580000000000001E-3</v>
      </c>
    </row>
    <row r="3354" spans="1:16" x14ac:dyDescent="0.2">
      <c r="A3354" t="s">
        <v>322</v>
      </c>
      <c r="B3354">
        <v>344</v>
      </c>
      <c r="C3354">
        <v>351</v>
      </c>
      <c r="D3354" t="s">
        <v>744</v>
      </c>
      <c r="G3354">
        <v>6</v>
      </c>
      <c r="H3354">
        <v>901.46249999999998</v>
      </c>
      <c r="I3354" t="s">
        <v>284</v>
      </c>
      <c r="J3354">
        <v>0</v>
      </c>
      <c r="K3354">
        <v>901.93248500000004</v>
      </c>
      <c r="L3354">
        <v>4.2987999999999998E-2</v>
      </c>
      <c r="M3354">
        <v>0</v>
      </c>
      <c r="N3354">
        <v>0</v>
      </c>
      <c r="O3354">
        <v>5.9323600000000001</v>
      </c>
      <c r="P3354">
        <v>1.0302E-2</v>
      </c>
    </row>
    <row r="3355" spans="1:16" x14ac:dyDescent="0.2">
      <c r="A3355" t="s">
        <v>322</v>
      </c>
      <c r="B3355">
        <v>344</v>
      </c>
      <c r="C3355">
        <v>351</v>
      </c>
      <c r="D3355" t="s">
        <v>744</v>
      </c>
      <c r="G3355">
        <v>6</v>
      </c>
      <c r="H3355">
        <v>901.46249999999998</v>
      </c>
      <c r="I3355" t="s">
        <v>284</v>
      </c>
      <c r="J3355">
        <v>0.05</v>
      </c>
      <c r="K3355">
        <v>903.60324600000001</v>
      </c>
      <c r="L3355">
        <v>8.2986000000000004E-2</v>
      </c>
      <c r="M3355">
        <v>1.67076</v>
      </c>
      <c r="N3355">
        <v>9.3459E-2</v>
      </c>
      <c r="O3355">
        <v>5.8414159999999997</v>
      </c>
      <c r="P3355">
        <v>1.1708E-2</v>
      </c>
    </row>
    <row r="3356" spans="1:16" x14ac:dyDescent="0.2">
      <c r="A3356" t="s">
        <v>322</v>
      </c>
      <c r="B3356">
        <v>344</v>
      </c>
      <c r="C3356">
        <v>351</v>
      </c>
      <c r="D3356" t="s">
        <v>744</v>
      </c>
      <c r="G3356">
        <v>6</v>
      </c>
      <c r="H3356">
        <v>901.46249999999998</v>
      </c>
      <c r="I3356" t="s">
        <v>284</v>
      </c>
      <c r="J3356">
        <v>0.5</v>
      </c>
      <c r="K3356">
        <v>903.71623199999999</v>
      </c>
      <c r="L3356">
        <v>2.5624000000000001E-2</v>
      </c>
      <c r="M3356">
        <v>1.783747</v>
      </c>
      <c r="N3356">
        <v>5.0044999999999999E-2</v>
      </c>
      <c r="O3356">
        <v>5.8431639999999998</v>
      </c>
      <c r="P3356">
        <v>5.0720000000000001E-3</v>
      </c>
    </row>
    <row r="3357" spans="1:16" x14ac:dyDescent="0.2">
      <c r="A3357" t="s">
        <v>322</v>
      </c>
      <c r="B3357">
        <v>344</v>
      </c>
      <c r="C3357">
        <v>351</v>
      </c>
      <c r="D3357" t="s">
        <v>744</v>
      </c>
      <c r="G3357">
        <v>6</v>
      </c>
      <c r="H3357">
        <v>901.46249999999998</v>
      </c>
      <c r="I3357" t="s">
        <v>284</v>
      </c>
      <c r="J3357">
        <v>5</v>
      </c>
      <c r="K3357">
        <v>903.75660100000005</v>
      </c>
      <c r="L3357">
        <v>9.6229999999999996E-2</v>
      </c>
      <c r="M3357">
        <v>1.8241160000000001</v>
      </c>
      <c r="N3357">
        <v>0.105395</v>
      </c>
      <c r="O3357">
        <v>5.8485040000000001</v>
      </c>
      <c r="P3357">
        <v>3.4290000000000002E-3</v>
      </c>
    </row>
    <row r="3358" spans="1:16" x14ac:dyDescent="0.2">
      <c r="A3358" t="s">
        <v>322</v>
      </c>
      <c r="B3358">
        <v>344</v>
      </c>
      <c r="C3358">
        <v>351</v>
      </c>
      <c r="D3358" t="s">
        <v>744</v>
      </c>
      <c r="G3358">
        <v>6</v>
      </c>
      <c r="H3358">
        <v>901.46249999999998</v>
      </c>
      <c r="I3358" t="s">
        <v>284</v>
      </c>
      <c r="J3358">
        <v>50.000003999999997</v>
      </c>
      <c r="K3358">
        <v>903.707492</v>
      </c>
      <c r="L3358">
        <v>2.1846999999999998E-2</v>
      </c>
      <c r="M3358">
        <v>1.775007</v>
      </c>
      <c r="N3358">
        <v>4.8221E-2</v>
      </c>
      <c r="O3358">
        <v>5.8392819999999999</v>
      </c>
      <c r="P3358">
        <v>5.5789999999999998E-3</v>
      </c>
    </row>
    <row r="3359" spans="1:16" x14ac:dyDescent="0.2">
      <c r="A3359" t="s">
        <v>322</v>
      </c>
      <c r="B3359">
        <v>344</v>
      </c>
      <c r="C3359">
        <v>352</v>
      </c>
      <c r="D3359" t="s">
        <v>745</v>
      </c>
      <c r="G3359">
        <v>7</v>
      </c>
      <c r="H3359">
        <v>1048.5309999999999</v>
      </c>
      <c r="I3359" t="s">
        <v>283</v>
      </c>
      <c r="J3359">
        <v>0</v>
      </c>
      <c r="K3359">
        <v>1049.156242</v>
      </c>
      <c r="L3359">
        <v>5.1763999999999998E-2</v>
      </c>
      <c r="M3359">
        <v>0</v>
      </c>
      <c r="N3359">
        <v>0</v>
      </c>
      <c r="O3359">
        <v>10.236827999999999</v>
      </c>
      <c r="P3359">
        <v>1.0566000000000001E-2</v>
      </c>
    </row>
    <row r="3360" spans="1:16" x14ac:dyDescent="0.2">
      <c r="A3360" t="s">
        <v>322</v>
      </c>
      <c r="B3360">
        <v>344</v>
      </c>
      <c r="C3360">
        <v>352</v>
      </c>
      <c r="D3360" t="s">
        <v>745</v>
      </c>
      <c r="G3360">
        <v>7</v>
      </c>
      <c r="H3360">
        <v>1048.5309999999999</v>
      </c>
      <c r="I3360" t="s">
        <v>283</v>
      </c>
      <c r="J3360">
        <v>0.05</v>
      </c>
      <c r="K3360">
        <v>1051.5244439999999</v>
      </c>
      <c r="L3360">
        <v>9.7398999999999999E-2</v>
      </c>
      <c r="M3360">
        <v>2.3682020000000001</v>
      </c>
      <c r="N3360">
        <v>0.1103</v>
      </c>
      <c r="O3360">
        <v>10.214378999999999</v>
      </c>
      <c r="P3360">
        <v>1.4241999999999999E-2</v>
      </c>
    </row>
    <row r="3361" spans="1:16" x14ac:dyDescent="0.2">
      <c r="A3361" t="s">
        <v>322</v>
      </c>
      <c r="B3361">
        <v>344</v>
      </c>
      <c r="C3361">
        <v>352</v>
      </c>
      <c r="D3361" t="s">
        <v>745</v>
      </c>
      <c r="G3361">
        <v>7</v>
      </c>
      <c r="H3361">
        <v>1048.5309999999999</v>
      </c>
      <c r="I3361" t="s">
        <v>283</v>
      </c>
      <c r="J3361">
        <v>0.5</v>
      </c>
      <c r="K3361">
        <v>1051.588021</v>
      </c>
      <c r="L3361">
        <v>4.0044999999999997E-2</v>
      </c>
      <c r="M3361">
        <v>2.431778</v>
      </c>
      <c r="N3361">
        <v>6.5445000000000003E-2</v>
      </c>
      <c r="O3361">
        <v>10.225787</v>
      </c>
      <c r="P3361">
        <v>1.7361999999999999E-2</v>
      </c>
    </row>
    <row r="3362" spans="1:16" x14ac:dyDescent="0.2">
      <c r="A3362" t="s">
        <v>322</v>
      </c>
      <c r="B3362">
        <v>344</v>
      </c>
      <c r="C3362">
        <v>352</v>
      </c>
      <c r="D3362" t="s">
        <v>745</v>
      </c>
      <c r="G3362">
        <v>7</v>
      </c>
      <c r="H3362">
        <v>1048.5309999999999</v>
      </c>
      <c r="I3362" t="s">
        <v>283</v>
      </c>
      <c r="J3362">
        <v>5</v>
      </c>
      <c r="K3362">
        <v>1051.6419410000001</v>
      </c>
      <c r="L3362">
        <v>3.9404000000000002E-2</v>
      </c>
      <c r="M3362">
        <v>2.4856980000000002</v>
      </c>
      <c r="N3362">
        <v>6.5055000000000002E-2</v>
      </c>
      <c r="O3362">
        <v>10.212928</v>
      </c>
      <c r="P3362">
        <v>7.0070000000000002E-3</v>
      </c>
    </row>
    <row r="3363" spans="1:16" x14ac:dyDescent="0.2">
      <c r="A3363" t="s">
        <v>322</v>
      </c>
      <c r="B3363">
        <v>344</v>
      </c>
      <c r="C3363">
        <v>352</v>
      </c>
      <c r="D3363" t="s">
        <v>745</v>
      </c>
      <c r="G3363">
        <v>7</v>
      </c>
      <c r="H3363">
        <v>1048.5309999999999</v>
      </c>
      <c r="I3363" t="s">
        <v>283</v>
      </c>
      <c r="J3363">
        <v>50.000003999999997</v>
      </c>
      <c r="K3363">
        <v>1051.585315</v>
      </c>
      <c r="L3363">
        <v>6.8666000000000005E-2</v>
      </c>
      <c r="M3363">
        <v>2.4290729999999998</v>
      </c>
      <c r="N3363">
        <v>8.5990999999999998E-2</v>
      </c>
      <c r="O3363">
        <v>10.188677</v>
      </c>
      <c r="P3363">
        <v>1.1296E-2</v>
      </c>
    </row>
    <row r="3364" spans="1:16" x14ac:dyDescent="0.2">
      <c r="A3364" t="s">
        <v>322</v>
      </c>
      <c r="B3364">
        <v>344</v>
      </c>
      <c r="C3364">
        <v>352</v>
      </c>
      <c r="D3364" t="s">
        <v>745</v>
      </c>
      <c r="G3364">
        <v>7</v>
      </c>
      <c r="H3364">
        <v>1048.5309999999999</v>
      </c>
      <c r="I3364" t="s">
        <v>284</v>
      </c>
      <c r="J3364">
        <v>0</v>
      </c>
      <c r="K3364">
        <v>1049.156242</v>
      </c>
      <c r="L3364">
        <v>5.1763999999999998E-2</v>
      </c>
      <c r="M3364">
        <v>0</v>
      </c>
      <c r="N3364">
        <v>0</v>
      </c>
      <c r="O3364">
        <v>10.236827999999999</v>
      </c>
      <c r="P3364">
        <v>1.0566000000000001E-2</v>
      </c>
    </row>
    <row r="3365" spans="1:16" x14ac:dyDescent="0.2">
      <c r="A3365" t="s">
        <v>322</v>
      </c>
      <c r="B3365">
        <v>344</v>
      </c>
      <c r="C3365">
        <v>352</v>
      </c>
      <c r="D3365" t="s">
        <v>745</v>
      </c>
      <c r="G3365">
        <v>7</v>
      </c>
      <c r="H3365">
        <v>1048.5309999999999</v>
      </c>
      <c r="I3365" t="s">
        <v>284</v>
      </c>
      <c r="J3365">
        <v>0.05</v>
      </c>
      <c r="K3365">
        <v>1051.267965</v>
      </c>
      <c r="L3365">
        <v>1.4590000000000001E-2</v>
      </c>
      <c r="M3365">
        <v>2.1117219999999999</v>
      </c>
      <c r="N3365">
        <v>5.3781000000000002E-2</v>
      </c>
      <c r="O3365">
        <v>10.057748999999999</v>
      </c>
      <c r="P3365">
        <v>1.7644E-2</v>
      </c>
    </row>
    <row r="3366" spans="1:16" x14ac:dyDescent="0.2">
      <c r="A3366" t="s">
        <v>322</v>
      </c>
      <c r="B3366">
        <v>344</v>
      </c>
      <c r="C3366">
        <v>352</v>
      </c>
      <c r="D3366" t="s">
        <v>745</v>
      </c>
      <c r="G3366">
        <v>7</v>
      </c>
      <c r="H3366">
        <v>1048.5309999999999</v>
      </c>
      <c r="I3366" t="s">
        <v>284</v>
      </c>
      <c r="J3366">
        <v>0.5</v>
      </c>
      <c r="K3366">
        <v>1051.3045629999999</v>
      </c>
      <c r="L3366">
        <v>4.9313000000000003E-2</v>
      </c>
      <c r="M3366">
        <v>2.1483210000000001</v>
      </c>
      <c r="N3366">
        <v>7.1493000000000001E-2</v>
      </c>
      <c r="O3366">
        <v>10.065355</v>
      </c>
      <c r="P3366">
        <v>5.0099999999999997E-3</v>
      </c>
    </row>
    <row r="3367" spans="1:16" x14ac:dyDescent="0.2">
      <c r="A3367" t="s">
        <v>322</v>
      </c>
      <c r="B3367">
        <v>344</v>
      </c>
      <c r="C3367">
        <v>352</v>
      </c>
      <c r="D3367" t="s">
        <v>745</v>
      </c>
      <c r="G3367">
        <v>7</v>
      </c>
      <c r="H3367">
        <v>1048.5309999999999</v>
      </c>
      <c r="I3367" t="s">
        <v>284</v>
      </c>
      <c r="J3367">
        <v>5</v>
      </c>
      <c r="K3367">
        <v>1051.3755490000001</v>
      </c>
      <c r="L3367">
        <v>1.4873000000000001E-2</v>
      </c>
      <c r="M3367">
        <v>2.2193070000000001</v>
      </c>
      <c r="N3367">
        <v>5.3858000000000003E-2</v>
      </c>
      <c r="O3367">
        <v>10.058318</v>
      </c>
      <c r="P3367">
        <v>4.5630000000000002E-3</v>
      </c>
    </row>
    <row r="3368" spans="1:16" x14ac:dyDescent="0.2">
      <c r="A3368" t="s">
        <v>322</v>
      </c>
      <c r="B3368">
        <v>344</v>
      </c>
      <c r="C3368">
        <v>352</v>
      </c>
      <c r="D3368" t="s">
        <v>745</v>
      </c>
      <c r="G3368">
        <v>7</v>
      </c>
      <c r="H3368">
        <v>1048.5309999999999</v>
      </c>
      <c r="I3368" t="s">
        <v>284</v>
      </c>
      <c r="J3368">
        <v>50.000003999999997</v>
      </c>
      <c r="K3368">
        <v>1051.2859530000001</v>
      </c>
      <c r="L3368">
        <v>8.5226999999999997E-2</v>
      </c>
      <c r="M3368">
        <v>2.1297109999999999</v>
      </c>
      <c r="N3368">
        <v>9.9714999999999998E-2</v>
      </c>
      <c r="O3368">
        <v>10.046089</v>
      </c>
      <c r="P3368">
        <v>7.8370000000000002E-3</v>
      </c>
    </row>
    <row r="3369" spans="1:16" x14ac:dyDescent="0.2">
      <c r="A3369" t="s">
        <v>322</v>
      </c>
      <c r="B3369">
        <v>344</v>
      </c>
      <c r="C3369">
        <v>361</v>
      </c>
      <c r="D3369" t="s">
        <v>746</v>
      </c>
      <c r="G3369">
        <v>16</v>
      </c>
      <c r="H3369">
        <v>1933.9502</v>
      </c>
      <c r="I3369" t="s">
        <v>283</v>
      </c>
      <c r="J3369">
        <v>0</v>
      </c>
      <c r="K3369">
        <v>1934.952724</v>
      </c>
      <c r="L3369">
        <v>4.8558999999999998E-2</v>
      </c>
      <c r="M3369">
        <v>0</v>
      </c>
      <c r="N3369">
        <v>0</v>
      </c>
      <c r="O3369">
        <v>9.3696370000000009</v>
      </c>
      <c r="P3369">
        <v>1.9682999999999999E-2</v>
      </c>
    </row>
    <row r="3370" spans="1:16" x14ac:dyDescent="0.2">
      <c r="A3370" t="s">
        <v>322</v>
      </c>
      <c r="B3370">
        <v>344</v>
      </c>
      <c r="C3370">
        <v>361</v>
      </c>
      <c r="D3370" t="s">
        <v>746</v>
      </c>
      <c r="G3370">
        <v>16</v>
      </c>
      <c r="H3370">
        <v>1933.9502</v>
      </c>
      <c r="I3370" t="s">
        <v>283</v>
      </c>
      <c r="J3370">
        <v>0.05</v>
      </c>
      <c r="K3370">
        <v>1940.4137310000001</v>
      </c>
      <c r="L3370">
        <v>0.15073300000000001</v>
      </c>
      <c r="M3370">
        <v>5.4610070000000004</v>
      </c>
      <c r="N3370">
        <v>0.158362</v>
      </c>
      <c r="O3370">
        <v>9.3335950000000008</v>
      </c>
      <c r="P3370">
        <v>1.7231E-2</v>
      </c>
    </row>
    <row r="3371" spans="1:16" x14ac:dyDescent="0.2">
      <c r="A3371" t="s">
        <v>322</v>
      </c>
      <c r="B3371">
        <v>344</v>
      </c>
      <c r="C3371">
        <v>361</v>
      </c>
      <c r="D3371" t="s">
        <v>746</v>
      </c>
      <c r="G3371">
        <v>16</v>
      </c>
      <c r="H3371">
        <v>1933.9502</v>
      </c>
      <c r="I3371" t="s">
        <v>283</v>
      </c>
      <c r="J3371">
        <v>0.5</v>
      </c>
      <c r="K3371">
        <v>1940.908604</v>
      </c>
      <c r="L3371">
        <v>0.16067500000000001</v>
      </c>
      <c r="M3371">
        <v>5.9558799999999996</v>
      </c>
      <c r="N3371">
        <v>0.167852</v>
      </c>
      <c r="O3371">
        <v>9.3386580000000006</v>
      </c>
      <c r="P3371">
        <v>1.2119E-2</v>
      </c>
    </row>
    <row r="3372" spans="1:16" x14ac:dyDescent="0.2">
      <c r="A3372" t="s">
        <v>322</v>
      </c>
      <c r="B3372">
        <v>344</v>
      </c>
      <c r="C3372">
        <v>361</v>
      </c>
      <c r="D3372" t="s">
        <v>746</v>
      </c>
      <c r="G3372">
        <v>16</v>
      </c>
      <c r="H3372">
        <v>1933.9502</v>
      </c>
      <c r="I3372" t="s">
        <v>283</v>
      </c>
      <c r="J3372">
        <v>5</v>
      </c>
      <c r="K3372">
        <v>1941.6396890000001</v>
      </c>
      <c r="L3372">
        <v>5.6710999999999998E-2</v>
      </c>
      <c r="M3372">
        <v>6.6869649999999998</v>
      </c>
      <c r="N3372">
        <v>7.4660000000000004E-2</v>
      </c>
      <c r="O3372">
        <v>9.3282050000000005</v>
      </c>
      <c r="P3372">
        <v>1.1832000000000001E-2</v>
      </c>
    </row>
    <row r="3373" spans="1:16" x14ac:dyDescent="0.2">
      <c r="A3373" t="s">
        <v>322</v>
      </c>
      <c r="B3373">
        <v>344</v>
      </c>
      <c r="C3373">
        <v>361</v>
      </c>
      <c r="D3373" t="s">
        <v>746</v>
      </c>
      <c r="G3373">
        <v>16</v>
      </c>
      <c r="H3373">
        <v>1933.9502</v>
      </c>
      <c r="I3373" t="s">
        <v>283</v>
      </c>
      <c r="J3373">
        <v>50.000003999999997</v>
      </c>
      <c r="K3373">
        <v>1941.5825319999999</v>
      </c>
      <c r="L3373">
        <v>0.122224</v>
      </c>
      <c r="M3373">
        <v>6.6298079999999997</v>
      </c>
      <c r="N3373">
        <v>0.131517</v>
      </c>
      <c r="O3373">
        <v>9.3168089999999992</v>
      </c>
      <c r="P3373">
        <v>1.503E-2</v>
      </c>
    </row>
    <row r="3374" spans="1:16" x14ac:dyDescent="0.2">
      <c r="A3374" t="s">
        <v>322</v>
      </c>
      <c r="B3374">
        <v>344</v>
      </c>
      <c r="C3374">
        <v>361</v>
      </c>
      <c r="D3374" t="s">
        <v>746</v>
      </c>
      <c r="G3374">
        <v>16</v>
      </c>
      <c r="H3374">
        <v>1933.9502</v>
      </c>
      <c r="I3374" t="s">
        <v>284</v>
      </c>
      <c r="J3374">
        <v>0</v>
      </c>
      <c r="K3374">
        <v>1934.952724</v>
      </c>
      <c r="L3374">
        <v>4.8558999999999998E-2</v>
      </c>
      <c r="M3374">
        <v>0</v>
      </c>
      <c r="N3374">
        <v>0</v>
      </c>
      <c r="O3374">
        <v>9.3696370000000009</v>
      </c>
      <c r="P3374">
        <v>1.9682999999999999E-2</v>
      </c>
    </row>
    <row r="3375" spans="1:16" x14ac:dyDescent="0.2">
      <c r="A3375" t="s">
        <v>322</v>
      </c>
      <c r="B3375">
        <v>344</v>
      </c>
      <c r="C3375">
        <v>361</v>
      </c>
      <c r="D3375" t="s">
        <v>746</v>
      </c>
      <c r="G3375">
        <v>16</v>
      </c>
      <c r="H3375">
        <v>1933.9502</v>
      </c>
      <c r="I3375" t="s">
        <v>284</v>
      </c>
      <c r="J3375">
        <v>0.05</v>
      </c>
      <c r="K3375">
        <v>1940.182472</v>
      </c>
      <c r="L3375">
        <v>0.12152</v>
      </c>
      <c r="M3375">
        <v>5.2297479999999998</v>
      </c>
      <c r="N3375">
        <v>0.13086300000000001</v>
      </c>
      <c r="O3375">
        <v>9.2245019999999993</v>
      </c>
      <c r="P3375">
        <v>1.2687E-2</v>
      </c>
    </row>
    <row r="3376" spans="1:16" x14ac:dyDescent="0.2">
      <c r="A3376" t="s">
        <v>322</v>
      </c>
      <c r="B3376">
        <v>344</v>
      </c>
      <c r="C3376">
        <v>361</v>
      </c>
      <c r="D3376" t="s">
        <v>746</v>
      </c>
      <c r="G3376">
        <v>16</v>
      </c>
      <c r="H3376">
        <v>1933.9502</v>
      </c>
      <c r="I3376" t="s">
        <v>284</v>
      </c>
      <c r="J3376">
        <v>0.5</v>
      </c>
      <c r="K3376">
        <v>1940.68388</v>
      </c>
      <c r="L3376">
        <v>0.135185</v>
      </c>
      <c r="M3376">
        <v>5.7311560000000004</v>
      </c>
      <c r="N3376">
        <v>0.14364199999999999</v>
      </c>
      <c r="O3376">
        <v>9.2174700000000005</v>
      </c>
      <c r="P3376">
        <v>9.3229999999999997E-3</v>
      </c>
    </row>
    <row r="3377" spans="1:16" x14ac:dyDescent="0.2">
      <c r="A3377" t="s">
        <v>322</v>
      </c>
      <c r="B3377">
        <v>344</v>
      </c>
      <c r="C3377">
        <v>361</v>
      </c>
      <c r="D3377" t="s">
        <v>746</v>
      </c>
      <c r="G3377">
        <v>16</v>
      </c>
      <c r="H3377">
        <v>1933.9502</v>
      </c>
      <c r="I3377" t="s">
        <v>284</v>
      </c>
      <c r="J3377">
        <v>5</v>
      </c>
      <c r="K3377">
        <v>1941.3164429999999</v>
      </c>
      <c r="L3377">
        <v>0.10738300000000001</v>
      </c>
      <c r="M3377">
        <v>6.3637189999999997</v>
      </c>
      <c r="N3377">
        <v>0.117852</v>
      </c>
      <c r="O3377">
        <v>9.2057310000000001</v>
      </c>
      <c r="P3377">
        <v>4.6509999999999998E-3</v>
      </c>
    </row>
    <row r="3378" spans="1:16" x14ac:dyDescent="0.2">
      <c r="A3378" t="s">
        <v>322</v>
      </c>
      <c r="B3378">
        <v>344</v>
      </c>
      <c r="C3378">
        <v>361</v>
      </c>
      <c r="D3378" t="s">
        <v>746</v>
      </c>
      <c r="G3378">
        <v>16</v>
      </c>
      <c r="H3378">
        <v>1933.9502</v>
      </c>
      <c r="I3378" t="s">
        <v>284</v>
      </c>
      <c r="J3378">
        <v>50.000003999999997</v>
      </c>
      <c r="K3378">
        <v>1941.416557</v>
      </c>
      <c r="L3378">
        <v>7.9558000000000004E-2</v>
      </c>
      <c r="M3378">
        <v>6.4638330000000002</v>
      </c>
      <c r="N3378">
        <v>9.3205999999999997E-2</v>
      </c>
      <c r="O3378">
        <v>9.1890979999999995</v>
      </c>
      <c r="P3378">
        <v>6.5919999999999998E-3</v>
      </c>
    </row>
    <row r="3379" spans="1:16" x14ac:dyDescent="0.2">
      <c r="A3379" t="s">
        <v>322</v>
      </c>
      <c r="B3379">
        <v>352</v>
      </c>
      <c r="C3379">
        <v>361</v>
      </c>
      <c r="D3379" t="s">
        <v>747</v>
      </c>
      <c r="G3379">
        <v>9</v>
      </c>
      <c r="H3379">
        <v>1051.5055</v>
      </c>
      <c r="I3379" t="s">
        <v>283</v>
      </c>
      <c r="J3379">
        <v>0</v>
      </c>
      <c r="K3379">
        <v>1052.0682059999999</v>
      </c>
      <c r="L3379">
        <v>3.3253999999999999E-2</v>
      </c>
      <c r="M3379">
        <v>0</v>
      </c>
      <c r="N3379">
        <v>0</v>
      </c>
      <c r="O3379">
        <v>6.2980790000000004</v>
      </c>
      <c r="P3379">
        <v>5.4660000000000004E-3</v>
      </c>
    </row>
    <row r="3380" spans="1:16" x14ac:dyDescent="0.2">
      <c r="A3380" t="s">
        <v>322</v>
      </c>
      <c r="B3380">
        <v>352</v>
      </c>
      <c r="C3380">
        <v>361</v>
      </c>
      <c r="D3380" t="s">
        <v>747</v>
      </c>
      <c r="G3380">
        <v>9</v>
      </c>
      <c r="H3380">
        <v>1051.5055</v>
      </c>
      <c r="I3380" t="s">
        <v>283</v>
      </c>
      <c r="J3380">
        <v>0.05</v>
      </c>
      <c r="K3380">
        <v>1054.992581</v>
      </c>
      <c r="L3380">
        <v>0.106097</v>
      </c>
      <c r="M3380">
        <v>2.9243749999999999</v>
      </c>
      <c r="N3380">
        <v>0.11118599999999999</v>
      </c>
      <c r="O3380">
        <v>6.2830599999999999</v>
      </c>
      <c r="P3380">
        <v>3.2669999999999999E-3</v>
      </c>
    </row>
    <row r="3381" spans="1:16" x14ac:dyDescent="0.2">
      <c r="A3381" t="s">
        <v>322</v>
      </c>
      <c r="B3381">
        <v>352</v>
      </c>
      <c r="C3381">
        <v>361</v>
      </c>
      <c r="D3381" t="s">
        <v>747</v>
      </c>
      <c r="G3381">
        <v>9</v>
      </c>
      <c r="H3381">
        <v>1051.5055</v>
      </c>
      <c r="I3381" t="s">
        <v>283</v>
      </c>
      <c r="J3381">
        <v>0.5</v>
      </c>
      <c r="K3381">
        <v>1055.590651</v>
      </c>
      <c r="L3381">
        <v>8.3451999999999998E-2</v>
      </c>
      <c r="M3381">
        <v>3.5224440000000001</v>
      </c>
      <c r="N3381">
        <v>8.9833999999999997E-2</v>
      </c>
      <c r="O3381">
        <v>6.2931270000000001</v>
      </c>
      <c r="P3381">
        <v>3.2070000000000002E-3</v>
      </c>
    </row>
    <row r="3382" spans="1:16" x14ac:dyDescent="0.2">
      <c r="A3382" t="s">
        <v>322</v>
      </c>
      <c r="B3382">
        <v>352</v>
      </c>
      <c r="C3382">
        <v>361</v>
      </c>
      <c r="D3382" t="s">
        <v>747</v>
      </c>
      <c r="G3382">
        <v>9</v>
      </c>
      <c r="H3382">
        <v>1051.5055</v>
      </c>
      <c r="I3382" t="s">
        <v>283</v>
      </c>
      <c r="J3382">
        <v>5</v>
      </c>
      <c r="K3382">
        <v>1056.193665</v>
      </c>
      <c r="L3382">
        <v>3.2828000000000003E-2</v>
      </c>
      <c r="M3382">
        <v>4.1254580000000001</v>
      </c>
      <c r="N3382">
        <v>4.6727999999999999E-2</v>
      </c>
      <c r="O3382">
        <v>6.2864639999999996</v>
      </c>
      <c r="P3382">
        <v>4.1999999999999997E-3</v>
      </c>
    </row>
    <row r="3383" spans="1:16" x14ac:dyDescent="0.2">
      <c r="A3383" t="s">
        <v>322</v>
      </c>
      <c r="B3383">
        <v>352</v>
      </c>
      <c r="C3383">
        <v>361</v>
      </c>
      <c r="D3383" t="s">
        <v>747</v>
      </c>
      <c r="G3383">
        <v>9</v>
      </c>
      <c r="H3383">
        <v>1051.5055</v>
      </c>
      <c r="I3383" t="s">
        <v>283</v>
      </c>
      <c r="J3383">
        <v>50.000003999999997</v>
      </c>
      <c r="K3383">
        <v>1056.346039</v>
      </c>
      <c r="L3383">
        <v>5.0422000000000002E-2</v>
      </c>
      <c r="M3383">
        <v>4.2778330000000002</v>
      </c>
      <c r="N3383">
        <v>6.0400000000000002E-2</v>
      </c>
      <c r="O3383">
        <v>6.2842190000000002</v>
      </c>
      <c r="P3383">
        <v>5.7730000000000004E-3</v>
      </c>
    </row>
    <row r="3384" spans="1:16" x14ac:dyDescent="0.2">
      <c r="A3384" t="s">
        <v>322</v>
      </c>
      <c r="B3384">
        <v>352</v>
      </c>
      <c r="C3384">
        <v>361</v>
      </c>
      <c r="D3384" t="s">
        <v>747</v>
      </c>
      <c r="G3384">
        <v>9</v>
      </c>
      <c r="H3384">
        <v>1051.5055</v>
      </c>
      <c r="I3384" t="s">
        <v>284</v>
      </c>
      <c r="J3384">
        <v>0</v>
      </c>
      <c r="K3384">
        <v>1052.0682059999999</v>
      </c>
      <c r="L3384">
        <v>3.3253999999999999E-2</v>
      </c>
      <c r="M3384">
        <v>0</v>
      </c>
      <c r="N3384">
        <v>0</v>
      </c>
      <c r="O3384">
        <v>6.2980790000000004</v>
      </c>
      <c r="P3384">
        <v>5.4660000000000004E-3</v>
      </c>
    </row>
    <row r="3385" spans="1:16" x14ac:dyDescent="0.2">
      <c r="A3385" t="s">
        <v>322</v>
      </c>
      <c r="B3385">
        <v>352</v>
      </c>
      <c r="C3385">
        <v>361</v>
      </c>
      <c r="D3385" t="s">
        <v>747</v>
      </c>
      <c r="G3385">
        <v>9</v>
      </c>
      <c r="H3385">
        <v>1051.5055</v>
      </c>
      <c r="I3385" t="s">
        <v>284</v>
      </c>
      <c r="J3385">
        <v>0.05</v>
      </c>
      <c r="K3385">
        <v>1054.803238</v>
      </c>
      <c r="L3385">
        <v>7.7203999999999995E-2</v>
      </c>
      <c r="M3385">
        <v>2.7350319999999999</v>
      </c>
      <c r="N3385">
        <v>8.4060999999999997E-2</v>
      </c>
      <c r="O3385">
        <v>6.2182959999999996</v>
      </c>
      <c r="P3385">
        <v>1.3923E-2</v>
      </c>
    </row>
    <row r="3386" spans="1:16" x14ac:dyDescent="0.2">
      <c r="A3386" t="s">
        <v>322</v>
      </c>
      <c r="B3386">
        <v>352</v>
      </c>
      <c r="C3386">
        <v>361</v>
      </c>
      <c r="D3386" t="s">
        <v>747</v>
      </c>
      <c r="G3386">
        <v>9</v>
      </c>
      <c r="H3386">
        <v>1051.5055</v>
      </c>
      <c r="I3386" t="s">
        <v>284</v>
      </c>
      <c r="J3386">
        <v>0.5</v>
      </c>
      <c r="K3386">
        <v>1055.4837620000001</v>
      </c>
      <c r="L3386">
        <v>1.8821000000000001E-2</v>
      </c>
      <c r="M3386">
        <v>3.4155549999999999</v>
      </c>
      <c r="N3386">
        <v>3.8211000000000002E-2</v>
      </c>
      <c r="O3386">
        <v>6.2170129999999997</v>
      </c>
      <c r="P3386">
        <v>4.1159999999999999E-3</v>
      </c>
    </row>
    <row r="3387" spans="1:16" x14ac:dyDescent="0.2">
      <c r="A3387" t="s">
        <v>322</v>
      </c>
      <c r="B3387">
        <v>352</v>
      </c>
      <c r="C3387">
        <v>361</v>
      </c>
      <c r="D3387" t="s">
        <v>747</v>
      </c>
      <c r="G3387">
        <v>9</v>
      </c>
      <c r="H3387">
        <v>1051.5055</v>
      </c>
      <c r="I3387" t="s">
        <v>284</v>
      </c>
      <c r="J3387">
        <v>5</v>
      </c>
      <c r="K3387">
        <v>1056.0691509999999</v>
      </c>
      <c r="L3387">
        <v>8.7569999999999995E-2</v>
      </c>
      <c r="M3387">
        <v>4.0009449999999998</v>
      </c>
      <c r="N3387">
        <v>9.3671000000000004E-2</v>
      </c>
      <c r="O3387">
        <v>6.2189550000000002</v>
      </c>
      <c r="P3387">
        <v>2.4480000000000001E-3</v>
      </c>
    </row>
    <row r="3388" spans="1:16" x14ac:dyDescent="0.2">
      <c r="A3388" t="s">
        <v>322</v>
      </c>
      <c r="B3388">
        <v>352</v>
      </c>
      <c r="C3388">
        <v>361</v>
      </c>
      <c r="D3388" t="s">
        <v>747</v>
      </c>
      <c r="G3388">
        <v>9</v>
      </c>
      <c r="H3388">
        <v>1051.5055</v>
      </c>
      <c r="I3388" t="s">
        <v>284</v>
      </c>
      <c r="J3388">
        <v>50.000003999999997</v>
      </c>
      <c r="K3388">
        <v>1056.2844339999999</v>
      </c>
      <c r="L3388">
        <v>6.5800999999999998E-2</v>
      </c>
      <c r="M3388">
        <v>4.2162280000000001</v>
      </c>
      <c r="N3388">
        <v>7.3727000000000001E-2</v>
      </c>
      <c r="O3388">
        <v>6.1987800000000002</v>
      </c>
      <c r="P3388">
        <v>8.2019999999999992E-3</v>
      </c>
    </row>
    <row r="3389" spans="1:16" x14ac:dyDescent="0.2">
      <c r="A3389" t="s">
        <v>322</v>
      </c>
      <c r="B3389">
        <v>362</v>
      </c>
      <c r="C3389">
        <v>370</v>
      </c>
      <c r="D3389" t="s">
        <v>748</v>
      </c>
      <c r="G3389">
        <v>8</v>
      </c>
      <c r="H3389">
        <v>944.52</v>
      </c>
      <c r="I3389" t="s">
        <v>283</v>
      </c>
      <c r="J3389">
        <v>0</v>
      </c>
      <c r="K3389">
        <v>944.86836600000004</v>
      </c>
      <c r="L3389">
        <v>0.119838</v>
      </c>
      <c r="M3389">
        <v>0</v>
      </c>
      <c r="N3389">
        <v>0</v>
      </c>
      <c r="O3389">
        <v>16.042387000000002</v>
      </c>
      <c r="P3389">
        <v>0.13209799999999999</v>
      </c>
    </row>
    <row r="3390" spans="1:16" x14ac:dyDescent="0.2">
      <c r="A3390" t="s">
        <v>322</v>
      </c>
      <c r="B3390">
        <v>362</v>
      </c>
      <c r="C3390">
        <v>370</v>
      </c>
      <c r="D3390" t="s">
        <v>748</v>
      </c>
      <c r="G3390">
        <v>8</v>
      </c>
      <c r="H3390">
        <v>944.52</v>
      </c>
      <c r="I3390" t="s">
        <v>283</v>
      </c>
      <c r="J3390">
        <v>0.05</v>
      </c>
      <c r="K3390">
        <v>945.22784000000001</v>
      </c>
      <c r="L3390">
        <v>7.7594999999999997E-2</v>
      </c>
      <c r="M3390">
        <v>0.35947299999999999</v>
      </c>
      <c r="N3390">
        <v>0.142766</v>
      </c>
      <c r="O3390">
        <v>15.816746999999999</v>
      </c>
      <c r="P3390">
        <v>0.21907699999999999</v>
      </c>
    </row>
    <row r="3391" spans="1:16" x14ac:dyDescent="0.2">
      <c r="A3391" t="s">
        <v>322</v>
      </c>
      <c r="B3391">
        <v>362</v>
      </c>
      <c r="C3391">
        <v>370</v>
      </c>
      <c r="D3391" t="s">
        <v>748</v>
      </c>
      <c r="G3391">
        <v>8</v>
      </c>
      <c r="H3391">
        <v>944.52</v>
      </c>
      <c r="I3391" t="s">
        <v>283</v>
      </c>
      <c r="J3391">
        <v>0.5</v>
      </c>
      <c r="K3391">
        <v>945.33745799999997</v>
      </c>
      <c r="L3391">
        <v>7.6261999999999996E-2</v>
      </c>
      <c r="M3391">
        <v>0.46909200000000001</v>
      </c>
      <c r="N3391">
        <v>0.14204600000000001</v>
      </c>
      <c r="O3391">
        <v>15.951604</v>
      </c>
      <c r="P3391">
        <v>0.27524300000000002</v>
      </c>
    </row>
    <row r="3392" spans="1:16" x14ac:dyDescent="0.2">
      <c r="A3392" t="s">
        <v>322</v>
      </c>
      <c r="B3392">
        <v>362</v>
      </c>
      <c r="C3392">
        <v>370</v>
      </c>
      <c r="D3392" t="s">
        <v>748</v>
      </c>
      <c r="G3392">
        <v>8</v>
      </c>
      <c r="H3392">
        <v>944.52</v>
      </c>
      <c r="I3392" t="s">
        <v>283</v>
      </c>
      <c r="J3392">
        <v>5</v>
      </c>
      <c r="K3392">
        <v>945.21779400000003</v>
      </c>
      <c r="L3392">
        <v>4.4839999999999998E-2</v>
      </c>
      <c r="M3392">
        <v>0.34942800000000002</v>
      </c>
      <c r="N3392">
        <v>0.12795200000000001</v>
      </c>
      <c r="O3392">
        <v>15.784905999999999</v>
      </c>
      <c r="P3392">
        <v>0.18836900000000001</v>
      </c>
    </row>
    <row r="3393" spans="1:16" x14ac:dyDescent="0.2">
      <c r="A3393" t="s">
        <v>322</v>
      </c>
      <c r="B3393">
        <v>362</v>
      </c>
      <c r="C3393">
        <v>370</v>
      </c>
      <c r="D3393" t="s">
        <v>748</v>
      </c>
      <c r="G3393">
        <v>8</v>
      </c>
      <c r="H3393">
        <v>944.52</v>
      </c>
      <c r="I3393" t="s">
        <v>283</v>
      </c>
      <c r="J3393">
        <v>50.000003999999997</v>
      </c>
      <c r="K3393">
        <v>945.31082700000002</v>
      </c>
      <c r="L3393">
        <v>3.6880999999999997E-2</v>
      </c>
      <c r="M3393">
        <v>0.44246000000000002</v>
      </c>
      <c r="N3393">
        <v>0.125385</v>
      </c>
      <c r="O3393">
        <v>15.828315999999999</v>
      </c>
      <c r="P3393">
        <v>4.8411999999999997E-2</v>
      </c>
    </row>
    <row r="3394" spans="1:16" x14ac:dyDescent="0.2">
      <c r="A3394" t="s">
        <v>322</v>
      </c>
      <c r="B3394">
        <v>362</v>
      </c>
      <c r="C3394">
        <v>370</v>
      </c>
      <c r="D3394" t="s">
        <v>748</v>
      </c>
      <c r="G3394">
        <v>8</v>
      </c>
      <c r="H3394">
        <v>944.52</v>
      </c>
      <c r="I3394" t="s">
        <v>284</v>
      </c>
      <c r="J3394">
        <v>0</v>
      </c>
      <c r="K3394">
        <v>944.86836600000004</v>
      </c>
      <c r="L3394">
        <v>0.119838</v>
      </c>
      <c r="M3394">
        <v>0</v>
      </c>
      <c r="N3394">
        <v>0</v>
      </c>
      <c r="O3394">
        <v>16.042387000000002</v>
      </c>
      <c r="P3394">
        <v>0.13209799999999999</v>
      </c>
    </row>
    <row r="3395" spans="1:16" x14ac:dyDescent="0.2">
      <c r="A3395" t="s">
        <v>322</v>
      </c>
      <c r="B3395">
        <v>362</v>
      </c>
      <c r="C3395">
        <v>370</v>
      </c>
      <c r="D3395" t="s">
        <v>748</v>
      </c>
      <c r="G3395">
        <v>8</v>
      </c>
      <c r="H3395">
        <v>944.52</v>
      </c>
      <c r="I3395" t="s">
        <v>284</v>
      </c>
      <c r="J3395">
        <v>0.05</v>
      </c>
      <c r="K3395">
        <v>945.29684999999995</v>
      </c>
      <c r="L3395">
        <v>0.123098</v>
      </c>
      <c r="M3395">
        <v>0.428483</v>
      </c>
      <c r="N3395">
        <v>0.17179700000000001</v>
      </c>
      <c r="O3395">
        <v>16.244997000000001</v>
      </c>
      <c r="P3395">
        <v>5.2955000000000002E-2</v>
      </c>
    </row>
    <row r="3396" spans="1:16" x14ac:dyDescent="0.2">
      <c r="A3396" t="s">
        <v>322</v>
      </c>
      <c r="B3396">
        <v>362</v>
      </c>
      <c r="C3396">
        <v>370</v>
      </c>
      <c r="D3396" t="s">
        <v>748</v>
      </c>
      <c r="G3396">
        <v>8</v>
      </c>
      <c r="H3396">
        <v>944.52</v>
      </c>
      <c r="I3396" t="s">
        <v>284</v>
      </c>
      <c r="J3396">
        <v>0.5</v>
      </c>
      <c r="K3396">
        <v>945.25922400000002</v>
      </c>
      <c r="L3396">
        <v>7.6482999999999995E-2</v>
      </c>
      <c r="M3396">
        <v>0.39085700000000001</v>
      </c>
      <c r="N3396">
        <v>0.14216500000000001</v>
      </c>
      <c r="O3396">
        <v>16.199501000000001</v>
      </c>
      <c r="P3396">
        <v>0.11308699999999999</v>
      </c>
    </row>
    <row r="3397" spans="1:16" x14ac:dyDescent="0.2">
      <c r="A3397" t="s">
        <v>322</v>
      </c>
      <c r="B3397">
        <v>362</v>
      </c>
      <c r="C3397">
        <v>370</v>
      </c>
      <c r="D3397" t="s">
        <v>748</v>
      </c>
      <c r="G3397">
        <v>8</v>
      </c>
      <c r="H3397">
        <v>944.52</v>
      </c>
      <c r="I3397" t="s">
        <v>284</v>
      </c>
      <c r="J3397">
        <v>5</v>
      </c>
      <c r="K3397">
        <v>945.24491599999999</v>
      </c>
      <c r="L3397">
        <v>8.7223999999999996E-2</v>
      </c>
      <c r="M3397">
        <v>0.37655</v>
      </c>
      <c r="N3397">
        <v>0.14821999999999999</v>
      </c>
      <c r="O3397">
        <v>16.021871999999998</v>
      </c>
      <c r="P3397">
        <v>0.28048400000000001</v>
      </c>
    </row>
    <row r="3398" spans="1:16" x14ac:dyDescent="0.2">
      <c r="A3398" t="s">
        <v>322</v>
      </c>
      <c r="B3398">
        <v>362</v>
      </c>
      <c r="C3398">
        <v>370</v>
      </c>
      <c r="D3398" t="s">
        <v>748</v>
      </c>
      <c r="G3398">
        <v>8</v>
      </c>
      <c r="H3398">
        <v>944.52</v>
      </c>
      <c r="I3398" t="s">
        <v>284</v>
      </c>
      <c r="J3398">
        <v>50.000003999999997</v>
      </c>
      <c r="K3398">
        <v>945.33155199999999</v>
      </c>
      <c r="L3398">
        <v>9.8560999999999996E-2</v>
      </c>
      <c r="M3398">
        <v>0.46318599999999999</v>
      </c>
      <c r="N3398">
        <v>0.155163</v>
      </c>
      <c r="O3398">
        <v>15.646212999999999</v>
      </c>
      <c r="P3398">
        <v>9.4493999999999995E-2</v>
      </c>
    </row>
    <row r="3399" spans="1:16" x14ac:dyDescent="0.2">
      <c r="A3399" t="s">
        <v>322</v>
      </c>
      <c r="B3399">
        <v>362</v>
      </c>
      <c r="C3399">
        <v>372</v>
      </c>
      <c r="D3399" t="s">
        <v>749</v>
      </c>
      <c r="G3399">
        <v>10</v>
      </c>
      <c r="H3399">
        <v>1130.6204</v>
      </c>
      <c r="I3399" t="s">
        <v>283</v>
      </c>
      <c r="J3399">
        <v>0</v>
      </c>
      <c r="K3399">
        <v>1131.1599080000001</v>
      </c>
      <c r="L3399">
        <v>2.7564999999999999E-2</v>
      </c>
      <c r="M3399">
        <v>0</v>
      </c>
      <c r="N3399">
        <v>0</v>
      </c>
      <c r="O3399">
        <v>10.002001999999999</v>
      </c>
      <c r="P3399">
        <v>4.1758999999999998E-2</v>
      </c>
    </row>
    <row r="3400" spans="1:16" x14ac:dyDescent="0.2">
      <c r="A3400" t="s">
        <v>322</v>
      </c>
      <c r="B3400">
        <v>362</v>
      </c>
      <c r="C3400">
        <v>372</v>
      </c>
      <c r="D3400" t="s">
        <v>749</v>
      </c>
      <c r="G3400">
        <v>10</v>
      </c>
      <c r="H3400">
        <v>1130.6204</v>
      </c>
      <c r="I3400" t="s">
        <v>283</v>
      </c>
      <c r="J3400">
        <v>0.05</v>
      </c>
      <c r="K3400">
        <v>1131.4767340000001</v>
      </c>
      <c r="L3400">
        <v>7.2789999999999999E-3</v>
      </c>
      <c r="M3400">
        <v>0.31682500000000002</v>
      </c>
      <c r="N3400">
        <v>2.8510000000000001E-2</v>
      </c>
      <c r="O3400">
        <v>9.9712739999999993</v>
      </c>
      <c r="P3400">
        <v>3.4118999999999997E-2</v>
      </c>
    </row>
    <row r="3401" spans="1:16" x14ac:dyDescent="0.2">
      <c r="A3401" t="s">
        <v>322</v>
      </c>
      <c r="B3401">
        <v>362</v>
      </c>
      <c r="C3401">
        <v>372</v>
      </c>
      <c r="D3401" t="s">
        <v>749</v>
      </c>
      <c r="G3401">
        <v>10</v>
      </c>
      <c r="H3401">
        <v>1130.6204</v>
      </c>
      <c r="I3401" t="s">
        <v>283</v>
      </c>
      <c r="J3401">
        <v>0.5</v>
      </c>
      <c r="K3401">
        <v>1131.451804</v>
      </c>
      <c r="L3401">
        <v>1.4591E-2</v>
      </c>
      <c r="M3401">
        <v>0.29189599999999999</v>
      </c>
      <c r="N3401">
        <v>3.1189000000000001E-2</v>
      </c>
      <c r="O3401">
        <v>9.9779389999999992</v>
      </c>
      <c r="P3401">
        <v>1.7173999999999998E-2</v>
      </c>
    </row>
    <row r="3402" spans="1:16" x14ac:dyDescent="0.2">
      <c r="A3402" t="s">
        <v>322</v>
      </c>
      <c r="B3402">
        <v>362</v>
      </c>
      <c r="C3402">
        <v>372</v>
      </c>
      <c r="D3402" t="s">
        <v>749</v>
      </c>
      <c r="G3402">
        <v>10</v>
      </c>
      <c r="H3402">
        <v>1130.6204</v>
      </c>
      <c r="I3402" t="s">
        <v>283</v>
      </c>
      <c r="J3402">
        <v>5</v>
      </c>
      <c r="K3402">
        <v>1131.4604059999999</v>
      </c>
      <c r="L3402">
        <v>5.7716000000000003E-2</v>
      </c>
      <c r="M3402">
        <v>0.30049700000000001</v>
      </c>
      <c r="N3402">
        <v>6.3961000000000004E-2</v>
      </c>
      <c r="O3402">
        <v>9.9654609999999995</v>
      </c>
      <c r="P3402">
        <v>1.4487E-2</v>
      </c>
    </row>
    <row r="3403" spans="1:16" x14ac:dyDescent="0.2">
      <c r="A3403" t="s">
        <v>322</v>
      </c>
      <c r="B3403">
        <v>362</v>
      </c>
      <c r="C3403">
        <v>372</v>
      </c>
      <c r="D3403" t="s">
        <v>749</v>
      </c>
      <c r="G3403">
        <v>10</v>
      </c>
      <c r="H3403">
        <v>1130.6204</v>
      </c>
      <c r="I3403" t="s">
        <v>283</v>
      </c>
      <c r="J3403">
        <v>50.000003999999997</v>
      </c>
      <c r="K3403">
        <v>1131.5052920000001</v>
      </c>
      <c r="L3403">
        <v>4.0085999999999997E-2</v>
      </c>
      <c r="M3403">
        <v>0.34538400000000002</v>
      </c>
      <c r="N3403">
        <v>4.8648999999999998E-2</v>
      </c>
      <c r="O3403">
        <v>9.988626</v>
      </c>
      <c r="P3403">
        <v>2.3178000000000001E-2</v>
      </c>
    </row>
    <row r="3404" spans="1:16" x14ac:dyDescent="0.2">
      <c r="A3404" t="s">
        <v>322</v>
      </c>
      <c r="B3404">
        <v>362</v>
      </c>
      <c r="C3404">
        <v>372</v>
      </c>
      <c r="D3404" t="s">
        <v>749</v>
      </c>
      <c r="G3404">
        <v>10</v>
      </c>
      <c r="H3404">
        <v>1130.6204</v>
      </c>
      <c r="I3404" t="s">
        <v>284</v>
      </c>
      <c r="J3404">
        <v>0</v>
      </c>
      <c r="K3404">
        <v>1131.1599080000001</v>
      </c>
      <c r="L3404">
        <v>2.7564999999999999E-2</v>
      </c>
      <c r="M3404">
        <v>0</v>
      </c>
      <c r="N3404">
        <v>0</v>
      </c>
      <c r="O3404">
        <v>10.002001999999999</v>
      </c>
      <c r="P3404">
        <v>4.1758999999999998E-2</v>
      </c>
    </row>
    <row r="3405" spans="1:16" x14ac:dyDescent="0.2">
      <c r="A3405" t="s">
        <v>322</v>
      </c>
      <c r="B3405">
        <v>362</v>
      </c>
      <c r="C3405">
        <v>372</v>
      </c>
      <c r="D3405" t="s">
        <v>749</v>
      </c>
      <c r="G3405">
        <v>10</v>
      </c>
      <c r="H3405">
        <v>1130.6204</v>
      </c>
      <c r="I3405" t="s">
        <v>284</v>
      </c>
      <c r="J3405">
        <v>0.05</v>
      </c>
      <c r="K3405">
        <v>1131.3211679999999</v>
      </c>
      <c r="L3405">
        <v>1.1897E-2</v>
      </c>
      <c r="M3405">
        <v>0.16125999999999999</v>
      </c>
      <c r="N3405">
        <v>3.0023000000000001E-2</v>
      </c>
      <c r="O3405">
        <v>9.7903479999999998</v>
      </c>
      <c r="P3405">
        <v>1.0392999999999999E-2</v>
      </c>
    </row>
    <row r="3406" spans="1:16" x14ac:dyDescent="0.2">
      <c r="A3406" t="s">
        <v>322</v>
      </c>
      <c r="B3406">
        <v>362</v>
      </c>
      <c r="C3406">
        <v>372</v>
      </c>
      <c r="D3406" t="s">
        <v>749</v>
      </c>
      <c r="G3406">
        <v>10</v>
      </c>
      <c r="H3406">
        <v>1130.6204</v>
      </c>
      <c r="I3406" t="s">
        <v>284</v>
      </c>
      <c r="J3406">
        <v>0.5</v>
      </c>
      <c r="K3406">
        <v>1131.430175</v>
      </c>
      <c r="L3406">
        <v>1.4662E-2</v>
      </c>
      <c r="M3406">
        <v>0.27026600000000001</v>
      </c>
      <c r="N3406">
        <v>3.1222E-2</v>
      </c>
      <c r="O3406">
        <v>9.7783549999999995</v>
      </c>
      <c r="P3406">
        <v>3.875E-3</v>
      </c>
    </row>
    <row r="3407" spans="1:16" x14ac:dyDescent="0.2">
      <c r="A3407" t="s">
        <v>322</v>
      </c>
      <c r="B3407">
        <v>362</v>
      </c>
      <c r="C3407">
        <v>372</v>
      </c>
      <c r="D3407" t="s">
        <v>749</v>
      </c>
      <c r="G3407">
        <v>10</v>
      </c>
      <c r="H3407">
        <v>1130.6204</v>
      </c>
      <c r="I3407" t="s">
        <v>284</v>
      </c>
      <c r="J3407">
        <v>5</v>
      </c>
      <c r="K3407">
        <v>1131.381208</v>
      </c>
      <c r="L3407">
        <v>4.2809E-2</v>
      </c>
      <c r="M3407">
        <v>0.2213</v>
      </c>
      <c r="N3407">
        <v>5.0916000000000003E-2</v>
      </c>
      <c r="O3407">
        <v>9.7706490000000006</v>
      </c>
      <c r="P3407">
        <v>6.4899999999999995E-4</v>
      </c>
    </row>
    <row r="3408" spans="1:16" x14ac:dyDescent="0.2">
      <c r="A3408" t="s">
        <v>322</v>
      </c>
      <c r="B3408">
        <v>362</v>
      </c>
      <c r="C3408">
        <v>372</v>
      </c>
      <c r="D3408" t="s">
        <v>749</v>
      </c>
      <c r="G3408">
        <v>10</v>
      </c>
      <c r="H3408">
        <v>1130.6204</v>
      </c>
      <c r="I3408" t="s">
        <v>284</v>
      </c>
      <c r="J3408">
        <v>50.000003999999997</v>
      </c>
      <c r="K3408">
        <v>1131.365143</v>
      </c>
      <c r="L3408">
        <v>3.68E-4</v>
      </c>
      <c r="M3408">
        <v>0.205235</v>
      </c>
      <c r="N3408">
        <v>2.7567999999999999E-2</v>
      </c>
      <c r="O3408">
        <v>9.7750260000000004</v>
      </c>
      <c r="P3408">
        <v>9.8799999999999999E-3</v>
      </c>
    </row>
    <row r="3409" spans="1:16" x14ac:dyDescent="0.2">
      <c r="A3409" t="s">
        <v>322</v>
      </c>
      <c r="B3409">
        <v>363</v>
      </c>
      <c r="C3409">
        <v>370</v>
      </c>
      <c r="D3409" t="s">
        <v>750</v>
      </c>
      <c r="G3409">
        <v>7</v>
      </c>
      <c r="H3409">
        <v>845.45159999999998</v>
      </c>
      <c r="I3409" t="s">
        <v>283</v>
      </c>
      <c r="J3409">
        <v>0</v>
      </c>
      <c r="K3409">
        <v>845.88797299999999</v>
      </c>
      <c r="L3409">
        <v>5.9369999999999996E-3</v>
      </c>
      <c r="M3409">
        <v>0</v>
      </c>
      <c r="N3409">
        <v>0</v>
      </c>
      <c r="O3409">
        <v>10.22897</v>
      </c>
      <c r="P3409">
        <v>2.5496000000000001E-2</v>
      </c>
    </row>
    <row r="3410" spans="1:16" x14ac:dyDescent="0.2">
      <c r="A3410" t="s">
        <v>322</v>
      </c>
      <c r="B3410">
        <v>363</v>
      </c>
      <c r="C3410">
        <v>370</v>
      </c>
      <c r="D3410" t="s">
        <v>750</v>
      </c>
      <c r="G3410">
        <v>7</v>
      </c>
      <c r="H3410">
        <v>845.45159999999998</v>
      </c>
      <c r="I3410" t="s">
        <v>283</v>
      </c>
      <c r="J3410">
        <v>0.05</v>
      </c>
      <c r="K3410">
        <v>846.08727599999997</v>
      </c>
      <c r="L3410">
        <v>1.6851000000000001E-2</v>
      </c>
      <c r="M3410">
        <v>0.19930300000000001</v>
      </c>
      <c r="N3410">
        <v>1.7866E-2</v>
      </c>
      <c r="O3410">
        <v>10.200346</v>
      </c>
      <c r="P3410">
        <v>2.3095000000000001E-2</v>
      </c>
    </row>
    <row r="3411" spans="1:16" x14ac:dyDescent="0.2">
      <c r="A3411" t="s">
        <v>322</v>
      </c>
      <c r="B3411">
        <v>363</v>
      </c>
      <c r="C3411">
        <v>370</v>
      </c>
      <c r="D3411" t="s">
        <v>750</v>
      </c>
      <c r="G3411">
        <v>7</v>
      </c>
      <c r="H3411">
        <v>845.45159999999998</v>
      </c>
      <c r="I3411" t="s">
        <v>283</v>
      </c>
      <c r="J3411">
        <v>0.5</v>
      </c>
      <c r="K3411">
        <v>846.06243099999995</v>
      </c>
      <c r="L3411">
        <v>3.1085000000000002E-2</v>
      </c>
      <c r="M3411">
        <v>0.174459</v>
      </c>
      <c r="N3411">
        <v>3.1647000000000002E-2</v>
      </c>
      <c r="O3411">
        <v>10.198543000000001</v>
      </c>
      <c r="P3411">
        <v>1.9807999999999999E-2</v>
      </c>
    </row>
    <row r="3412" spans="1:16" x14ac:dyDescent="0.2">
      <c r="A3412" t="s">
        <v>322</v>
      </c>
      <c r="B3412">
        <v>363</v>
      </c>
      <c r="C3412">
        <v>370</v>
      </c>
      <c r="D3412" t="s">
        <v>750</v>
      </c>
      <c r="G3412">
        <v>7</v>
      </c>
      <c r="H3412">
        <v>845.45159999999998</v>
      </c>
      <c r="I3412" t="s">
        <v>283</v>
      </c>
      <c r="J3412">
        <v>5</v>
      </c>
      <c r="K3412">
        <v>846.09709599999996</v>
      </c>
      <c r="L3412">
        <v>1.2971999999999999E-2</v>
      </c>
      <c r="M3412">
        <v>0.209123</v>
      </c>
      <c r="N3412">
        <v>1.4265999999999999E-2</v>
      </c>
      <c r="O3412">
        <v>10.194133000000001</v>
      </c>
      <c r="P3412">
        <v>1.1847E-2</v>
      </c>
    </row>
    <row r="3413" spans="1:16" x14ac:dyDescent="0.2">
      <c r="A3413" t="s">
        <v>322</v>
      </c>
      <c r="B3413">
        <v>363</v>
      </c>
      <c r="C3413">
        <v>370</v>
      </c>
      <c r="D3413" t="s">
        <v>750</v>
      </c>
      <c r="G3413">
        <v>7</v>
      </c>
      <c r="H3413">
        <v>845.45159999999998</v>
      </c>
      <c r="I3413" t="s">
        <v>283</v>
      </c>
      <c r="J3413">
        <v>50.000003999999997</v>
      </c>
      <c r="K3413">
        <v>846.18355899999995</v>
      </c>
      <c r="L3413">
        <v>2.2164E-2</v>
      </c>
      <c r="M3413">
        <v>0.29558699999999999</v>
      </c>
      <c r="N3413">
        <v>2.2946000000000001E-2</v>
      </c>
      <c r="O3413">
        <v>10.185649</v>
      </c>
      <c r="P3413">
        <v>1.6455000000000001E-2</v>
      </c>
    </row>
    <row r="3414" spans="1:16" x14ac:dyDescent="0.2">
      <c r="A3414" t="s">
        <v>322</v>
      </c>
      <c r="B3414">
        <v>363</v>
      </c>
      <c r="C3414">
        <v>370</v>
      </c>
      <c r="D3414" t="s">
        <v>750</v>
      </c>
      <c r="G3414">
        <v>7</v>
      </c>
      <c r="H3414">
        <v>845.45159999999998</v>
      </c>
      <c r="I3414" t="s">
        <v>284</v>
      </c>
      <c r="J3414">
        <v>0</v>
      </c>
      <c r="K3414">
        <v>845.88797299999999</v>
      </c>
      <c r="L3414">
        <v>5.9369999999999996E-3</v>
      </c>
      <c r="M3414">
        <v>0</v>
      </c>
      <c r="N3414">
        <v>0</v>
      </c>
      <c r="O3414">
        <v>10.22897</v>
      </c>
      <c r="P3414">
        <v>2.5496000000000001E-2</v>
      </c>
    </row>
    <row r="3415" spans="1:16" x14ac:dyDescent="0.2">
      <c r="A3415" t="s">
        <v>322</v>
      </c>
      <c r="B3415">
        <v>363</v>
      </c>
      <c r="C3415">
        <v>370</v>
      </c>
      <c r="D3415" t="s">
        <v>750</v>
      </c>
      <c r="G3415">
        <v>7</v>
      </c>
      <c r="H3415">
        <v>845.45159999999998</v>
      </c>
      <c r="I3415" t="s">
        <v>284</v>
      </c>
      <c r="J3415">
        <v>0.05</v>
      </c>
      <c r="K3415">
        <v>845.99141999999995</v>
      </c>
      <c r="L3415">
        <v>1.3350000000000001E-2</v>
      </c>
      <c r="M3415">
        <v>0.103447</v>
      </c>
      <c r="N3415">
        <v>1.461E-2</v>
      </c>
      <c r="O3415">
        <v>9.9845570000000006</v>
      </c>
      <c r="P3415">
        <v>2.4844000000000001E-2</v>
      </c>
    </row>
    <row r="3416" spans="1:16" x14ac:dyDescent="0.2">
      <c r="A3416" t="s">
        <v>322</v>
      </c>
      <c r="B3416">
        <v>363</v>
      </c>
      <c r="C3416">
        <v>370</v>
      </c>
      <c r="D3416" t="s">
        <v>750</v>
      </c>
      <c r="G3416">
        <v>7</v>
      </c>
      <c r="H3416">
        <v>845.45159999999998</v>
      </c>
      <c r="I3416" t="s">
        <v>284</v>
      </c>
      <c r="J3416">
        <v>0.5</v>
      </c>
      <c r="K3416">
        <v>846.05406300000004</v>
      </c>
      <c r="L3416">
        <v>3.0269999999999998E-2</v>
      </c>
      <c r="M3416">
        <v>0.16608999999999999</v>
      </c>
      <c r="N3416">
        <v>3.0846999999999999E-2</v>
      </c>
      <c r="O3416">
        <v>9.9849420000000002</v>
      </c>
      <c r="P3416">
        <v>4.1809999999999998E-3</v>
      </c>
    </row>
    <row r="3417" spans="1:16" x14ac:dyDescent="0.2">
      <c r="A3417" t="s">
        <v>322</v>
      </c>
      <c r="B3417">
        <v>363</v>
      </c>
      <c r="C3417">
        <v>370</v>
      </c>
      <c r="D3417" t="s">
        <v>750</v>
      </c>
      <c r="G3417">
        <v>7</v>
      </c>
      <c r="H3417">
        <v>845.45159999999998</v>
      </c>
      <c r="I3417" t="s">
        <v>284</v>
      </c>
      <c r="J3417">
        <v>5</v>
      </c>
      <c r="K3417">
        <v>846.085961</v>
      </c>
      <c r="L3417">
        <v>4.235E-3</v>
      </c>
      <c r="M3417">
        <v>0.197988</v>
      </c>
      <c r="N3417">
        <v>7.293E-3</v>
      </c>
      <c r="O3417">
        <v>9.9866740000000007</v>
      </c>
      <c r="P3417">
        <v>5.9199999999999997E-4</v>
      </c>
    </row>
    <row r="3418" spans="1:16" x14ac:dyDescent="0.2">
      <c r="A3418" t="s">
        <v>322</v>
      </c>
      <c r="B3418">
        <v>363</v>
      </c>
      <c r="C3418">
        <v>370</v>
      </c>
      <c r="D3418" t="s">
        <v>750</v>
      </c>
      <c r="G3418">
        <v>7</v>
      </c>
      <c r="H3418">
        <v>845.45159999999998</v>
      </c>
      <c r="I3418" t="s">
        <v>284</v>
      </c>
      <c r="J3418">
        <v>50.000003999999997</v>
      </c>
      <c r="K3418">
        <v>846.19179499999996</v>
      </c>
      <c r="L3418">
        <v>3.5651000000000002E-2</v>
      </c>
      <c r="M3418">
        <v>0.30382199999999998</v>
      </c>
      <c r="N3418">
        <v>3.6142000000000001E-2</v>
      </c>
      <c r="O3418">
        <v>9.9852319999999999</v>
      </c>
      <c r="P3418">
        <v>5.5599999999999998E-3</v>
      </c>
    </row>
    <row r="3419" spans="1:16" x14ac:dyDescent="0.2">
      <c r="A3419" t="s">
        <v>322</v>
      </c>
      <c r="B3419">
        <v>377</v>
      </c>
      <c r="C3419">
        <v>384</v>
      </c>
      <c r="D3419" t="s">
        <v>751</v>
      </c>
      <c r="G3419">
        <v>6</v>
      </c>
      <c r="H3419">
        <v>1035.5986</v>
      </c>
      <c r="I3419" t="s">
        <v>283</v>
      </c>
      <c r="J3419">
        <v>0</v>
      </c>
      <c r="K3419">
        <v>1036.1490759999999</v>
      </c>
      <c r="L3419">
        <v>6.1640000000000002E-3</v>
      </c>
      <c r="M3419">
        <v>0</v>
      </c>
      <c r="N3419">
        <v>0</v>
      </c>
      <c r="O3419">
        <v>12.25583</v>
      </c>
      <c r="P3419">
        <v>4.8980999999999997E-2</v>
      </c>
    </row>
    <row r="3420" spans="1:16" x14ac:dyDescent="0.2">
      <c r="A3420" t="s">
        <v>322</v>
      </c>
      <c r="B3420">
        <v>377</v>
      </c>
      <c r="C3420">
        <v>384</v>
      </c>
      <c r="D3420" t="s">
        <v>751</v>
      </c>
      <c r="G3420">
        <v>6</v>
      </c>
      <c r="H3420">
        <v>1035.5986</v>
      </c>
      <c r="I3420" t="s">
        <v>283</v>
      </c>
      <c r="J3420">
        <v>0.05</v>
      </c>
      <c r="K3420">
        <v>1037.21281</v>
      </c>
      <c r="L3420">
        <v>5.0334999999999998E-2</v>
      </c>
      <c r="M3420">
        <v>1.063734</v>
      </c>
      <c r="N3420">
        <v>5.0710999999999999E-2</v>
      </c>
      <c r="O3420">
        <v>12.206504000000001</v>
      </c>
      <c r="P3420">
        <v>3.2098000000000002E-2</v>
      </c>
    </row>
    <row r="3421" spans="1:16" x14ac:dyDescent="0.2">
      <c r="A3421" t="s">
        <v>322</v>
      </c>
      <c r="B3421">
        <v>377</v>
      </c>
      <c r="C3421">
        <v>384</v>
      </c>
      <c r="D3421" t="s">
        <v>751</v>
      </c>
      <c r="G3421">
        <v>6</v>
      </c>
      <c r="H3421">
        <v>1035.5986</v>
      </c>
      <c r="I3421" t="s">
        <v>283</v>
      </c>
      <c r="J3421">
        <v>0.5</v>
      </c>
      <c r="K3421">
        <v>1037.769303</v>
      </c>
      <c r="L3421">
        <v>4.2243999999999997E-2</v>
      </c>
      <c r="M3421">
        <v>1.6202270000000001</v>
      </c>
      <c r="N3421">
        <v>4.2691E-2</v>
      </c>
      <c r="O3421">
        <v>12.209505</v>
      </c>
      <c r="P3421">
        <v>2.1078E-2</v>
      </c>
    </row>
    <row r="3422" spans="1:16" x14ac:dyDescent="0.2">
      <c r="A3422" t="s">
        <v>322</v>
      </c>
      <c r="B3422">
        <v>377</v>
      </c>
      <c r="C3422">
        <v>384</v>
      </c>
      <c r="D3422" t="s">
        <v>751</v>
      </c>
      <c r="G3422">
        <v>6</v>
      </c>
      <c r="H3422">
        <v>1035.5986</v>
      </c>
      <c r="I3422" t="s">
        <v>283</v>
      </c>
      <c r="J3422">
        <v>5</v>
      </c>
      <c r="K3422">
        <v>1037.842723</v>
      </c>
      <c r="L3422">
        <v>2.7504000000000001E-2</v>
      </c>
      <c r="M3422">
        <v>1.6936469999999999</v>
      </c>
      <c r="N3422">
        <v>2.8187E-2</v>
      </c>
      <c r="O3422">
        <v>12.199797</v>
      </c>
      <c r="P3422">
        <v>1.6279999999999999E-2</v>
      </c>
    </row>
    <row r="3423" spans="1:16" x14ac:dyDescent="0.2">
      <c r="A3423" t="s">
        <v>322</v>
      </c>
      <c r="B3423">
        <v>377</v>
      </c>
      <c r="C3423">
        <v>384</v>
      </c>
      <c r="D3423" t="s">
        <v>751</v>
      </c>
      <c r="G3423">
        <v>6</v>
      </c>
      <c r="H3423">
        <v>1035.5986</v>
      </c>
      <c r="I3423" t="s">
        <v>283</v>
      </c>
      <c r="J3423">
        <v>50.000003999999997</v>
      </c>
      <c r="K3423">
        <v>1038.226457</v>
      </c>
      <c r="L3423">
        <v>0.105383</v>
      </c>
      <c r="M3423">
        <v>2.0773809999999999</v>
      </c>
      <c r="N3423">
        <v>0.105563</v>
      </c>
      <c r="O3423">
        <v>12.206947</v>
      </c>
      <c r="P3423">
        <v>1.6846E-2</v>
      </c>
    </row>
    <row r="3424" spans="1:16" x14ac:dyDescent="0.2">
      <c r="A3424" t="s">
        <v>322</v>
      </c>
      <c r="B3424">
        <v>377</v>
      </c>
      <c r="C3424">
        <v>384</v>
      </c>
      <c r="D3424" t="s">
        <v>751</v>
      </c>
      <c r="G3424">
        <v>6</v>
      </c>
      <c r="H3424">
        <v>1035.5986</v>
      </c>
      <c r="I3424" t="s">
        <v>284</v>
      </c>
      <c r="J3424">
        <v>0</v>
      </c>
      <c r="K3424">
        <v>1036.1490759999999</v>
      </c>
      <c r="L3424">
        <v>6.1640000000000002E-3</v>
      </c>
      <c r="M3424">
        <v>0</v>
      </c>
      <c r="N3424">
        <v>0</v>
      </c>
      <c r="O3424">
        <v>12.25583</v>
      </c>
      <c r="P3424">
        <v>4.8980999999999997E-2</v>
      </c>
    </row>
    <row r="3425" spans="1:16" x14ac:dyDescent="0.2">
      <c r="A3425" t="s">
        <v>322</v>
      </c>
      <c r="B3425">
        <v>377</v>
      </c>
      <c r="C3425">
        <v>384</v>
      </c>
      <c r="D3425" t="s">
        <v>751</v>
      </c>
      <c r="G3425">
        <v>6</v>
      </c>
      <c r="H3425">
        <v>1035.5986</v>
      </c>
      <c r="I3425" t="s">
        <v>284</v>
      </c>
      <c r="J3425">
        <v>0.05</v>
      </c>
      <c r="K3425">
        <v>1037.1160520000001</v>
      </c>
      <c r="L3425">
        <v>7.9139999999999992E-3</v>
      </c>
      <c r="M3425">
        <v>0.96697599999999995</v>
      </c>
      <c r="N3425">
        <v>1.0031E-2</v>
      </c>
      <c r="O3425">
        <v>12.160588000000001</v>
      </c>
      <c r="P3425">
        <v>1.9458E-2</v>
      </c>
    </row>
    <row r="3426" spans="1:16" x14ac:dyDescent="0.2">
      <c r="A3426" t="s">
        <v>322</v>
      </c>
      <c r="B3426">
        <v>377</v>
      </c>
      <c r="C3426">
        <v>384</v>
      </c>
      <c r="D3426" t="s">
        <v>751</v>
      </c>
      <c r="G3426">
        <v>6</v>
      </c>
      <c r="H3426">
        <v>1035.5986</v>
      </c>
      <c r="I3426" t="s">
        <v>284</v>
      </c>
      <c r="J3426">
        <v>0.5</v>
      </c>
      <c r="K3426">
        <v>1037.6537249999999</v>
      </c>
      <c r="L3426">
        <v>4.5991999999999998E-2</v>
      </c>
      <c r="M3426">
        <v>1.5046489999999999</v>
      </c>
      <c r="N3426">
        <v>4.6403E-2</v>
      </c>
      <c r="O3426">
        <v>12.177286</v>
      </c>
      <c r="P3426">
        <v>8.9250000000000006E-3</v>
      </c>
    </row>
    <row r="3427" spans="1:16" x14ac:dyDescent="0.2">
      <c r="A3427" t="s">
        <v>322</v>
      </c>
      <c r="B3427">
        <v>377</v>
      </c>
      <c r="C3427">
        <v>384</v>
      </c>
      <c r="D3427" t="s">
        <v>751</v>
      </c>
      <c r="G3427">
        <v>6</v>
      </c>
      <c r="H3427">
        <v>1035.5986</v>
      </c>
      <c r="I3427" t="s">
        <v>284</v>
      </c>
      <c r="J3427">
        <v>5</v>
      </c>
      <c r="K3427">
        <v>1037.7570370000001</v>
      </c>
      <c r="L3427">
        <v>4.4863E-2</v>
      </c>
      <c r="M3427">
        <v>1.607961</v>
      </c>
      <c r="N3427">
        <v>4.5284999999999999E-2</v>
      </c>
      <c r="O3427">
        <v>12.162096</v>
      </c>
      <c r="P3427">
        <v>8.4939999999999998E-3</v>
      </c>
    </row>
    <row r="3428" spans="1:16" x14ac:dyDescent="0.2">
      <c r="A3428" t="s">
        <v>322</v>
      </c>
      <c r="B3428">
        <v>377</v>
      </c>
      <c r="C3428">
        <v>384</v>
      </c>
      <c r="D3428" t="s">
        <v>751</v>
      </c>
      <c r="G3428">
        <v>6</v>
      </c>
      <c r="H3428">
        <v>1035.5986</v>
      </c>
      <c r="I3428" t="s">
        <v>284</v>
      </c>
      <c r="J3428">
        <v>50.000003999999997</v>
      </c>
      <c r="K3428">
        <v>1038.2459679999999</v>
      </c>
      <c r="L3428">
        <v>3.814E-2</v>
      </c>
      <c r="M3428">
        <v>2.096892</v>
      </c>
      <c r="N3428">
        <v>3.8635000000000003E-2</v>
      </c>
      <c r="O3428">
        <v>12.16118</v>
      </c>
      <c r="P3428">
        <v>5.4869999999999997E-3</v>
      </c>
    </row>
    <row r="3429" spans="1:16" x14ac:dyDescent="0.2">
      <c r="A3429" t="s">
        <v>322</v>
      </c>
      <c r="B3429">
        <v>404</v>
      </c>
      <c r="C3429">
        <v>422</v>
      </c>
      <c r="D3429" t="s">
        <v>752</v>
      </c>
      <c r="G3429">
        <v>16</v>
      </c>
      <c r="H3429">
        <v>2296.1972000000001</v>
      </c>
      <c r="I3429" t="s">
        <v>283</v>
      </c>
      <c r="J3429">
        <v>0</v>
      </c>
      <c r="K3429">
        <v>2297.465228</v>
      </c>
      <c r="L3429">
        <v>0.10849300000000001</v>
      </c>
      <c r="M3429">
        <v>0</v>
      </c>
      <c r="N3429">
        <v>0</v>
      </c>
      <c r="O3429">
        <v>11.020019</v>
      </c>
      <c r="P3429">
        <v>2.4858999999999999E-2</v>
      </c>
    </row>
    <row r="3430" spans="1:16" x14ac:dyDescent="0.2">
      <c r="A3430" t="s">
        <v>322</v>
      </c>
      <c r="B3430">
        <v>404</v>
      </c>
      <c r="C3430">
        <v>422</v>
      </c>
      <c r="D3430" t="s">
        <v>752</v>
      </c>
      <c r="G3430">
        <v>16</v>
      </c>
      <c r="H3430">
        <v>2296.1972000000001</v>
      </c>
      <c r="I3430" t="s">
        <v>283</v>
      </c>
      <c r="J3430">
        <v>0.05</v>
      </c>
      <c r="K3430">
        <v>2302.2499280000002</v>
      </c>
      <c r="L3430">
        <v>0.20454600000000001</v>
      </c>
      <c r="M3430">
        <v>4.7846989999999998</v>
      </c>
      <c r="N3430">
        <v>0.23153799999999999</v>
      </c>
      <c r="O3430">
        <v>10.986567000000001</v>
      </c>
      <c r="P3430">
        <v>3.0800999999999999E-2</v>
      </c>
    </row>
    <row r="3431" spans="1:16" x14ac:dyDescent="0.2">
      <c r="A3431" t="s">
        <v>322</v>
      </c>
      <c r="B3431">
        <v>404</v>
      </c>
      <c r="C3431">
        <v>422</v>
      </c>
      <c r="D3431" t="s">
        <v>752</v>
      </c>
      <c r="G3431">
        <v>16</v>
      </c>
      <c r="H3431">
        <v>2296.1972000000001</v>
      </c>
      <c r="I3431" t="s">
        <v>283</v>
      </c>
      <c r="J3431">
        <v>0.5</v>
      </c>
      <c r="K3431">
        <v>2302.6207709999999</v>
      </c>
      <c r="L3431">
        <v>0.123316</v>
      </c>
      <c r="M3431">
        <v>5.1555429999999998</v>
      </c>
      <c r="N3431">
        <v>0.16424900000000001</v>
      </c>
      <c r="O3431">
        <v>11.002822999999999</v>
      </c>
      <c r="P3431">
        <v>6.411E-3</v>
      </c>
    </row>
    <row r="3432" spans="1:16" x14ac:dyDescent="0.2">
      <c r="A3432" t="s">
        <v>322</v>
      </c>
      <c r="B3432">
        <v>404</v>
      </c>
      <c r="C3432">
        <v>422</v>
      </c>
      <c r="D3432" t="s">
        <v>752</v>
      </c>
      <c r="G3432">
        <v>16</v>
      </c>
      <c r="H3432">
        <v>2296.1972000000001</v>
      </c>
      <c r="I3432" t="s">
        <v>283</v>
      </c>
      <c r="J3432">
        <v>5</v>
      </c>
      <c r="K3432">
        <v>2302.703176</v>
      </c>
      <c r="L3432">
        <v>0.105278</v>
      </c>
      <c r="M3432">
        <v>5.2379470000000001</v>
      </c>
      <c r="N3432">
        <v>0.151176</v>
      </c>
      <c r="O3432">
        <v>10.986096</v>
      </c>
      <c r="P3432">
        <v>1.1712E-2</v>
      </c>
    </row>
    <row r="3433" spans="1:16" x14ac:dyDescent="0.2">
      <c r="A3433" t="s">
        <v>322</v>
      </c>
      <c r="B3433">
        <v>404</v>
      </c>
      <c r="C3433">
        <v>422</v>
      </c>
      <c r="D3433" t="s">
        <v>752</v>
      </c>
      <c r="G3433">
        <v>16</v>
      </c>
      <c r="H3433">
        <v>2296.1972000000001</v>
      </c>
      <c r="I3433" t="s">
        <v>283</v>
      </c>
      <c r="J3433">
        <v>50.000003999999997</v>
      </c>
      <c r="K3433">
        <v>2302.623431</v>
      </c>
      <c r="L3433">
        <v>0.23338300000000001</v>
      </c>
      <c r="M3433">
        <v>5.1582030000000003</v>
      </c>
      <c r="N3433">
        <v>0.25736799999999999</v>
      </c>
      <c r="O3433">
        <v>10.981847999999999</v>
      </c>
      <c r="P3433">
        <v>2.3607E-2</v>
      </c>
    </row>
    <row r="3434" spans="1:16" x14ac:dyDescent="0.2">
      <c r="A3434" t="s">
        <v>322</v>
      </c>
      <c r="B3434">
        <v>404</v>
      </c>
      <c r="C3434">
        <v>422</v>
      </c>
      <c r="D3434" t="s">
        <v>752</v>
      </c>
      <c r="G3434">
        <v>16</v>
      </c>
      <c r="H3434">
        <v>2296.1972000000001</v>
      </c>
      <c r="I3434" t="s">
        <v>284</v>
      </c>
      <c r="J3434">
        <v>0</v>
      </c>
      <c r="K3434">
        <v>2297.5042659999999</v>
      </c>
      <c r="L3434">
        <v>5.1540000000000002E-2</v>
      </c>
      <c r="M3434">
        <v>0</v>
      </c>
      <c r="N3434">
        <v>0</v>
      </c>
      <c r="O3434">
        <v>11.019048</v>
      </c>
      <c r="P3434">
        <v>2.4885999999999998E-2</v>
      </c>
    </row>
    <row r="3435" spans="1:16" x14ac:dyDescent="0.2">
      <c r="A3435" t="s">
        <v>322</v>
      </c>
      <c r="B3435">
        <v>404</v>
      </c>
      <c r="C3435">
        <v>422</v>
      </c>
      <c r="D3435" t="s">
        <v>752</v>
      </c>
      <c r="G3435">
        <v>16</v>
      </c>
      <c r="H3435">
        <v>2296.1972000000001</v>
      </c>
      <c r="I3435" t="s">
        <v>284</v>
      </c>
      <c r="J3435">
        <v>0.05</v>
      </c>
      <c r="K3435">
        <v>2301.8760779999998</v>
      </c>
      <c r="L3435">
        <v>0.120243</v>
      </c>
      <c r="M3435">
        <v>4.3718120000000003</v>
      </c>
      <c r="N3435">
        <v>0.13082299999999999</v>
      </c>
      <c r="O3435">
        <v>10.859995</v>
      </c>
      <c r="P3435">
        <v>2.4566000000000001E-2</v>
      </c>
    </row>
    <row r="3436" spans="1:16" x14ac:dyDescent="0.2">
      <c r="A3436" t="s">
        <v>322</v>
      </c>
      <c r="B3436">
        <v>404</v>
      </c>
      <c r="C3436">
        <v>422</v>
      </c>
      <c r="D3436" t="s">
        <v>752</v>
      </c>
      <c r="G3436">
        <v>16</v>
      </c>
      <c r="H3436">
        <v>2296.1972000000001</v>
      </c>
      <c r="I3436" t="s">
        <v>284</v>
      </c>
      <c r="J3436">
        <v>0.5</v>
      </c>
      <c r="K3436">
        <v>2302.4987860000001</v>
      </c>
      <c r="L3436">
        <v>0.15831000000000001</v>
      </c>
      <c r="M3436">
        <v>4.9945199999999996</v>
      </c>
      <c r="N3436">
        <v>0.166489</v>
      </c>
      <c r="O3436">
        <v>10.881047000000001</v>
      </c>
      <c r="P3436">
        <v>4.3290000000000004E-3</v>
      </c>
    </row>
    <row r="3437" spans="1:16" x14ac:dyDescent="0.2">
      <c r="A3437" t="s">
        <v>322</v>
      </c>
      <c r="B3437">
        <v>404</v>
      </c>
      <c r="C3437">
        <v>422</v>
      </c>
      <c r="D3437" t="s">
        <v>752</v>
      </c>
      <c r="G3437">
        <v>16</v>
      </c>
      <c r="H3437">
        <v>2296.1972000000001</v>
      </c>
      <c r="I3437" t="s">
        <v>284</v>
      </c>
      <c r="J3437">
        <v>5</v>
      </c>
      <c r="K3437">
        <v>2302.631089</v>
      </c>
      <c r="L3437">
        <v>5.0285999999999997E-2</v>
      </c>
      <c r="M3437">
        <v>5.1268229999999999</v>
      </c>
      <c r="N3437">
        <v>7.2008000000000003E-2</v>
      </c>
      <c r="O3437">
        <v>10.884656</v>
      </c>
      <c r="P3437">
        <v>1.4289999999999999E-3</v>
      </c>
    </row>
    <row r="3438" spans="1:16" x14ac:dyDescent="0.2">
      <c r="A3438" t="s">
        <v>322</v>
      </c>
      <c r="B3438">
        <v>404</v>
      </c>
      <c r="C3438">
        <v>422</v>
      </c>
      <c r="D3438" t="s">
        <v>752</v>
      </c>
      <c r="G3438">
        <v>16</v>
      </c>
      <c r="H3438">
        <v>2296.1972000000001</v>
      </c>
      <c r="I3438" t="s">
        <v>284</v>
      </c>
      <c r="J3438">
        <v>50.000003999999997</v>
      </c>
      <c r="K3438">
        <v>2302.5141060000001</v>
      </c>
      <c r="L3438">
        <v>8.8435E-2</v>
      </c>
      <c r="M3438">
        <v>5.0098399999999996</v>
      </c>
      <c r="N3438">
        <v>0.102358</v>
      </c>
      <c r="O3438">
        <v>10.872540000000001</v>
      </c>
      <c r="P3438">
        <v>1.4071999999999999E-2</v>
      </c>
    </row>
    <row r="3439" spans="1:16" x14ac:dyDescent="0.2">
      <c r="A3439" t="s">
        <v>322</v>
      </c>
      <c r="B3439">
        <v>426</v>
      </c>
      <c r="C3439">
        <v>436</v>
      </c>
      <c r="D3439" t="s">
        <v>753</v>
      </c>
      <c r="G3439">
        <v>10</v>
      </c>
      <c r="H3439">
        <v>1288.7623000000001</v>
      </c>
      <c r="I3439" t="s">
        <v>283</v>
      </c>
      <c r="J3439">
        <v>0</v>
      </c>
      <c r="K3439">
        <v>1289.4299590000001</v>
      </c>
      <c r="L3439">
        <v>4.0238000000000003E-2</v>
      </c>
      <c r="M3439">
        <v>0</v>
      </c>
      <c r="N3439">
        <v>0</v>
      </c>
      <c r="O3439">
        <v>12.761412999999999</v>
      </c>
      <c r="P3439">
        <v>5.3893999999999997E-2</v>
      </c>
    </row>
    <row r="3440" spans="1:16" x14ac:dyDescent="0.2">
      <c r="A3440" t="s">
        <v>322</v>
      </c>
      <c r="B3440">
        <v>426</v>
      </c>
      <c r="C3440">
        <v>436</v>
      </c>
      <c r="D3440" t="s">
        <v>753</v>
      </c>
      <c r="G3440">
        <v>10</v>
      </c>
      <c r="H3440">
        <v>1288.7623000000001</v>
      </c>
      <c r="I3440" t="s">
        <v>283</v>
      </c>
      <c r="J3440">
        <v>0.05</v>
      </c>
      <c r="K3440">
        <v>1289.6846009999999</v>
      </c>
      <c r="L3440">
        <v>3.9039999999999998E-2</v>
      </c>
      <c r="M3440">
        <v>0.25464100000000001</v>
      </c>
      <c r="N3440">
        <v>5.6064000000000003E-2</v>
      </c>
      <c r="O3440">
        <v>12.728915000000001</v>
      </c>
      <c r="P3440">
        <v>3.3341000000000003E-2</v>
      </c>
    </row>
    <row r="3441" spans="1:16" x14ac:dyDescent="0.2">
      <c r="A3441" t="s">
        <v>322</v>
      </c>
      <c r="B3441">
        <v>426</v>
      </c>
      <c r="C3441">
        <v>436</v>
      </c>
      <c r="D3441" t="s">
        <v>753</v>
      </c>
      <c r="G3441">
        <v>10</v>
      </c>
      <c r="H3441">
        <v>1288.7623000000001</v>
      </c>
      <c r="I3441" t="s">
        <v>283</v>
      </c>
      <c r="J3441">
        <v>0.5</v>
      </c>
      <c r="K3441">
        <v>1289.6427619999999</v>
      </c>
      <c r="L3441">
        <v>3.4465999999999997E-2</v>
      </c>
      <c r="M3441">
        <v>0.21280299999999999</v>
      </c>
      <c r="N3441">
        <v>5.2981E-2</v>
      </c>
      <c r="O3441">
        <v>12.728446999999999</v>
      </c>
      <c r="P3441">
        <v>1.8282E-2</v>
      </c>
    </row>
    <row r="3442" spans="1:16" x14ac:dyDescent="0.2">
      <c r="A3442" t="s">
        <v>322</v>
      </c>
      <c r="B3442">
        <v>426</v>
      </c>
      <c r="C3442">
        <v>436</v>
      </c>
      <c r="D3442" t="s">
        <v>753</v>
      </c>
      <c r="G3442">
        <v>10</v>
      </c>
      <c r="H3442">
        <v>1288.7623000000001</v>
      </c>
      <c r="I3442" t="s">
        <v>283</v>
      </c>
      <c r="J3442">
        <v>5</v>
      </c>
      <c r="K3442">
        <v>1289.729323</v>
      </c>
      <c r="L3442">
        <v>4.0711999999999998E-2</v>
      </c>
      <c r="M3442">
        <v>0.29936400000000002</v>
      </c>
      <c r="N3442">
        <v>5.7241E-2</v>
      </c>
      <c r="O3442">
        <v>12.714934</v>
      </c>
      <c r="P3442">
        <v>2.2700000000000001E-2</v>
      </c>
    </row>
    <row r="3443" spans="1:16" x14ac:dyDescent="0.2">
      <c r="A3443" t="s">
        <v>322</v>
      </c>
      <c r="B3443">
        <v>426</v>
      </c>
      <c r="C3443">
        <v>436</v>
      </c>
      <c r="D3443" t="s">
        <v>753</v>
      </c>
      <c r="G3443">
        <v>10</v>
      </c>
      <c r="H3443">
        <v>1288.7623000000001</v>
      </c>
      <c r="I3443" t="s">
        <v>283</v>
      </c>
      <c r="J3443">
        <v>50.000003999999997</v>
      </c>
      <c r="K3443">
        <v>1289.70479</v>
      </c>
      <c r="L3443">
        <v>5.0811000000000002E-2</v>
      </c>
      <c r="M3443">
        <v>0.27483000000000002</v>
      </c>
      <c r="N3443">
        <v>6.4813999999999997E-2</v>
      </c>
      <c r="O3443">
        <v>12.742139</v>
      </c>
      <c r="P3443">
        <v>2.3299E-2</v>
      </c>
    </row>
    <row r="3444" spans="1:16" x14ac:dyDescent="0.2">
      <c r="A3444" t="s">
        <v>322</v>
      </c>
      <c r="B3444">
        <v>426</v>
      </c>
      <c r="C3444">
        <v>436</v>
      </c>
      <c r="D3444" t="s">
        <v>753</v>
      </c>
      <c r="G3444">
        <v>10</v>
      </c>
      <c r="H3444">
        <v>1288.7623000000001</v>
      </c>
      <c r="I3444" t="s">
        <v>284</v>
      </c>
      <c r="J3444">
        <v>0</v>
      </c>
      <c r="K3444">
        <v>1289.4299590000001</v>
      </c>
      <c r="L3444">
        <v>4.0238000000000003E-2</v>
      </c>
      <c r="M3444">
        <v>0</v>
      </c>
      <c r="N3444">
        <v>0</v>
      </c>
      <c r="O3444">
        <v>12.761412999999999</v>
      </c>
      <c r="P3444">
        <v>5.3893999999999997E-2</v>
      </c>
    </row>
    <row r="3445" spans="1:16" x14ac:dyDescent="0.2">
      <c r="A3445" t="s">
        <v>322</v>
      </c>
      <c r="B3445">
        <v>426</v>
      </c>
      <c r="C3445">
        <v>436</v>
      </c>
      <c r="D3445" t="s">
        <v>753</v>
      </c>
      <c r="G3445">
        <v>10</v>
      </c>
      <c r="H3445">
        <v>1288.7623000000001</v>
      </c>
      <c r="I3445" t="s">
        <v>284</v>
      </c>
      <c r="J3445">
        <v>0.05</v>
      </c>
      <c r="K3445">
        <v>1289.5959680000001</v>
      </c>
      <c r="L3445">
        <v>6.7296999999999996E-2</v>
      </c>
      <c r="M3445">
        <v>0.16600799999999999</v>
      </c>
      <c r="N3445">
        <v>7.8409000000000006E-2</v>
      </c>
      <c r="O3445">
        <v>12.700851999999999</v>
      </c>
      <c r="P3445">
        <v>2.1725000000000001E-2</v>
      </c>
    </row>
    <row r="3446" spans="1:16" x14ac:dyDescent="0.2">
      <c r="A3446" t="s">
        <v>322</v>
      </c>
      <c r="B3446">
        <v>426</v>
      </c>
      <c r="C3446">
        <v>436</v>
      </c>
      <c r="D3446" t="s">
        <v>753</v>
      </c>
      <c r="G3446">
        <v>10</v>
      </c>
      <c r="H3446">
        <v>1288.7623000000001</v>
      </c>
      <c r="I3446" t="s">
        <v>284</v>
      </c>
      <c r="J3446">
        <v>0.5</v>
      </c>
      <c r="K3446">
        <v>1289.6480770000001</v>
      </c>
      <c r="L3446">
        <v>0.117169</v>
      </c>
      <c r="M3446">
        <v>0.21811800000000001</v>
      </c>
      <c r="N3446">
        <v>0.123886</v>
      </c>
      <c r="O3446">
        <v>12.703976000000001</v>
      </c>
      <c r="P3446">
        <v>1.1627E-2</v>
      </c>
    </row>
    <row r="3447" spans="1:16" x14ac:dyDescent="0.2">
      <c r="A3447" t="s">
        <v>322</v>
      </c>
      <c r="B3447">
        <v>426</v>
      </c>
      <c r="C3447">
        <v>436</v>
      </c>
      <c r="D3447" t="s">
        <v>753</v>
      </c>
      <c r="G3447">
        <v>10</v>
      </c>
      <c r="H3447">
        <v>1288.7623000000001</v>
      </c>
      <c r="I3447" t="s">
        <v>284</v>
      </c>
      <c r="J3447">
        <v>5</v>
      </c>
      <c r="K3447">
        <v>1289.6340849999999</v>
      </c>
      <c r="L3447">
        <v>4.0083000000000001E-2</v>
      </c>
      <c r="M3447">
        <v>0.204126</v>
      </c>
      <c r="N3447">
        <v>5.6794999999999998E-2</v>
      </c>
      <c r="O3447">
        <v>12.697263</v>
      </c>
      <c r="P3447">
        <v>2.5119999999999999E-3</v>
      </c>
    </row>
    <row r="3448" spans="1:16" x14ac:dyDescent="0.2">
      <c r="A3448" t="s">
        <v>322</v>
      </c>
      <c r="B3448">
        <v>426</v>
      </c>
      <c r="C3448">
        <v>436</v>
      </c>
      <c r="D3448" t="s">
        <v>753</v>
      </c>
      <c r="G3448">
        <v>10</v>
      </c>
      <c r="H3448">
        <v>1288.7623000000001</v>
      </c>
      <c r="I3448" t="s">
        <v>284</v>
      </c>
      <c r="J3448">
        <v>50.000003999999997</v>
      </c>
      <c r="K3448">
        <v>1289.6700639999999</v>
      </c>
      <c r="L3448">
        <v>4.0751999999999997E-2</v>
      </c>
      <c r="M3448">
        <v>0.24010500000000001</v>
      </c>
      <c r="N3448">
        <v>5.7269E-2</v>
      </c>
      <c r="O3448">
        <v>12.709409000000001</v>
      </c>
      <c r="P3448">
        <v>1.3748E-2</v>
      </c>
    </row>
    <row r="3449" spans="1:16" x14ac:dyDescent="0.2">
      <c r="A3449" t="s">
        <v>322</v>
      </c>
      <c r="B3449">
        <v>427</v>
      </c>
      <c r="C3449">
        <v>436</v>
      </c>
      <c r="D3449" t="s">
        <v>754</v>
      </c>
      <c r="G3449">
        <v>9</v>
      </c>
      <c r="H3449">
        <v>1189.6939</v>
      </c>
      <c r="I3449" t="s">
        <v>283</v>
      </c>
      <c r="J3449">
        <v>0</v>
      </c>
      <c r="K3449">
        <v>1190.275678</v>
      </c>
      <c r="L3449">
        <v>8.8249999999999995E-3</v>
      </c>
      <c r="M3449">
        <v>0</v>
      </c>
      <c r="N3449">
        <v>0</v>
      </c>
      <c r="O3449">
        <v>11.995403</v>
      </c>
      <c r="P3449">
        <v>4.1302999999999999E-2</v>
      </c>
    </row>
    <row r="3450" spans="1:16" x14ac:dyDescent="0.2">
      <c r="A3450" t="s">
        <v>322</v>
      </c>
      <c r="B3450">
        <v>427</v>
      </c>
      <c r="C3450">
        <v>436</v>
      </c>
      <c r="D3450" t="s">
        <v>754</v>
      </c>
      <c r="G3450">
        <v>9</v>
      </c>
      <c r="H3450">
        <v>1189.6939</v>
      </c>
      <c r="I3450" t="s">
        <v>283</v>
      </c>
      <c r="J3450">
        <v>0.05</v>
      </c>
      <c r="K3450">
        <v>1190.550855</v>
      </c>
      <c r="L3450">
        <v>2.3795E-2</v>
      </c>
      <c r="M3450">
        <v>0.275177</v>
      </c>
      <c r="N3450">
        <v>2.5378999999999999E-2</v>
      </c>
      <c r="O3450">
        <v>11.956388</v>
      </c>
      <c r="P3450">
        <v>3.3112000000000003E-2</v>
      </c>
    </row>
    <row r="3451" spans="1:16" x14ac:dyDescent="0.2">
      <c r="A3451" t="s">
        <v>322</v>
      </c>
      <c r="B3451">
        <v>427</v>
      </c>
      <c r="C3451">
        <v>436</v>
      </c>
      <c r="D3451" t="s">
        <v>754</v>
      </c>
      <c r="G3451">
        <v>9</v>
      </c>
      <c r="H3451">
        <v>1189.6939</v>
      </c>
      <c r="I3451" t="s">
        <v>283</v>
      </c>
      <c r="J3451">
        <v>0.5</v>
      </c>
      <c r="K3451">
        <v>1190.528826</v>
      </c>
      <c r="L3451">
        <v>6.9336999999999996E-2</v>
      </c>
      <c r="M3451">
        <v>0.25314700000000001</v>
      </c>
      <c r="N3451">
        <v>6.9896E-2</v>
      </c>
      <c r="O3451">
        <v>11.96979</v>
      </c>
      <c r="P3451">
        <v>1.9028E-2</v>
      </c>
    </row>
    <row r="3452" spans="1:16" x14ac:dyDescent="0.2">
      <c r="A3452" t="s">
        <v>322</v>
      </c>
      <c r="B3452">
        <v>427</v>
      </c>
      <c r="C3452">
        <v>436</v>
      </c>
      <c r="D3452" t="s">
        <v>754</v>
      </c>
      <c r="G3452">
        <v>9</v>
      </c>
      <c r="H3452">
        <v>1189.6939</v>
      </c>
      <c r="I3452" t="s">
        <v>283</v>
      </c>
      <c r="J3452">
        <v>5</v>
      </c>
      <c r="K3452">
        <v>1190.5040759999999</v>
      </c>
      <c r="L3452">
        <v>2.9838E-2</v>
      </c>
      <c r="M3452">
        <v>0.22839699999999999</v>
      </c>
      <c r="N3452">
        <v>3.1116000000000001E-2</v>
      </c>
      <c r="O3452">
        <v>11.962680000000001</v>
      </c>
      <c r="P3452">
        <v>2.0815E-2</v>
      </c>
    </row>
    <row r="3453" spans="1:16" x14ac:dyDescent="0.2">
      <c r="A3453" t="s">
        <v>322</v>
      </c>
      <c r="B3453">
        <v>427</v>
      </c>
      <c r="C3453">
        <v>436</v>
      </c>
      <c r="D3453" t="s">
        <v>754</v>
      </c>
      <c r="G3453">
        <v>9</v>
      </c>
      <c r="H3453">
        <v>1189.6939</v>
      </c>
      <c r="I3453" t="s">
        <v>283</v>
      </c>
      <c r="J3453">
        <v>50.000003999999997</v>
      </c>
      <c r="K3453">
        <v>1190.5638550000001</v>
      </c>
      <c r="L3453">
        <v>2.4656000000000001E-2</v>
      </c>
      <c r="M3453">
        <v>0.28817700000000002</v>
      </c>
      <c r="N3453">
        <v>2.6187999999999999E-2</v>
      </c>
      <c r="O3453">
        <v>11.966301</v>
      </c>
      <c r="P3453">
        <v>2.2473E-2</v>
      </c>
    </row>
    <row r="3454" spans="1:16" x14ac:dyDescent="0.2">
      <c r="A3454" t="s">
        <v>322</v>
      </c>
      <c r="B3454">
        <v>427</v>
      </c>
      <c r="C3454">
        <v>436</v>
      </c>
      <c r="D3454" t="s">
        <v>754</v>
      </c>
      <c r="G3454">
        <v>9</v>
      </c>
      <c r="H3454">
        <v>1189.6939</v>
      </c>
      <c r="I3454" t="s">
        <v>284</v>
      </c>
      <c r="J3454">
        <v>0</v>
      </c>
      <c r="K3454">
        <v>1190.275678</v>
      </c>
      <c r="L3454">
        <v>8.8249999999999995E-3</v>
      </c>
      <c r="M3454">
        <v>0</v>
      </c>
      <c r="N3454">
        <v>0</v>
      </c>
      <c r="O3454">
        <v>11.995403</v>
      </c>
      <c r="P3454">
        <v>4.1302999999999999E-2</v>
      </c>
    </row>
    <row r="3455" spans="1:16" x14ac:dyDescent="0.2">
      <c r="A3455" t="s">
        <v>322</v>
      </c>
      <c r="B3455">
        <v>427</v>
      </c>
      <c r="C3455">
        <v>436</v>
      </c>
      <c r="D3455" t="s">
        <v>754</v>
      </c>
      <c r="G3455">
        <v>9</v>
      </c>
      <c r="H3455">
        <v>1189.6939</v>
      </c>
      <c r="I3455" t="s">
        <v>284</v>
      </c>
      <c r="J3455">
        <v>0.05</v>
      </c>
      <c r="K3455">
        <v>1190.5107370000001</v>
      </c>
      <c r="L3455">
        <v>5.4239000000000002E-2</v>
      </c>
      <c r="M3455">
        <v>0.23505899999999999</v>
      </c>
      <c r="N3455">
        <v>5.4952000000000001E-2</v>
      </c>
      <c r="O3455">
        <v>11.890326</v>
      </c>
      <c r="P3455">
        <v>2.3910000000000001E-2</v>
      </c>
    </row>
    <row r="3456" spans="1:16" x14ac:dyDescent="0.2">
      <c r="A3456" t="s">
        <v>322</v>
      </c>
      <c r="B3456">
        <v>427</v>
      </c>
      <c r="C3456">
        <v>436</v>
      </c>
      <c r="D3456" t="s">
        <v>754</v>
      </c>
      <c r="G3456">
        <v>9</v>
      </c>
      <c r="H3456">
        <v>1189.6939</v>
      </c>
      <c r="I3456" t="s">
        <v>284</v>
      </c>
      <c r="J3456">
        <v>0.5</v>
      </c>
      <c r="K3456">
        <v>1190.4643249999999</v>
      </c>
      <c r="L3456">
        <v>2.9426999999999998E-2</v>
      </c>
      <c r="M3456">
        <v>0.18864600000000001</v>
      </c>
      <c r="N3456">
        <v>3.0721999999999999E-2</v>
      </c>
      <c r="O3456">
        <v>11.906084</v>
      </c>
      <c r="P3456">
        <v>7.5079999999999999E-3</v>
      </c>
    </row>
    <row r="3457" spans="1:16" x14ac:dyDescent="0.2">
      <c r="A3457" t="s">
        <v>322</v>
      </c>
      <c r="B3457">
        <v>427</v>
      </c>
      <c r="C3457">
        <v>436</v>
      </c>
      <c r="D3457" t="s">
        <v>754</v>
      </c>
      <c r="G3457">
        <v>9</v>
      </c>
      <c r="H3457">
        <v>1189.6939</v>
      </c>
      <c r="I3457" t="s">
        <v>284</v>
      </c>
      <c r="J3457">
        <v>5</v>
      </c>
      <c r="K3457">
        <v>1190.502923</v>
      </c>
      <c r="L3457">
        <v>6.0706999999999997E-2</v>
      </c>
      <c r="M3457">
        <v>0.227245</v>
      </c>
      <c r="N3457">
        <v>6.1344999999999997E-2</v>
      </c>
      <c r="O3457">
        <v>11.908745</v>
      </c>
      <c r="P3457">
        <v>6.1630000000000001E-3</v>
      </c>
    </row>
    <row r="3458" spans="1:16" x14ac:dyDescent="0.2">
      <c r="A3458" t="s">
        <v>322</v>
      </c>
      <c r="B3458">
        <v>427</v>
      </c>
      <c r="C3458">
        <v>436</v>
      </c>
      <c r="D3458" t="s">
        <v>754</v>
      </c>
      <c r="G3458">
        <v>9</v>
      </c>
      <c r="H3458">
        <v>1189.6939</v>
      </c>
      <c r="I3458" t="s">
        <v>284</v>
      </c>
      <c r="J3458">
        <v>50.000003999999997</v>
      </c>
      <c r="K3458">
        <v>1190.4726450000001</v>
      </c>
      <c r="L3458">
        <v>3.4161999999999998E-2</v>
      </c>
      <c r="M3458">
        <v>0.196967</v>
      </c>
      <c r="N3458">
        <v>3.5284000000000003E-2</v>
      </c>
      <c r="O3458">
        <v>11.907999999999999</v>
      </c>
      <c r="P3458">
        <v>1.6184E-2</v>
      </c>
    </row>
    <row r="3459" spans="1:16" x14ac:dyDescent="0.2">
      <c r="A3459" t="s">
        <v>322</v>
      </c>
      <c r="B3459">
        <v>428</v>
      </c>
      <c r="C3459">
        <v>435</v>
      </c>
      <c r="D3459" t="s">
        <v>755</v>
      </c>
      <c r="G3459">
        <v>7</v>
      </c>
      <c r="H3459">
        <v>913.54650000000004</v>
      </c>
      <c r="I3459" t="s">
        <v>283</v>
      </c>
      <c r="J3459">
        <v>0</v>
      </c>
      <c r="K3459">
        <v>913.93894599999999</v>
      </c>
      <c r="L3459">
        <v>4.3040000000000002E-2</v>
      </c>
      <c r="M3459">
        <v>0</v>
      </c>
      <c r="N3459">
        <v>0</v>
      </c>
      <c r="O3459">
        <v>5.9665049999999997</v>
      </c>
      <c r="P3459">
        <v>1.8152999999999999E-2</v>
      </c>
    </row>
    <row r="3460" spans="1:16" x14ac:dyDescent="0.2">
      <c r="A3460" t="s">
        <v>322</v>
      </c>
      <c r="B3460">
        <v>428</v>
      </c>
      <c r="C3460">
        <v>435</v>
      </c>
      <c r="D3460" t="s">
        <v>755</v>
      </c>
      <c r="G3460">
        <v>7</v>
      </c>
      <c r="H3460">
        <v>913.54650000000004</v>
      </c>
      <c r="I3460" t="s">
        <v>283</v>
      </c>
      <c r="J3460">
        <v>0.05</v>
      </c>
      <c r="K3460">
        <v>914.16305899999998</v>
      </c>
      <c r="L3460">
        <v>6.0516E-2</v>
      </c>
      <c r="M3460">
        <v>0.22411300000000001</v>
      </c>
      <c r="N3460">
        <v>7.4260999999999994E-2</v>
      </c>
      <c r="O3460">
        <v>5.9536249999999997</v>
      </c>
      <c r="P3460">
        <v>1.4139000000000001E-2</v>
      </c>
    </row>
    <row r="3461" spans="1:16" x14ac:dyDescent="0.2">
      <c r="A3461" t="s">
        <v>322</v>
      </c>
      <c r="B3461">
        <v>428</v>
      </c>
      <c r="C3461">
        <v>435</v>
      </c>
      <c r="D3461" t="s">
        <v>755</v>
      </c>
      <c r="G3461">
        <v>7</v>
      </c>
      <c r="H3461">
        <v>913.54650000000004</v>
      </c>
      <c r="I3461" t="s">
        <v>283</v>
      </c>
      <c r="J3461">
        <v>0.5</v>
      </c>
      <c r="K3461">
        <v>914.191599</v>
      </c>
      <c r="L3461">
        <v>3.5795E-2</v>
      </c>
      <c r="M3461">
        <v>0.25265300000000002</v>
      </c>
      <c r="N3461">
        <v>5.5980000000000002E-2</v>
      </c>
      <c r="O3461">
        <v>5.9618700000000002</v>
      </c>
      <c r="P3461">
        <v>4.3940000000000003E-3</v>
      </c>
    </row>
    <row r="3462" spans="1:16" x14ac:dyDescent="0.2">
      <c r="A3462" t="s">
        <v>322</v>
      </c>
      <c r="B3462">
        <v>428</v>
      </c>
      <c r="C3462">
        <v>435</v>
      </c>
      <c r="D3462" t="s">
        <v>755</v>
      </c>
      <c r="G3462">
        <v>7</v>
      </c>
      <c r="H3462">
        <v>913.54650000000004</v>
      </c>
      <c r="I3462" t="s">
        <v>283</v>
      </c>
      <c r="J3462">
        <v>5</v>
      </c>
      <c r="K3462">
        <v>914.13715200000001</v>
      </c>
      <c r="L3462">
        <v>9.6208000000000002E-2</v>
      </c>
      <c r="M3462">
        <v>0.19820499999999999</v>
      </c>
      <c r="N3462">
        <v>0.105397</v>
      </c>
      <c r="O3462">
        <v>5.9612740000000004</v>
      </c>
      <c r="P3462">
        <v>7.1459999999999996E-3</v>
      </c>
    </row>
    <row r="3463" spans="1:16" x14ac:dyDescent="0.2">
      <c r="A3463" t="s">
        <v>322</v>
      </c>
      <c r="B3463">
        <v>428</v>
      </c>
      <c r="C3463">
        <v>435</v>
      </c>
      <c r="D3463" t="s">
        <v>755</v>
      </c>
      <c r="G3463">
        <v>7</v>
      </c>
      <c r="H3463">
        <v>913.54650000000004</v>
      </c>
      <c r="I3463" t="s">
        <v>283</v>
      </c>
      <c r="J3463">
        <v>50.000003999999997</v>
      </c>
      <c r="K3463">
        <v>914.17786799999999</v>
      </c>
      <c r="L3463">
        <v>3.0433000000000002E-2</v>
      </c>
      <c r="M3463">
        <v>0.23892099999999999</v>
      </c>
      <c r="N3463">
        <v>5.2713000000000003E-2</v>
      </c>
      <c r="O3463">
        <v>5.9612020000000001</v>
      </c>
      <c r="P3463">
        <v>8.7849999999999994E-3</v>
      </c>
    </row>
    <row r="3464" spans="1:16" x14ac:dyDescent="0.2">
      <c r="A3464" t="s">
        <v>322</v>
      </c>
      <c r="B3464">
        <v>428</v>
      </c>
      <c r="C3464">
        <v>435</v>
      </c>
      <c r="D3464" t="s">
        <v>755</v>
      </c>
      <c r="G3464">
        <v>7</v>
      </c>
      <c r="H3464">
        <v>913.54650000000004</v>
      </c>
      <c r="I3464" t="s">
        <v>284</v>
      </c>
      <c r="J3464">
        <v>0</v>
      </c>
      <c r="K3464">
        <v>913.93894599999999</v>
      </c>
      <c r="L3464">
        <v>4.3040000000000002E-2</v>
      </c>
      <c r="M3464">
        <v>0</v>
      </c>
      <c r="N3464">
        <v>0</v>
      </c>
      <c r="O3464">
        <v>5.9665049999999997</v>
      </c>
      <c r="P3464">
        <v>1.8152999999999999E-2</v>
      </c>
    </row>
    <row r="3465" spans="1:16" x14ac:dyDescent="0.2">
      <c r="A3465" t="s">
        <v>322</v>
      </c>
      <c r="B3465">
        <v>428</v>
      </c>
      <c r="C3465">
        <v>435</v>
      </c>
      <c r="D3465" t="s">
        <v>755</v>
      </c>
      <c r="G3465">
        <v>7</v>
      </c>
      <c r="H3465">
        <v>913.54650000000004</v>
      </c>
      <c r="I3465" t="s">
        <v>284</v>
      </c>
      <c r="J3465">
        <v>0.05</v>
      </c>
      <c r="K3465">
        <v>914.19760799999995</v>
      </c>
      <c r="L3465">
        <v>7.6067999999999997E-2</v>
      </c>
      <c r="M3465">
        <v>0.25866099999999997</v>
      </c>
      <c r="N3465">
        <v>8.7400000000000005E-2</v>
      </c>
      <c r="O3465">
        <v>5.8640920000000003</v>
      </c>
      <c r="P3465">
        <v>1.1186E-2</v>
      </c>
    </row>
    <row r="3466" spans="1:16" x14ac:dyDescent="0.2">
      <c r="A3466" t="s">
        <v>322</v>
      </c>
      <c r="B3466">
        <v>428</v>
      </c>
      <c r="C3466">
        <v>435</v>
      </c>
      <c r="D3466" t="s">
        <v>755</v>
      </c>
      <c r="G3466">
        <v>7</v>
      </c>
      <c r="H3466">
        <v>913.54650000000004</v>
      </c>
      <c r="I3466" t="s">
        <v>284</v>
      </c>
      <c r="J3466">
        <v>0.5</v>
      </c>
      <c r="K3466">
        <v>914.09744999999998</v>
      </c>
      <c r="L3466">
        <v>4.9786999999999998E-2</v>
      </c>
      <c r="M3466">
        <v>0.15850400000000001</v>
      </c>
      <c r="N3466">
        <v>6.5811999999999996E-2</v>
      </c>
      <c r="O3466">
        <v>5.8593890000000002</v>
      </c>
      <c r="P3466">
        <v>3.9249999999999997E-3</v>
      </c>
    </row>
    <row r="3467" spans="1:16" x14ac:dyDescent="0.2">
      <c r="A3467" t="s">
        <v>322</v>
      </c>
      <c r="B3467">
        <v>428</v>
      </c>
      <c r="C3467">
        <v>435</v>
      </c>
      <c r="D3467" t="s">
        <v>755</v>
      </c>
      <c r="G3467">
        <v>7</v>
      </c>
      <c r="H3467">
        <v>913.54650000000004</v>
      </c>
      <c r="I3467" t="s">
        <v>284</v>
      </c>
      <c r="J3467">
        <v>5</v>
      </c>
      <c r="K3467">
        <v>914.22909200000004</v>
      </c>
      <c r="L3467">
        <v>9.9157999999999996E-2</v>
      </c>
      <c r="M3467">
        <v>0.29014600000000002</v>
      </c>
      <c r="N3467">
        <v>0.108096</v>
      </c>
      <c r="O3467">
        <v>5.8635999999999999</v>
      </c>
      <c r="P3467">
        <v>4.6849999999999999E-3</v>
      </c>
    </row>
    <row r="3468" spans="1:16" x14ac:dyDescent="0.2">
      <c r="A3468" t="s">
        <v>322</v>
      </c>
      <c r="B3468">
        <v>428</v>
      </c>
      <c r="C3468">
        <v>435</v>
      </c>
      <c r="D3468" t="s">
        <v>755</v>
      </c>
      <c r="G3468">
        <v>7</v>
      </c>
      <c r="H3468">
        <v>913.54650000000004</v>
      </c>
      <c r="I3468" t="s">
        <v>284</v>
      </c>
      <c r="J3468">
        <v>50.000003999999997</v>
      </c>
      <c r="K3468">
        <v>914.15356599999996</v>
      </c>
      <c r="L3468">
        <v>0.10312399999999999</v>
      </c>
      <c r="M3468">
        <v>0.21462000000000001</v>
      </c>
      <c r="N3468">
        <v>0.111746</v>
      </c>
      <c r="O3468">
        <v>5.8585200000000004</v>
      </c>
      <c r="P3468">
        <v>7.2249999999999997E-3</v>
      </c>
    </row>
    <row r="3469" spans="1:16" x14ac:dyDescent="0.2">
      <c r="A3469" t="s">
        <v>322</v>
      </c>
      <c r="B3469">
        <v>428</v>
      </c>
      <c r="C3469">
        <v>436</v>
      </c>
      <c r="D3469" t="s">
        <v>756</v>
      </c>
      <c r="G3469">
        <v>8</v>
      </c>
      <c r="H3469">
        <v>1026.6306</v>
      </c>
      <c r="I3469" t="s">
        <v>283</v>
      </c>
      <c r="J3469">
        <v>0</v>
      </c>
      <c r="K3469">
        <v>1027.1993399999999</v>
      </c>
      <c r="L3469">
        <v>2.6141999999999999E-2</v>
      </c>
      <c r="M3469">
        <v>0</v>
      </c>
      <c r="N3469">
        <v>0</v>
      </c>
      <c r="O3469">
        <v>9.9772400000000001</v>
      </c>
      <c r="P3469">
        <v>2.9531999999999999E-2</v>
      </c>
    </row>
    <row r="3470" spans="1:16" x14ac:dyDescent="0.2">
      <c r="A3470" t="s">
        <v>322</v>
      </c>
      <c r="B3470">
        <v>428</v>
      </c>
      <c r="C3470">
        <v>436</v>
      </c>
      <c r="D3470" t="s">
        <v>756</v>
      </c>
      <c r="G3470">
        <v>8</v>
      </c>
      <c r="H3470">
        <v>1026.6306</v>
      </c>
      <c r="I3470" t="s">
        <v>283</v>
      </c>
      <c r="J3470">
        <v>0.05</v>
      </c>
      <c r="K3470">
        <v>1027.380592</v>
      </c>
      <c r="L3470">
        <v>3.6672999999999997E-2</v>
      </c>
      <c r="M3470">
        <v>0.181252</v>
      </c>
      <c r="N3470">
        <v>4.5037000000000001E-2</v>
      </c>
      <c r="O3470">
        <v>9.9530290000000008</v>
      </c>
      <c r="P3470">
        <v>2.6891999999999999E-2</v>
      </c>
    </row>
    <row r="3471" spans="1:16" x14ac:dyDescent="0.2">
      <c r="A3471" t="s">
        <v>322</v>
      </c>
      <c r="B3471">
        <v>428</v>
      </c>
      <c r="C3471">
        <v>436</v>
      </c>
      <c r="D3471" t="s">
        <v>756</v>
      </c>
      <c r="G3471">
        <v>8</v>
      </c>
      <c r="H3471">
        <v>1026.6306</v>
      </c>
      <c r="I3471" t="s">
        <v>283</v>
      </c>
      <c r="J3471">
        <v>0.5</v>
      </c>
      <c r="K3471">
        <v>1027.353269</v>
      </c>
      <c r="L3471">
        <v>2.5330999999999999E-2</v>
      </c>
      <c r="M3471">
        <v>0.15392900000000001</v>
      </c>
      <c r="N3471">
        <v>3.6401999999999997E-2</v>
      </c>
      <c r="O3471">
        <v>9.9632640000000006</v>
      </c>
      <c r="P3471">
        <v>1.0506E-2</v>
      </c>
    </row>
    <row r="3472" spans="1:16" x14ac:dyDescent="0.2">
      <c r="A3472" t="s">
        <v>322</v>
      </c>
      <c r="B3472">
        <v>428</v>
      </c>
      <c r="C3472">
        <v>436</v>
      </c>
      <c r="D3472" t="s">
        <v>756</v>
      </c>
      <c r="G3472">
        <v>8</v>
      </c>
      <c r="H3472">
        <v>1026.6306</v>
      </c>
      <c r="I3472" t="s">
        <v>283</v>
      </c>
      <c r="J3472">
        <v>5</v>
      </c>
      <c r="K3472">
        <v>1027.368645</v>
      </c>
      <c r="L3472">
        <v>3.9003999999999997E-2</v>
      </c>
      <c r="M3472">
        <v>0.16930400000000001</v>
      </c>
      <c r="N3472">
        <v>4.6954000000000003E-2</v>
      </c>
      <c r="O3472">
        <v>9.9489619999999999</v>
      </c>
      <c r="P3472">
        <v>1.3620999999999999E-2</v>
      </c>
    </row>
    <row r="3473" spans="1:16" x14ac:dyDescent="0.2">
      <c r="A3473" t="s">
        <v>322</v>
      </c>
      <c r="B3473">
        <v>428</v>
      </c>
      <c r="C3473">
        <v>436</v>
      </c>
      <c r="D3473" t="s">
        <v>756</v>
      </c>
      <c r="G3473">
        <v>8</v>
      </c>
      <c r="H3473">
        <v>1026.6306</v>
      </c>
      <c r="I3473" t="s">
        <v>283</v>
      </c>
      <c r="J3473">
        <v>50.000003999999997</v>
      </c>
      <c r="K3473">
        <v>1027.415757</v>
      </c>
      <c r="L3473">
        <v>3.2569000000000001E-2</v>
      </c>
      <c r="M3473">
        <v>0.216417</v>
      </c>
      <c r="N3473">
        <v>4.1763000000000002E-2</v>
      </c>
      <c r="O3473">
        <v>9.9584489999999999</v>
      </c>
      <c r="P3473">
        <v>2.3602999999999999E-2</v>
      </c>
    </row>
    <row r="3474" spans="1:16" x14ac:dyDescent="0.2">
      <c r="A3474" t="s">
        <v>322</v>
      </c>
      <c r="B3474">
        <v>428</v>
      </c>
      <c r="C3474">
        <v>436</v>
      </c>
      <c r="D3474" t="s">
        <v>756</v>
      </c>
      <c r="G3474">
        <v>8</v>
      </c>
      <c r="H3474">
        <v>1026.6306</v>
      </c>
      <c r="I3474" t="s">
        <v>284</v>
      </c>
      <c r="J3474">
        <v>0</v>
      </c>
      <c r="K3474">
        <v>1027.1993399999999</v>
      </c>
      <c r="L3474">
        <v>2.6141999999999999E-2</v>
      </c>
      <c r="M3474">
        <v>0</v>
      </c>
      <c r="N3474">
        <v>0</v>
      </c>
      <c r="O3474">
        <v>9.9772400000000001</v>
      </c>
      <c r="P3474">
        <v>2.9531999999999999E-2</v>
      </c>
    </row>
    <row r="3475" spans="1:16" x14ac:dyDescent="0.2">
      <c r="A3475" t="s">
        <v>322</v>
      </c>
      <c r="B3475">
        <v>428</v>
      </c>
      <c r="C3475">
        <v>436</v>
      </c>
      <c r="D3475" t="s">
        <v>756</v>
      </c>
      <c r="G3475">
        <v>8</v>
      </c>
      <c r="H3475">
        <v>1026.6306</v>
      </c>
      <c r="I3475" t="s">
        <v>284</v>
      </c>
      <c r="J3475">
        <v>0.05</v>
      </c>
      <c r="K3475">
        <v>1027.267458</v>
      </c>
      <c r="L3475">
        <v>4.9209000000000003E-2</v>
      </c>
      <c r="M3475">
        <v>6.8117999999999998E-2</v>
      </c>
      <c r="N3475">
        <v>5.5722000000000001E-2</v>
      </c>
      <c r="O3475">
        <v>9.8059480000000008</v>
      </c>
      <c r="P3475">
        <v>1.6531000000000001E-2</v>
      </c>
    </row>
    <row r="3476" spans="1:16" x14ac:dyDescent="0.2">
      <c r="A3476" t="s">
        <v>322</v>
      </c>
      <c r="B3476">
        <v>428</v>
      </c>
      <c r="C3476">
        <v>436</v>
      </c>
      <c r="D3476" t="s">
        <v>756</v>
      </c>
      <c r="G3476">
        <v>8</v>
      </c>
      <c r="H3476">
        <v>1026.6306</v>
      </c>
      <c r="I3476" t="s">
        <v>284</v>
      </c>
      <c r="J3476">
        <v>0.5</v>
      </c>
      <c r="K3476">
        <v>1027.2903739999999</v>
      </c>
      <c r="L3476">
        <v>4.5179999999999998E-2</v>
      </c>
      <c r="M3476">
        <v>9.1034000000000004E-2</v>
      </c>
      <c r="N3476">
        <v>5.2198000000000001E-2</v>
      </c>
      <c r="O3476">
        <v>9.802861</v>
      </c>
      <c r="P3476">
        <v>5.0860000000000002E-3</v>
      </c>
    </row>
    <row r="3477" spans="1:16" x14ac:dyDescent="0.2">
      <c r="A3477" t="s">
        <v>322</v>
      </c>
      <c r="B3477">
        <v>428</v>
      </c>
      <c r="C3477">
        <v>436</v>
      </c>
      <c r="D3477" t="s">
        <v>756</v>
      </c>
      <c r="G3477">
        <v>8</v>
      </c>
      <c r="H3477">
        <v>1026.6306</v>
      </c>
      <c r="I3477" t="s">
        <v>284</v>
      </c>
      <c r="J3477">
        <v>5</v>
      </c>
      <c r="K3477">
        <v>1027.345654</v>
      </c>
      <c r="L3477">
        <v>1.3434E-2</v>
      </c>
      <c r="M3477">
        <v>0.146314</v>
      </c>
      <c r="N3477">
        <v>2.9392000000000001E-2</v>
      </c>
      <c r="O3477">
        <v>9.7944709999999997</v>
      </c>
      <c r="P3477">
        <v>2.65E-3</v>
      </c>
    </row>
    <row r="3478" spans="1:16" x14ac:dyDescent="0.2">
      <c r="A3478" t="s">
        <v>322</v>
      </c>
      <c r="B3478">
        <v>428</v>
      </c>
      <c r="C3478">
        <v>436</v>
      </c>
      <c r="D3478" t="s">
        <v>756</v>
      </c>
      <c r="G3478">
        <v>8</v>
      </c>
      <c r="H3478">
        <v>1026.6306</v>
      </c>
      <c r="I3478" t="s">
        <v>284</v>
      </c>
      <c r="J3478">
        <v>50.000003999999997</v>
      </c>
      <c r="K3478">
        <v>1027.2699909999999</v>
      </c>
      <c r="L3478">
        <v>3.4927E-2</v>
      </c>
      <c r="M3478">
        <v>7.0651000000000005E-2</v>
      </c>
      <c r="N3478">
        <v>4.3626999999999999E-2</v>
      </c>
      <c r="O3478">
        <v>9.8088060000000006</v>
      </c>
      <c r="P3478">
        <v>1.1535E-2</v>
      </c>
    </row>
    <row r="3479" spans="1:16" x14ac:dyDescent="0.2">
      <c r="A3479" t="s">
        <v>322</v>
      </c>
      <c r="B3479">
        <v>429</v>
      </c>
      <c r="C3479">
        <v>436</v>
      </c>
      <c r="D3479" t="s">
        <v>757</v>
      </c>
      <c r="G3479">
        <v>7</v>
      </c>
      <c r="H3479">
        <v>913.54650000000004</v>
      </c>
      <c r="I3479" t="s">
        <v>283</v>
      </c>
      <c r="J3479">
        <v>0</v>
      </c>
      <c r="K3479">
        <v>914.02522299999998</v>
      </c>
      <c r="L3479">
        <v>1.8620000000000001E-2</v>
      </c>
      <c r="M3479">
        <v>0</v>
      </c>
      <c r="N3479">
        <v>0</v>
      </c>
      <c r="O3479">
        <v>8.5870660000000001</v>
      </c>
      <c r="P3479">
        <v>1.7246000000000001E-2</v>
      </c>
    </row>
    <row r="3480" spans="1:16" x14ac:dyDescent="0.2">
      <c r="A3480" t="s">
        <v>322</v>
      </c>
      <c r="B3480">
        <v>429</v>
      </c>
      <c r="C3480">
        <v>436</v>
      </c>
      <c r="D3480" t="s">
        <v>757</v>
      </c>
      <c r="G3480">
        <v>7</v>
      </c>
      <c r="H3480">
        <v>913.54650000000004</v>
      </c>
      <c r="I3480" t="s">
        <v>283</v>
      </c>
      <c r="J3480">
        <v>0.05</v>
      </c>
      <c r="K3480">
        <v>914.23428200000001</v>
      </c>
      <c r="L3480">
        <v>2.4264000000000001E-2</v>
      </c>
      <c r="M3480">
        <v>0.20906</v>
      </c>
      <c r="N3480">
        <v>3.0585000000000001E-2</v>
      </c>
      <c r="O3480">
        <v>8.5626460000000009</v>
      </c>
      <c r="P3480">
        <v>1.9157E-2</v>
      </c>
    </row>
    <row r="3481" spans="1:16" x14ac:dyDescent="0.2">
      <c r="A3481" t="s">
        <v>322</v>
      </c>
      <c r="B3481">
        <v>429</v>
      </c>
      <c r="C3481">
        <v>436</v>
      </c>
      <c r="D3481" t="s">
        <v>757</v>
      </c>
      <c r="G3481">
        <v>7</v>
      </c>
      <c r="H3481">
        <v>913.54650000000004</v>
      </c>
      <c r="I3481" t="s">
        <v>283</v>
      </c>
      <c r="J3481">
        <v>0.5</v>
      </c>
      <c r="K3481">
        <v>914.22040200000004</v>
      </c>
      <c r="L3481">
        <v>2.3182000000000001E-2</v>
      </c>
      <c r="M3481">
        <v>0.19517899999999999</v>
      </c>
      <c r="N3481">
        <v>2.9734E-2</v>
      </c>
      <c r="O3481">
        <v>8.5674799999999998</v>
      </c>
      <c r="P3481">
        <v>5.914E-3</v>
      </c>
    </row>
    <row r="3482" spans="1:16" x14ac:dyDescent="0.2">
      <c r="A3482" t="s">
        <v>322</v>
      </c>
      <c r="B3482">
        <v>429</v>
      </c>
      <c r="C3482">
        <v>436</v>
      </c>
      <c r="D3482" t="s">
        <v>757</v>
      </c>
      <c r="G3482">
        <v>7</v>
      </c>
      <c r="H3482">
        <v>913.54650000000004</v>
      </c>
      <c r="I3482" t="s">
        <v>283</v>
      </c>
      <c r="J3482">
        <v>5</v>
      </c>
      <c r="K3482">
        <v>914.23161900000002</v>
      </c>
      <c r="L3482">
        <v>2.1791999999999999E-2</v>
      </c>
      <c r="M3482">
        <v>0.206397</v>
      </c>
      <c r="N3482">
        <v>2.8663000000000001E-2</v>
      </c>
      <c r="O3482">
        <v>8.5632850000000005</v>
      </c>
      <c r="P3482">
        <v>1.3826E-2</v>
      </c>
    </row>
    <row r="3483" spans="1:16" x14ac:dyDescent="0.2">
      <c r="A3483" t="s">
        <v>322</v>
      </c>
      <c r="B3483">
        <v>429</v>
      </c>
      <c r="C3483">
        <v>436</v>
      </c>
      <c r="D3483" t="s">
        <v>757</v>
      </c>
      <c r="G3483">
        <v>7</v>
      </c>
      <c r="H3483">
        <v>913.54650000000004</v>
      </c>
      <c r="I3483" t="s">
        <v>283</v>
      </c>
      <c r="J3483">
        <v>50.000003999999997</v>
      </c>
      <c r="K3483">
        <v>914.24925599999995</v>
      </c>
      <c r="L3483">
        <v>6.1269999999999996E-3</v>
      </c>
      <c r="M3483">
        <v>0.22403300000000001</v>
      </c>
      <c r="N3483">
        <v>1.9602000000000001E-2</v>
      </c>
      <c r="O3483">
        <v>8.5656079999999992</v>
      </c>
      <c r="P3483">
        <v>2.2773999999999999E-2</v>
      </c>
    </row>
    <row r="3484" spans="1:16" x14ac:dyDescent="0.2">
      <c r="A3484" t="s">
        <v>322</v>
      </c>
      <c r="B3484">
        <v>429</v>
      </c>
      <c r="C3484">
        <v>436</v>
      </c>
      <c r="D3484" t="s">
        <v>757</v>
      </c>
      <c r="G3484">
        <v>7</v>
      </c>
      <c r="H3484">
        <v>913.54650000000004</v>
      </c>
      <c r="I3484" t="s">
        <v>284</v>
      </c>
      <c r="J3484">
        <v>0</v>
      </c>
      <c r="K3484">
        <v>914.02522299999998</v>
      </c>
      <c r="L3484">
        <v>1.8620000000000001E-2</v>
      </c>
      <c r="M3484">
        <v>0</v>
      </c>
      <c r="N3484">
        <v>0</v>
      </c>
      <c r="O3484">
        <v>8.5870660000000001</v>
      </c>
      <c r="P3484">
        <v>1.7246000000000001E-2</v>
      </c>
    </row>
    <row r="3485" spans="1:16" x14ac:dyDescent="0.2">
      <c r="A3485" t="s">
        <v>322</v>
      </c>
      <c r="B3485">
        <v>429</v>
      </c>
      <c r="C3485">
        <v>436</v>
      </c>
      <c r="D3485" t="s">
        <v>757</v>
      </c>
      <c r="G3485">
        <v>7</v>
      </c>
      <c r="H3485">
        <v>913.54650000000004</v>
      </c>
      <c r="I3485" t="s">
        <v>284</v>
      </c>
      <c r="J3485">
        <v>0.05</v>
      </c>
      <c r="K3485">
        <v>914.17135399999995</v>
      </c>
      <c r="L3485">
        <v>1.8537999999999999E-2</v>
      </c>
      <c r="M3485">
        <v>0.14613100000000001</v>
      </c>
      <c r="N3485">
        <v>2.6275E-2</v>
      </c>
      <c r="O3485">
        <v>8.3515890000000006</v>
      </c>
      <c r="P3485">
        <v>1.8541999999999999E-2</v>
      </c>
    </row>
    <row r="3486" spans="1:16" x14ac:dyDescent="0.2">
      <c r="A3486" t="s">
        <v>322</v>
      </c>
      <c r="B3486">
        <v>429</v>
      </c>
      <c r="C3486">
        <v>436</v>
      </c>
      <c r="D3486" t="s">
        <v>757</v>
      </c>
      <c r="G3486">
        <v>7</v>
      </c>
      <c r="H3486">
        <v>913.54650000000004</v>
      </c>
      <c r="I3486" t="s">
        <v>284</v>
      </c>
      <c r="J3486">
        <v>0.5</v>
      </c>
      <c r="K3486">
        <v>914.21144800000002</v>
      </c>
      <c r="L3486">
        <v>2.5922000000000001E-2</v>
      </c>
      <c r="M3486">
        <v>0.186225</v>
      </c>
      <c r="N3486">
        <v>3.1916E-2</v>
      </c>
      <c r="O3486">
        <v>8.3460160000000005</v>
      </c>
      <c r="P3486">
        <v>2.9350000000000001E-3</v>
      </c>
    </row>
    <row r="3487" spans="1:16" x14ac:dyDescent="0.2">
      <c r="A3487" t="s">
        <v>322</v>
      </c>
      <c r="B3487">
        <v>429</v>
      </c>
      <c r="C3487">
        <v>436</v>
      </c>
      <c r="D3487" t="s">
        <v>757</v>
      </c>
      <c r="G3487">
        <v>7</v>
      </c>
      <c r="H3487">
        <v>913.54650000000004</v>
      </c>
      <c r="I3487" t="s">
        <v>284</v>
      </c>
      <c r="J3487">
        <v>5</v>
      </c>
      <c r="K3487">
        <v>914.21871699999997</v>
      </c>
      <c r="L3487">
        <v>2.2568999999999999E-2</v>
      </c>
      <c r="M3487">
        <v>0.193494</v>
      </c>
      <c r="N3487">
        <v>2.9259E-2</v>
      </c>
      <c r="O3487">
        <v>8.3370730000000002</v>
      </c>
      <c r="P3487">
        <v>7.0000000000000001E-3</v>
      </c>
    </row>
    <row r="3488" spans="1:16" x14ac:dyDescent="0.2">
      <c r="A3488" t="s">
        <v>322</v>
      </c>
      <c r="B3488">
        <v>429</v>
      </c>
      <c r="C3488">
        <v>436</v>
      </c>
      <c r="D3488" t="s">
        <v>757</v>
      </c>
      <c r="G3488">
        <v>7</v>
      </c>
      <c r="H3488">
        <v>913.54650000000004</v>
      </c>
      <c r="I3488" t="s">
        <v>284</v>
      </c>
      <c r="J3488">
        <v>50.000003999999997</v>
      </c>
      <c r="K3488">
        <v>914.22502199999997</v>
      </c>
      <c r="L3488">
        <v>1.7804E-2</v>
      </c>
      <c r="M3488">
        <v>0.19980000000000001</v>
      </c>
      <c r="N3488">
        <v>2.5762E-2</v>
      </c>
      <c r="O3488">
        <v>8.3239350000000005</v>
      </c>
      <c r="P3488">
        <v>7.9780000000000007E-3</v>
      </c>
    </row>
    <row r="3489" spans="1:16" x14ac:dyDescent="0.2">
      <c r="A3489" t="s">
        <v>322</v>
      </c>
      <c r="B3489">
        <v>436</v>
      </c>
      <c r="C3489">
        <v>447</v>
      </c>
      <c r="D3489" t="s">
        <v>758</v>
      </c>
      <c r="G3489">
        <v>10</v>
      </c>
      <c r="H3489">
        <v>1369.7222999999999</v>
      </c>
      <c r="I3489" t="s">
        <v>283</v>
      </c>
      <c r="J3489">
        <v>0</v>
      </c>
      <c r="K3489">
        <v>1370.3467029999999</v>
      </c>
      <c r="L3489">
        <v>4.4740000000000002E-2</v>
      </c>
      <c r="M3489">
        <v>0</v>
      </c>
      <c r="N3489">
        <v>0</v>
      </c>
      <c r="O3489">
        <v>9.2231869999999994</v>
      </c>
      <c r="P3489">
        <v>2.1000000000000001E-2</v>
      </c>
    </row>
    <row r="3490" spans="1:16" x14ac:dyDescent="0.2">
      <c r="A3490" t="s">
        <v>322</v>
      </c>
      <c r="B3490">
        <v>436</v>
      </c>
      <c r="C3490">
        <v>447</v>
      </c>
      <c r="D3490" t="s">
        <v>758</v>
      </c>
      <c r="G3490">
        <v>10</v>
      </c>
      <c r="H3490">
        <v>1369.7222999999999</v>
      </c>
      <c r="I3490" t="s">
        <v>283</v>
      </c>
      <c r="J3490">
        <v>0.05</v>
      </c>
      <c r="K3490">
        <v>1372.628592</v>
      </c>
      <c r="L3490">
        <v>7.5661000000000006E-2</v>
      </c>
      <c r="M3490">
        <v>2.2818890000000001</v>
      </c>
      <c r="N3490">
        <v>8.7899000000000005E-2</v>
      </c>
      <c r="O3490">
        <v>9.1963880000000007</v>
      </c>
      <c r="P3490">
        <v>1.4977000000000001E-2</v>
      </c>
    </row>
    <row r="3491" spans="1:16" x14ac:dyDescent="0.2">
      <c r="A3491" t="s">
        <v>322</v>
      </c>
      <c r="B3491">
        <v>436</v>
      </c>
      <c r="C3491">
        <v>447</v>
      </c>
      <c r="D3491" t="s">
        <v>758</v>
      </c>
      <c r="G3491">
        <v>10</v>
      </c>
      <c r="H3491">
        <v>1369.7222999999999</v>
      </c>
      <c r="I3491" t="s">
        <v>283</v>
      </c>
      <c r="J3491">
        <v>0.5</v>
      </c>
      <c r="K3491">
        <v>1372.6441050000001</v>
      </c>
      <c r="L3491">
        <v>7.4748999999999996E-2</v>
      </c>
      <c r="M3491">
        <v>2.2974030000000001</v>
      </c>
      <c r="N3491">
        <v>8.7114999999999998E-2</v>
      </c>
      <c r="O3491">
        <v>9.2063089999999992</v>
      </c>
      <c r="P3491">
        <v>1.0286999999999999E-2</v>
      </c>
    </row>
    <row r="3492" spans="1:16" x14ac:dyDescent="0.2">
      <c r="A3492" t="s">
        <v>322</v>
      </c>
      <c r="B3492">
        <v>436</v>
      </c>
      <c r="C3492">
        <v>447</v>
      </c>
      <c r="D3492" t="s">
        <v>758</v>
      </c>
      <c r="G3492">
        <v>10</v>
      </c>
      <c r="H3492">
        <v>1369.7222999999999</v>
      </c>
      <c r="I3492" t="s">
        <v>283</v>
      </c>
      <c r="J3492">
        <v>5</v>
      </c>
      <c r="K3492">
        <v>1372.9673620000001</v>
      </c>
      <c r="L3492">
        <v>4.0313000000000002E-2</v>
      </c>
      <c r="M3492">
        <v>2.6206589999999998</v>
      </c>
      <c r="N3492">
        <v>6.0222999999999999E-2</v>
      </c>
      <c r="O3492">
        <v>9.2002059999999997</v>
      </c>
      <c r="P3492">
        <v>1.3119E-2</v>
      </c>
    </row>
    <row r="3493" spans="1:16" x14ac:dyDescent="0.2">
      <c r="A3493" t="s">
        <v>322</v>
      </c>
      <c r="B3493">
        <v>436</v>
      </c>
      <c r="C3493">
        <v>447</v>
      </c>
      <c r="D3493" t="s">
        <v>758</v>
      </c>
      <c r="G3493">
        <v>10</v>
      </c>
      <c r="H3493">
        <v>1369.7222999999999</v>
      </c>
      <c r="I3493" t="s">
        <v>283</v>
      </c>
      <c r="J3493">
        <v>50.000003999999997</v>
      </c>
      <c r="K3493">
        <v>1373.417878</v>
      </c>
      <c r="L3493">
        <v>7.7021000000000006E-2</v>
      </c>
      <c r="M3493">
        <v>3.0711759999999999</v>
      </c>
      <c r="N3493">
        <v>8.9072999999999999E-2</v>
      </c>
      <c r="O3493">
        <v>9.1873190000000005</v>
      </c>
      <c r="P3493">
        <v>1.4855E-2</v>
      </c>
    </row>
    <row r="3494" spans="1:16" x14ac:dyDescent="0.2">
      <c r="A3494" t="s">
        <v>322</v>
      </c>
      <c r="B3494">
        <v>436</v>
      </c>
      <c r="C3494">
        <v>447</v>
      </c>
      <c r="D3494" t="s">
        <v>758</v>
      </c>
      <c r="G3494">
        <v>10</v>
      </c>
      <c r="H3494">
        <v>1369.7222999999999</v>
      </c>
      <c r="I3494" t="s">
        <v>284</v>
      </c>
      <c r="J3494">
        <v>0</v>
      </c>
      <c r="K3494">
        <v>1370.3467029999999</v>
      </c>
      <c r="L3494">
        <v>4.4740000000000002E-2</v>
      </c>
      <c r="M3494">
        <v>0</v>
      </c>
      <c r="N3494">
        <v>0</v>
      </c>
      <c r="O3494">
        <v>9.2231869999999994</v>
      </c>
      <c r="P3494">
        <v>2.1000000000000001E-2</v>
      </c>
    </row>
    <row r="3495" spans="1:16" x14ac:dyDescent="0.2">
      <c r="A3495" t="s">
        <v>322</v>
      </c>
      <c r="B3495">
        <v>436</v>
      </c>
      <c r="C3495">
        <v>447</v>
      </c>
      <c r="D3495" t="s">
        <v>758</v>
      </c>
      <c r="G3495">
        <v>10</v>
      </c>
      <c r="H3495">
        <v>1369.7222999999999</v>
      </c>
      <c r="I3495" t="s">
        <v>284</v>
      </c>
      <c r="J3495">
        <v>0.05</v>
      </c>
      <c r="K3495">
        <v>1372.4101880000001</v>
      </c>
      <c r="L3495">
        <v>6.6365999999999994E-2</v>
      </c>
      <c r="M3495">
        <v>2.063485</v>
      </c>
      <c r="N3495">
        <v>8.0037999999999998E-2</v>
      </c>
      <c r="O3495">
        <v>8.9599449999999994</v>
      </c>
      <c r="P3495">
        <v>1.5623E-2</v>
      </c>
    </row>
    <row r="3496" spans="1:16" x14ac:dyDescent="0.2">
      <c r="A3496" t="s">
        <v>322</v>
      </c>
      <c r="B3496">
        <v>436</v>
      </c>
      <c r="C3496">
        <v>447</v>
      </c>
      <c r="D3496" t="s">
        <v>758</v>
      </c>
      <c r="G3496">
        <v>10</v>
      </c>
      <c r="H3496">
        <v>1369.7222999999999</v>
      </c>
      <c r="I3496" t="s">
        <v>284</v>
      </c>
      <c r="J3496">
        <v>0.5</v>
      </c>
      <c r="K3496">
        <v>1372.5622619999999</v>
      </c>
      <c r="L3496">
        <v>9.8396999999999998E-2</v>
      </c>
      <c r="M3496">
        <v>2.21556</v>
      </c>
      <c r="N3496">
        <v>0.10809000000000001</v>
      </c>
      <c r="O3496">
        <v>8.964969</v>
      </c>
      <c r="P3496">
        <v>6.2979999999999998E-3</v>
      </c>
    </row>
    <row r="3497" spans="1:16" x14ac:dyDescent="0.2">
      <c r="A3497" t="s">
        <v>322</v>
      </c>
      <c r="B3497">
        <v>436</v>
      </c>
      <c r="C3497">
        <v>447</v>
      </c>
      <c r="D3497" t="s">
        <v>758</v>
      </c>
      <c r="G3497">
        <v>10</v>
      </c>
      <c r="H3497">
        <v>1369.7222999999999</v>
      </c>
      <c r="I3497" t="s">
        <v>284</v>
      </c>
      <c r="J3497">
        <v>5</v>
      </c>
      <c r="K3497">
        <v>1372.73414</v>
      </c>
      <c r="L3497">
        <v>9.5149999999999998E-2</v>
      </c>
      <c r="M3497">
        <v>2.3874369999999998</v>
      </c>
      <c r="N3497">
        <v>0.105143</v>
      </c>
      <c r="O3497">
        <v>8.9572350000000007</v>
      </c>
      <c r="P3497">
        <v>5.934E-3</v>
      </c>
    </row>
    <row r="3498" spans="1:16" x14ac:dyDescent="0.2">
      <c r="A3498" t="s">
        <v>322</v>
      </c>
      <c r="B3498">
        <v>436</v>
      </c>
      <c r="C3498">
        <v>447</v>
      </c>
      <c r="D3498" t="s">
        <v>758</v>
      </c>
      <c r="G3498">
        <v>10</v>
      </c>
      <c r="H3498">
        <v>1369.7222999999999</v>
      </c>
      <c r="I3498" t="s">
        <v>284</v>
      </c>
      <c r="J3498">
        <v>50.000003999999997</v>
      </c>
      <c r="K3498">
        <v>1373.1074590000001</v>
      </c>
      <c r="L3498">
        <v>6.9704000000000002E-2</v>
      </c>
      <c r="M3498">
        <v>2.7607560000000002</v>
      </c>
      <c r="N3498">
        <v>8.2826999999999998E-2</v>
      </c>
      <c r="O3498">
        <v>8.952788</v>
      </c>
      <c r="P3498">
        <v>7.456E-3</v>
      </c>
    </row>
    <row r="3499" spans="1:16" x14ac:dyDescent="0.2">
      <c r="A3499" t="s">
        <v>322</v>
      </c>
      <c r="B3499">
        <v>437</v>
      </c>
      <c r="C3499">
        <v>447</v>
      </c>
      <c r="D3499" t="s">
        <v>759</v>
      </c>
      <c r="G3499">
        <v>9</v>
      </c>
      <c r="H3499">
        <v>1256.6382000000001</v>
      </c>
      <c r="I3499" t="s">
        <v>283</v>
      </c>
      <c r="J3499">
        <v>0</v>
      </c>
      <c r="K3499">
        <v>1257.435639</v>
      </c>
      <c r="L3499">
        <v>3.3617000000000001E-2</v>
      </c>
      <c r="M3499">
        <v>0</v>
      </c>
      <c r="N3499">
        <v>0</v>
      </c>
      <c r="O3499">
        <v>8.3247009999999992</v>
      </c>
      <c r="P3499">
        <v>9.7070000000000004E-3</v>
      </c>
    </row>
    <row r="3500" spans="1:16" x14ac:dyDescent="0.2">
      <c r="A3500" t="s">
        <v>322</v>
      </c>
      <c r="B3500">
        <v>437</v>
      </c>
      <c r="C3500">
        <v>447</v>
      </c>
      <c r="D3500" t="s">
        <v>759</v>
      </c>
      <c r="G3500">
        <v>9</v>
      </c>
      <c r="H3500">
        <v>1256.6382000000001</v>
      </c>
      <c r="I3500" t="s">
        <v>283</v>
      </c>
      <c r="J3500">
        <v>0.05</v>
      </c>
      <c r="K3500">
        <v>1259.5695659999999</v>
      </c>
      <c r="L3500">
        <v>4.7156000000000003E-2</v>
      </c>
      <c r="M3500">
        <v>2.1339269999999999</v>
      </c>
      <c r="N3500">
        <v>5.7911999999999998E-2</v>
      </c>
      <c r="O3500">
        <v>8.3081189999999996</v>
      </c>
      <c r="P3500">
        <v>1.048E-2</v>
      </c>
    </row>
    <row r="3501" spans="1:16" x14ac:dyDescent="0.2">
      <c r="A3501" t="s">
        <v>322</v>
      </c>
      <c r="B3501">
        <v>437</v>
      </c>
      <c r="C3501">
        <v>447</v>
      </c>
      <c r="D3501" t="s">
        <v>759</v>
      </c>
      <c r="G3501">
        <v>9</v>
      </c>
      <c r="H3501">
        <v>1256.6382000000001</v>
      </c>
      <c r="I3501" t="s">
        <v>283</v>
      </c>
      <c r="J3501">
        <v>0.5</v>
      </c>
      <c r="K3501">
        <v>1259.6087150000001</v>
      </c>
      <c r="L3501">
        <v>6.0742999999999998E-2</v>
      </c>
      <c r="M3501">
        <v>2.173076</v>
      </c>
      <c r="N3501">
        <v>6.9425000000000001E-2</v>
      </c>
      <c r="O3501">
        <v>8.3068740000000005</v>
      </c>
      <c r="P3501">
        <v>6.1050000000000002E-3</v>
      </c>
    </row>
    <row r="3502" spans="1:16" x14ac:dyDescent="0.2">
      <c r="A3502" t="s">
        <v>322</v>
      </c>
      <c r="B3502">
        <v>437</v>
      </c>
      <c r="C3502">
        <v>447</v>
      </c>
      <c r="D3502" t="s">
        <v>759</v>
      </c>
      <c r="G3502">
        <v>9</v>
      </c>
      <c r="H3502">
        <v>1256.6382000000001</v>
      </c>
      <c r="I3502" t="s">
        <v>283</v>
      </c>
      <c r="J3502">
        <v>5</v>
      </c>
      <c r="K3502">
        <v>1259.816032</v>
      </c>
      <c r="L3502">
        <v>4.2992000000000002E-2</v>
      </c>
      <c r="M3502">
        <v>2.3803920000000001</v>
      </c>
      <c r="N3502">
        <v>5.4574999999999999E-2</v>
      </c>
      <c r="O3502">
        <v>8.3106449999999992</v>
      </c>
      <c r="P3502">
        <v>1.4133E-2</v>
      </c>
    </row>
    <row r="3503" spans="1:16" x14ac:dyDescent="0.2">
      <c r="A3503" t="s">
        <v>322</v>
      </c>
      <c r="B3503">
        <v>437</v>
      </c>
      <c r="C3503">
        <v>447</v>
      </c>
      <c r="D3503" t="s">
        <v>759</v>
      </c>
      <c r="G3503">
        <v>9</v>
      </c>
      <c r="H3503">
        <v>1256.6382000000001</v>
      </c>
      <c r="I3503" t="s">
        <v>283</v>
      </c>
      <c r="J3503">
        <v>50.000003999999997</v>
      </c>
      <c r="K3503">
        <v>1260.108371</v>
      </c>
      <c r="L3503">
        <v>0.10335800000000001</v>
      </c>
      <c r="M3503">
        <v>2.6727319999999999</v>
      </c>
      <c r="N3503">
        <v>0.10868800000000001</v>
      </c>
      <c r="O3503">
        <v>8.3052010000000003</v>
      </c>
      <c r="P3503">
        <v>2.3871E-2</v>
      </c>
    </row>
    <row r="3504" spans="1:16" x14ac:dyDescent="0.2">
      <c r="A3504" t="s">
        <v>322</v>
      </c>
      <c r="B3504">
        <v>437</v>
      </c>
      <c r="C3504">
        <v>447</v>
      </c>
      <c r="D3504" t="s">
        <v>759</v>
      </c>
      <c r="G3504">
        <v>9</v>
      </c>
      <c r="H3504">
        <v>1256.6382000000001</v>
      </c>
      <c r="I3504" t="s">
        <v>284</v>
      </c>
      <c r="J3504">
        <v>0</v>
      </c>
      <c r="K3504">
        <v>1257.435639</v>
      </c>
      <c r="L3504">
        <v>3.3617000000000001E-2</v>
      </c>
      <c r="M3504">
        <v>0</v>
      </c>
      <c r="N3504">
        <v>0</v>
      </c>
      <c r="O3504">
        <v>8.3247009999999992</v>
      </c>
      <c r="P3504">
        <v>9.7070000000000004E-3</v>
      </c>
    </row>
    <row r="3505" spans="1:16" x14ac:dyDescent="0.2">
      <c r="A3505" t="s">
        <v>322</v>
      </c>
      <c r="B3505">
        <v>437</v>
      </c>
      <c r="C3505">
        <v>447</v>
      </c>
      <c r="D3505" t="s">
        <v>759</v>
      </c>
      <c r="G3505">
        <v>9</v>
      </c>
      <c r="H3505">
        <v>1256.6382000000001</v>
      </c>
      <c r="I3505" t="s">
        <v>284</v>
      </c>
      <c r="J3505">
        <v>0.05</v>
      </c>
      <c r="K3505">
        <v>1259.4153920000001</v>
      </c>
      <c r="L3505">
        <v>1.2160000000000001E-2</v>
      </c>
      <c r="M3505">
        <v>1.9797530000000001</v>
      </c>
      <c r="N3505">
        <v>3.5749000000000003E-2</v>
      </c>
      <c r="O3505">
        <v>8.0545880000000007</v>
      </c>
      <c r="P3505">
        <v>1.7881999999999999E-2</v>
      </c>
    </row>
    <row r="3506" spans="1:16" x14ac:dyDescent="0.2">
      <c r="A3506" t="s">
        <v>322</v>
      </c>
      <c r="B3506">
        <v>437</v>
      </c>
      <c r="C3506">
        <v>447</v>
      </c>
      <c r="D3506" t="s">
        <v>759</v>
      </c>
      <c r="G3506">
        <v>9</v>
      </c>
      <c r="H3506">
        <v>1256.6382000000001</v>
      </c>
      <c r="I3506" t="s">
        <v>284</v>
      </c>
      <c r="J3506">
        <v>0.5</v>
      </c>
      <c r="K3506">
        <v>1259.404835</v>
      </c>
      <c r="L3506">
        <v>4.4205000000000001E-2</v>
      </c>
      <c r="M3506">
        <v>1.969195</v>
      </c>
      <c r="N3506">
        <v>5.5535000000000001E-2</v>
      </c>
      <c r="O3506">
        <v>8.0525300000000009</v>
      </c>
      <c r="P3506">
        <v>3.3430000000000001E-3</v>
      </c>
    </row>
    <row r="3507" spans="1:16" x14ac:dyDescent="0.2">
      <c r="A3507" t="s">
        <v>322</v>
      </c>
      <c r="B3507">
        <v>437</v>
      </c>
      <c r="C3507">
        <v>447</v>
      </c>
      <c r="D3507" t="s">
        <v>759</v>
      </c>
      <c r="G3507">
        <v>9</v>
      </c>
      <c r="H3507">
        <v>1256.6382000000001</v>
      </c>
      <c r="I3507" t="s">
        <v>284</v>
      </c>
      <c r="J3507">
        <v>5</v>
      </c>
      <c r="K3507">
        <v>1259.5618669999999</v>
      </c>
      <c r="L3507">
        <v>3.3812000000000002E-2</v>
      </c>
      <c r="M3507">
        <v>2.1262279999999998</v>
      </c>
      <c r="N3507">
        <v>4.768E-2</v>
      </c>
      <c r="O3507">
        <v>8.0539459999999998</v>
      </c>
      <c r="P3507">
        <v>3.9110000000000004E-3</v>
      </c>
    </row>
    <row r="3508" spans="1:16" x14ac:dyDescent="0.2">
      <c r="A3508" t="s">
        <v>322</v>
      </c>
      <c r="B3508">
        <v>437</v>
      </c>
      <c r="C3508">
        <v>447</v>
      </c>
      <c r="D3508" t="s">
        <v>759</v>
      </c>
      <c r="G3508">
        <v>9</v>
      </c>
      <c r="H3508">
        <v>1256.6382000000001</v>
      </c>
      <c r="I3508" t="s">
        <v>284</v>
      </c>
      <c r="J3508">
        <v>50.000003999999997</v>
      </c>
      <c r="K3508">
        <v>1259.842881</v>
      </c>
      <c r="L3508">
        <v>3.1397000000000001E-2</v>
      </c>
      <c r="M3508">
        <v>2.4072420000000001</v>
      </c>
      <c r="N3508">
        <v>4.5998999999999998E-2</v>
      </c>
      <c r="O3508">
        <v>8.0402930000000001</v>
      </c>
      <c r="P3508">
        <v>8.4829999999999992E-3</v>
      </c>
    </row>
    <row r="3509" spans="1:16" x14ac:dyDescent="0.2">
      <c r="A3509" t="s">
        <v>322</v>
      </c>
      <c r="B3509">
        <v>448</v>
      </c>
      <c r="C3509">
        <v>454</v>
      </c>
      <c r="D3509" t="s">
        <v>760</v>
      </c>
      <c r="G3509">
        <v>5</v>
      </c>
      <c r="H3509">
        <v>841.48900000000003</v>
      </c>
      <c r="I3509" t="s">
        <v>283</v>
      </c>
      <c r="J3509">
        <v>0</v>
      </c>
      <c r="K3509">
        <v>841.87219700000003</v>
      </c>
      <c r="L3509">
        <v>7.6578999999999994E-2</v>
      </c>
      <c r="M3509">
        <v>0</v>
      </c>
      <c r="N3509">
        <v>0</v>
      </c>
      <c r="O3509">
        <v>9.4164250000000003</v>
      </c>
      <c r="P3509">
        <v>2.1531000000000002E-2</v>
      </c>
    </row>
    <row r="3510" spans="1:16" x14ac:dyDescent="0.2">
      <c r="A3510" t="s">
        <v>322</v>
      </c>
      <c r="B3510">
        <v>448</v>
      </c>
      <c r="C3510">
        <v>454</v>
      </c>
      <c r="D3510" t="s">
        <v>760</v>
      </c>
      <c r="G3510">
        <v>5</v>
      </c>
      <c r="H3510">
        <v>841.48900000000003</v>
      </c>
      <c r="I3510" t="s">
        <v>283</v>
      </c>
      <c r="J3510">
        <v>0.05</v>
      </c>
      <c r="K3510">
        <v>842.11051699999996</v>
      </c>
      <c r="L3510">
        <v>2.8650999999999999E-2</v>
      </c>
      <c r="M3510">
        <v>0.23832100000000001</v>
      </c>
      <c r="N3510">
        <v>8.1763000000000002E-2</v>
      </c>
      <c r="O3510">
        <v>9.3902409999999996</v>
      </c>
      <c r="P3510">
        <v>1.3852E-2</v>
      </c>
    </row>
    <row r="3511" spans="1:16" x14ac:dyDescent="0.2">
      <c r="A3511" t="s">
        <v>322</v>
      </c>
      <c r="B3511">
        <v>448</v>
      </c>
      <c r="C3511">
        <v>454</v>
      </c>
      <c r="D3511" t="s">
        <v>760</v>
      </c>
      <c r="G3511">
        <v>5</v>
      </c>
      <c r="H3511">
        <v>841.48900000000003</v>
      </c>
      <c r="I3511" t="s">
        <v>283</v>
      </c>
      <c r="J3511">
        <v>0.5</v>
      </c>
      <c r="K3511">
        <v>842.13431400000002</v>
      </c>
      <c r="L3511">
        <v>5.1268000000000001E-2</v>
      </c>
      <c r="M3511">
        <v>0.26211699999999999</v>
      </c>
      <c r="N3511">
        <v>9.2156000000000002E-2</v>
      </c>
      <c r="O3511">
        <v>9.4004999999999992</v>
      </c>
      <c r="P3511">
        <v>7.5180000000000004E-3</v>
      </c>
    </row>
    <row r="3512" spans="1:16" x14ac:dyDescent="0.2">
      <c r="A3512" t="s">
        <v>322</v>
      </c>
      <c r="B3512">
        <v>448</v>
      </c>
      <c r="C3512">
        <v>454</v>
      </c>
      <c r="D3512" t="s">
        <v>760</v>
      </c>
      <c r="G3512">
        <v>5</v>
      </c>
      <c r="H3512">
        <v>841.48900000000003</v>
      </c>
      <c r="I3512" t="s">
        <v>283</v>
      </c>
      <c r="J3512">
        <v>5</v>
      </c>
      <c r="K3512">
        <v>842.49544600000002</v>
      </c>
      <c r="L3512">
        <v>2.7033999999999999E-2</v>
      </c>
      <c r="M3512">
        <v>0.62324900000000005</v>
      </c>
      <c r="N3512">
        <v>8.1211000000000005E-2</v>
      </c>
      <c r="O3512">
        <v>9.3920539999999999</v>
      </c>
      <c r="P3512">
        <v>1.0472E-2</v>
      </c>
    </row>
    <row r="3513" spans="1:16" x14ac:dyDescent="0.2">
      <c r="A3513" t="s">
        <v>322</v>
      </c>
      <c r="B3513">
        <v>448</v>
      </c>
      <c r="C3513">
        <v>454</v>
      </c>
      <c r="D3513" t="s">
        <v>760</v>
      </c>
      <c r="G3513">
        <v>5</v>
      </c>
      <c r="H3513">
        <v>841.48900000000003</v>
      </c>
      <c r="I3513" t="s">
        <v>283</v>
      </c>
      <c r="J3513">
        <v>50.000003999999997</v>
      </c>
      <c r="K3513">
        <v>843.47354199999995</v>
      </c>
      <c r="L3513">
        <v>6.5124000000000001E-2</v>
      </c>
      <c r="M3513">
        <v>1.6013459999999999</v>
      </c>
      <c r="N3513">
        <v>0.100526</v>
      </c>
      <c r="O3513">
        <v>9.3907380000000007</v>
      </c>
      <c r="P3513">
        <v>1.069E-2</v>
      </c>
    </row>
    <row r="3514" spans="1:16" x14ac:dyDescent="0.2">
      <c r="A3514" t="s">
        <v>322</v>
      </c>
      <c r="B3514">
        <v>448</v>
      </c>
      <c r="C3514">
        <v>454</v>
      </c>
      <c r="D3514" t="s">
        <v>760</v>
      </c>
      <c r="G3514">
        <v>5</v>
      </c>
      <c r="H3514">
        <v>841.48900000000003</v>
      </c>
      <c r="I3514" t="s">
        <v>284</v>
      </c>
      <c r="J3514">
        <v>0</v>
      </c>
      <c r="K3514">
        <v>841.87219700000003</v>
      </c>
      <c r="L3514">
        <v>7.6578999999999994E-2</v>
      </c>
      <c r="M3514">
        <v>0</v>
      </c>
      <c r="N3514">
        <v>0</v>
      </c>
      <c r="O3514">
        <v>9.4164250000000003</v>
      </c>
      <c r="P3514">
        <v>2.1531000000000002E-2</v>
      </c>
    </row>
    <row r="3515" spans="1:16" x14ac:dyDescent="0.2">
      <c r="A3515" t="s">
        <v>322</v>
      </c>
      <c r="B3515">
        <v>448</v>
      </c>
      <c r="C3515">
        <v>454</v>
      </c>
      <c r="D3515" t="s">
        <v>760</v>
      </c>
      <c r="G3515">
        <v>5</v>
      </c>
      <c r="H3515">
        <v>841.48900000000003</v>
      </c>
      <c r="I3515" t="s">
        <v>284</v>
      </c>
      <c r="J3515">
        <v>0.05</v>
      </c>
      <c r="K3515">
        <v>842.05806900000005</v>
      </c>
      <c r="L3515">
        <v>5.4827000000000001E-2</v>
      </c>
      <c r="M3515">
        <v>0.18587200000000001</v>
      </c>
      <c r="N3515">
        <v>9.4182000000000002E-2</v>
      </c>
      <c r="O3515">
        <v>9.137473</v>
      </c>
      <c r="P3515">
        <v>1.5007E-2</v>
      </c>
    </row>
    <row r="3516" spans="1:16" x14ac:dyDescent="0.2">
      <c r="A3516" t="s">
        <v>322</v>
      </c>
      <c r="B3516">
        <v>448</v>
      </c>
      <c r="C3516">
        <v>454</v>
      </c>
      <c r="D3516" t="s">
        <v>760</v>
      </c>
      <c r="G3516">
        <v>5</v>
      </c>
      <c r="H3516">
        <v>841.48900000000003</v>
      </c>
      <c r="I3516" t="s">
        <v>284</v>
      </c>
      <c r="J3516">
        <v>0.5</v>
      </c>
      <c r="K3516">
        <v>842.09452299999998</v>
      </c>
      <c r="L3516">
        <v>3.2464E-2</v>
      </c>
      <c r="M3516">
        <v>0.222327</v>
      </c>
      <c r="N3516">
        <v>8.3176E-2</v>
      </c>
      <c r="O3516">
        <v>9.1281750000000006</v>
      </c>
      <c r="P3516">
        <v>8.0479999999999996E-3</v>
      </c>
    </row>
    <row r="3517" spans="1:16" x14ac:dyDescent="0.2">
      <c r="A3517" t="s">
        <v>322</v>
      </c>
      <c r="B3517">
        <v>448</v>
      </c>
      <c r="C3517">
        <v>454</v>
      </c>
      <c r="D3517" t="s">
        <v>760</v>
      </c>
      <c r="G3517">
        <v>5</v>
      </c>
      <c r="H3517">
        <v>841.48900000000003</v>
      </c>
      <c r="I3517" t="s">
        <v>284</v>
      </c>
      <c r="J3517">
        <v>5</v>
      </c>
      <c r="K3517">
        <v>842.45574999999997</v>
      </c>
      <c r="L3517">
        <v>2.3658999999999999E-2</v>
      </c>
      <c r="M3517">
        <v>0.58355299999999999</v>
      </c>
      <c r="N3517">
        <v>8.0149999999999999E-2</v>
      </c>
      <c r="O3517">
        <v>9.1197440000000007</v>
      </c>
      <c r="P3517">
        <v>4.5539999999999999E-3</v>
      </c>
    </row>
    <row r="3518" spans="1:16" x14ac:dyDescent="0.2">
      <c r="A3518" t="s">
        <v>322</v>
      </c>
      <c r="B3518">
        <v>448</v>
      </c>
      <c r="C3518">
        <v>454</v>
      </c>
      <c r="D3518" t="s">
        <v>760</v>
      </c>
      <c r="G3518">
        <v>5</v>
      </c>
      <c r="H3518">
        <v>841.48900000000003</v>
      </c>
      <c r="I3518" t="s">
        <v>284</v>
      </c>
      <c r="J3518">
        <v>50.000003999999997</v>
      </c>
      <c r="K3518">
        <v>843.43065300000001</v>
      </c>
      <c r="L3518">
        <v>3.1479E-2</v>
      </c>
      <c r="M3518">
        <v>1.5584560000000001</v>
      </c>
      <c r="N3518">
        <v>8.2795999999999995E-2</v>
      </c>
      <c r="O3518">
        <v>9.1130639999999996</v>
      </c>
      <c r="P3518">
        <v>7.6889999999999997E-3</v>
      </c>
    </row>
    <row r="3519" spans="1:16" x14ac:dyDescent="0.2">
      <c r="A3519" t="s">
        <v>322</v>
      </c>
      <c r="B3519">
        <v>448</v>
      </c>
      <c r="C3519">
        <v>456</v>
      </c>
      <c r="D3519" t="s">
        <v>761</v>
      </c>
      <c r="G3519">
        <v>7</v>
      </c>
      <c r="H3519">
        <v>1083.6269</v>
      </c>
      <c r="I3519" t="s">
        <v>283</v>
      </c>
      <c r="J3519">
        <v>0</v>
      </c>
      <c r="K3519">
        <v>1084.2645130000001</v>
      </c>
      <c r="L3519">
        <v>2.4872999999999999E-2</v>
      </c>
      <c r="M3519">
        <v>0</v>
      </c>
      <c r="N3519">
        <v>0</v>
      </c>
      <c r="O3519">
        <v>6.1815049999999996</v>
      </c>
      <c r="P3519">
        <v>1.2869999999999999E-2</v>
      </c>
    </row>
    <row r="3520" spans="1:16" x14ac:dyDescent="0.2">
      <c r="A3520" t="s">
        <v>322</v>
      </c>
      <c r="B3520">
        <v>448</v>
      </c>
      <c r="C3520">
        <v>456</v>
      </c>
      <c r="D3520" t="s">
        <v>761</v>
      </c>
      <c r="G3520">
        <v>7</v>
      </c>
      <c r="H3520">
        <v>1083.6269</v>
      </c>
      <c r="I3520" t="s">
        <v>283</v>
      </c>
      <c r="J3520">
        <v>0.05</v>
      </c>
      <c r="K3520">
        <v>1084.568205</v>
      </c>
      <c r="L3520">
        <v>0.13106300000000001</v>
      </c>
      <c r="M3520">
        <v>0.30369200000000002</v>
      </c>
      <c r="N3520">
        <v>0.13340199999999999</v>
      </c>
      <c r="O3520">
        <v>6.1697509999999998</v>
      </c>
      <c r="P3520">
        <v>8.1880000000000008E-3</v>
      </c>
    </row>
    <row r="3521" spans="1:16" x14ac:dyDescent="0.2">
      <c r="A3521" t="s">
        <v>322</v>
      </c>
      <c r="B3521">
        <v>448</v>
      </c>
      <c r="C3521">
        <v>456</v>
      </c>
      <c r="D3521" t="s">
        <v>761</v>
      </c>
      <c r="G3521">
        <v>7</v>
      </c>
      <c r="H3521">
        <v>1083.6269</v>
      </c>
      <c r="I3521" t="s">
        <v>283</v>
      </c>
      <c r="J3521">
        <v>0.5</v>
      </c>
      <c r="K3521">
        <v>1084.8986379999999</v>
      </c>
      <c r="L3521">
        <v>1.8430999999999999E-2</v>
      </c>
      <c r="M3521">
        <v>0.63412500000000005</v>
      </c>
      <c r="N3521">
        <v>3.0956999999999998E-2</v>
      </c>
      <c r="O3521">
        <v>6.1855650000000004</v>
      </c>
      <c r="P3521">
        <v>7.0939999999999996E-3</v>
      </c>
    </row>
    <row r="3522" spans="1:16" x14ac:dyDescent="0.2">
      <c r="A3522" t="s">
        <v>322</v>
      </c>
      <c r="B3522">
        <v>448</v>
      </c>
      <c r="C3522">
        <v>456</v>
      </c>
      <c r="D3522" t="s">
        <v>761</v>
      </c>
      <c r="G3522">
        <v>7</v>
      </c>
      <c r="H3522">
        <v>1083.6269</v>
      </c>
      <c r="I3522" t="s">
        <v>283</v>
      </c>
      <c r="J3522">
        <v>5</v>
      </c>
      <c r="K3522">
        <v>1085.319655</v>
      </c>
      <c r="L3522">
        <v>9.8698999999999995E-2</v>
      </c>
      <c r="M3522">
        <v>1.0551429999999999</v>
      </c>
      <c r="N3522">
        <v>0.101784</v>
      </c>
      <c r="O3522">
        <v>6.1943970000000004</v>
      </c>
      <c r="P3522">
        <v>1.1443E-2</v>
      </c>
    </row>
    <row r="3523" spans="1:16" x14ac:dyDescent="0.2">
      <c r="A3523" t="s">
        <v>322</v>
      </c>
      <c r="B3523">
        <v>448</v>
      </c>
      <c r="C3523">
        <v>456</v>
      </c>
      <c r="D3523" t="s">
        <v>761</v>
      </c>
      <c r="G3523">
        <v>7</v>
      </c>
      <c r="H3523">
        <v>1083.6269</v>
      </c>
      <c r="I3523" t="s">
        <v>283</v>
      </c>
      <c r="J3523">
        <v>50.000003999999997</v>
      </c>
      <c r="K3523">
        <v>1086.3523970000001</v>
      </c>
      <c r="L3523">
        <v>3.7810999999999997E-2</v>
      </c>
      <c r="M3523">
        <v>2.087885</v>
      </c>
      <c r="N3523">
        <v>4.5259000000000001E-2</v>
      </c>
      <c r="O3523">
        <v>6.1757270000000002</v>
      </c>
      <c r="P3523">
        <v>1.8180000000000002E-2</v>
      </c>
    </row>
    <row r="3524" spans="1:16" x14ac:dyDescent="0.2">
      <c r="A3524" t="s">
        <v>322</v>
      </c>
      <c r="B3524">
        <v>448</v>
      </c>
      <c r="C3524">
        <v>456</v>
      </c>
      <c r="D3524" t="s">
        <v>761</v>
      </c>
      <c r="G3524">
        <v>7</v>
      </c>
      <c r="H3524">
        <v>1083.6269</v>
      </c>
      <c r="I3524" t="s">
        <v>284</v>
      </c>
      <c r="J3524">
        <v>0</v>
      </c>
      <c r="K3524">
        <v>1084.2645130000001</v>
      </c>
      <c r="L3524">
        <v>2.4872999999999999E-2</v>
      </c>
      <c r="M3524">
        <v>0</v>
      </c>
      <c r="N3524">
        <v>0</v>
      </c>
      <c r="O3524">
        <v>6.1815049999999996</v>
      </c>
      <c r="P3524">
        <v>1.2869999999999999E-2</v>
      </c>
    </row>
    <row r="3525" spans="1:16" x14ac:dyDescent="0.2">
      <c r="A3525" t="s">
        <v>322</v>
      </c>
      <c r="B3525">
        <v>448</v>
      </c>
      <c r="C3525">
        <v>456</v>
      </c>
      <c r="D3525" t="s">
        <v>761</v>
      </c>
      <c r="G3525">
        <v>7</v>
      </c>
      <c r="H3525">
        <v>1083.6269</v>
      </c>
      <c r="I3525" t="s">
        <v>284</v>
      </c>
      <c r="J3525">
        <v>0.05</v>
      </c>
      <c r="K3525">
        <v>1084.4713830000001</v>
      </c>
      <c r="L3525">
        <v>3.8736E-2</v>
      </c>
      <c r="M3525">
        <v>0.20687</v>
      </c>
      <c r="N3525">
        <v>4.6033999999999999E-2</v>
      </c>
      <c r="O3525">
        <v>6.044187</v>
      </c>
      <c r="P3525">
        <v>1.4111E-2</v>
      </c>
    </row>
    <row r="3526" spans="1:16" x14ac:dyDescent="0.2">
      <c r="A3526" t="s">
        <v>322</v>
      </c>
      <c r="B3526">
        <v>448</v>
      </c>
      <c r="C3526">
        <v>456</v>
      </c>
      <c r="D3526" t="s">
        <v>761</v>
      </c>
      <c r="G3526">
        <v>7</v>
      </c>
      <c r="H3526">
        <v>1083.6269</v>
      </c>
      <c r="I3526" t="s">
        <v>284</v>
      </c>
      <c r="J3526">
        <v>0.5</v>
      </c>
      <c r="K3526">
        <v>1084.817053</v>
      </c>
      <c r="L3526">
        <v>5.1455000000000001E-2</v>
      </c>
      <c r="M3526">
        <v>0.55254099999999995</v>
      </c>
      <c r="N3526">
        <v>5.7152000000000001E-2</v>
      </c>
      <c r="O3526">
        <v>6.0397559999999997</v>
      </c>
      <c r="P3526">
        <v>9.8960000000000003E-3</v>
      </c>
    </row>
    <row r="3527" spans="1:16" x14ac:dyDescent="0.2">
      <c r="A3527" t="s">
        <v>322</v>
      </c>
      <c r="B3527">
        <v>448</v>
      </c>
      <c r="C3527">
        <v>456</v>
      </c>
      <c r="D3527" t="s">
        <v>761</v>
      </c>
      <c r="G3527">
        <v>7</v>
      </c>
      <c r="H3527">
        <v>1083.6269</v>
      </c>
      <c r="I3527" t="s">
        <v>284</v>
      </c>
      <c r="J3527">
        <v>5</v>
      </c>
      <c r="K3527">
        <v>1085.345352</v>
      </c>
      <c r="L3527">
        <v>8.3495E-2</v>
      </c>
      <c r="M3527">
        <v>1.08084</v>
      </c>
      <c r="N3527">
        <v>8.7121000000000004E-2</v>
      </c>
      <c r="O3527">
        <v>6.0382939999999996</v>
      </c>
      <c r="P3527">
        <v>5.2469999999999999E-3</v>
      </c>
    </row>
    <row r="3528" spans="1:16" x14ac:dyDescent="0.2">
      <c r="A3528" t="s">
        <v>322</v>
      </c>
      <c r="B3528">
        <v>448</v>
      </c>
      <c r="C3528">
        <v>456</v>
      </c>
      <c r="D3528" t="s">
        <v>761</v>
      </c>
      <c r="G3528">
        <v>7</v>
      </c>
      <c r="H3528">
        <v>1083.6269</v>
      </c>
      <c r="I3528" t="s">
        <v>284</v>
      </c>
      <c r="J3528">
        <v>50.000003999999997</v>
      </c>
      <c r="K3528">
        <v>1086.2943789999999</v>
      </c>
      <c r="L3528">
        <v>3.4148999999999999E-2</v>
      </c>
      <c r="M3528">
        <v>2.0298669999999999</v>
      </c>
      <c r="N3528">
        <v>4.2247E-2</v>
      </c>
      <c r="O3528">
        <v>6.0224260000000003</v>
      </c>
      <c r="P3528">
        <v>8.9470000000000001E-3</v>
      </c>
    </row>
    <row r="3529" spans="1:16" x14ac:dyDescent="0.2">
      <c r="A3529" t="s">
        <v>322</v>
      </c>
      <c r="B3529">
        <v>448</v>
      </c>
      <c r="C3529">
        <v>463</v>
      </c>
      <c r="D3529" t="s">
        <v>762</v>
      </c>
      <c r="G3529">
        <v>14</v>
      </c>
      <c r="H3529">
        <v>1928.9833000000001</v>
      </c>
      <c r="I3529" t="s">
        <v>283</v>
      </c>
      <c r="J3529">
        <v>0</v>
      </c>
      <c r="K3529">
        <v>1930.331124</v>
      </c>
      <c r="L3529">
        <v>0.246363</v>
      </c>
      <c r="M3529">
        <v>0</v>
      </c>
      <c r="N3529">
        <v>0</v>
      </c>
      <c r="O3529">
        <v>13.916634999999999</v>
      </c>
      <c r="P3529">
        <v>4.5691000000000002E-2</v>
      </c>
    </row>
    <row r="3530" spans="1:16" x14ac:dyDescent="0.2">
      <c r="A3530" t="s">
        <v>322</v>
      </c>
      <c r="B3530">
        <v>448</v>
      </c>
      <c r="C3530">
        <v>463</v>
      </c>
      <c r="D3530" t="s">
        <v>762</v>
      </c>
      <c r="G3530">
        <v>14</v>
      </c>
      <c r="H3530">
        <v>1928.9833000000001</v>
      </c>
      <c r="I3530" t="s">
        <v>283</v>
      </c>
      <c r="J3530">
        <v>0.05</v>
      </c>
      <c r="K3530">
        <v>1932.1211020000001</v>
      </c>
      <c r="L3530">
        <v>0.30068</v>
      </c>
      <c r="M3530">
        <v>1.7899780000000001</v>
      </c>
      <c r="N3530">
        <v>0.38872000000000001</v>
      </c>
      <c r="O3530">
        <v>13.87149</v>
      </c>
      <c r="P3530">
        <v>3.8073999999999997E-2</v>
      </c>
    </row>
    <row r="3531" spans="1:16" x14ac:dyDescent="0.2">
      <c r="A3531" t="s">
        <v>322</v>
      </c>
      <c r="B3531">
        <v>448</v>
      </c>
      <c r="C3531">
        <v>463</v>
      </c>
      <c r="D3531" t="s">
        <v>762</v>
      </c>
      <c r="G3531">
        <v>14</v>
      </c>
      <c r="H3531">
        <v>1928.9833000000001</v>
      </c>
      <c r="I3531" t="s">
        <v>283</v>
      </c>
      <c r="J3531">
        <v>0.5</v>
      </c>
      <c r="K3531">
        <v>1932.6593809999999</v>
      </c>
      <c r="L3531">
        <v>0.329044</v>
      </c>
      <c r="M3531">
        <v>2.3282569999999998</v>
      </c>
      <c r="N3531">
        <v>0.41105399999999997</v>
      </c>
      <c r="O3531">
        <v>13.875287</v>
      </c>
      <c r="P3531">
        <v>2.3757E-2</v>
      </c>
    </row>
    <row r="3532" spans="1:16" x14ac:dyDescent="0.2">
      <c r="A3532" t="s">
        <v>322</v>
      </c>
      <c r="B3532">
        <v>448</v>
      </c>
      <c r="C3532">
        <v>463</v>
      </c>
      <c r="D3532" t="s">
        <v>762</v>
      </c>
      <c r="G3532">
        <v>14</v>
      </c>
      <c r="H3532">
        <v>1928.9833000000001</v>
      </c>
      <c r="I3532" t="s">
        <v>283</v>
      </c>
      <c r="J3532">
        <v>5</v>
      </c>
      <c r="K3532">
        <v>1933.7441690000001</v>
      </c>
      <c r="L3532">
        <v>0.33075399999999999</v>
      </c>
      <c r="M3532">
        <v>3.4130449999999999</v>
      </c>
      <c r="N3532">
        <v>0.41242400000000001</v>
      </c>
      <c r="O3532">
        <v>13.870369</v>
      </c>
      <c r="P3532">
        <v>2.7496E-2</v>
      </c>
    </row>
    <row r="3533" spans="1:16" x14ac:dyDescent="0.2">
      <c r="A3533" t="s">
        <v>322</v>
      </c>
      <c r="B3533">
        <v>448</v>
      </c>
      <c r="C3533">
        <v>463</v>
      </c>
      <c r="D3533" t="s">
        <v>762</v>
      </c>
      <c r="G3533">
        <v>14</v>
      </c>
      <c r="H3533">
        <v>1928.9833000000001</v>
      </c>
      <c r="I3533" t="s">
        <v>283</v>
      </c>
      <c r="J3533">
        <v>50.000003999999997</v>
      </c>
      <c r="K3533">
        <v>1935.024737</v>
      </c>
      <c r="L3533">
        <v>0.39312399999999997</v>
      </c>
      <c r="M3533">
        <v>4.6936119999999999</v>
      </c>
      <c r="N3533">
        <v>0.46394099999999999</v>
      </c>
      <c r="O3533">
        <v>13.868147</v>
      </c>
      <c r="P3533">
        <v>2.4509E-2</v>
      </c>
    </row>
    <row r="3534" spans="1:16" x14ac:dyDescent="0.2">
      <c r="A3534" t="s">
        <v>322</v>
      </c>
      <c r="B3534">
        <v>448</v>
      </c>
      <c r="C3534">
        <v>463</v>
      </c>
      <c r="D3534" t="s">
        <v>762</v>
      </c>
      <c r="G3534">
        <v>14</v>
      </c>
      <c r="H3534">
        <v>1928.9833000000001</v>
      </c>
      <c r="I3534" t="s">
        <v>284</v>
      </c>
      <c r="J3534">
        <v>0</v>
      </c>
      <c r="K3534">
        <v>1930.328962</v>
      </c>
      <c r="L3534">
        <v>0.24005099999999999</v>
      </c>
      <c r="M3534">
        <v>0</v>
      </c>
      <c r="N3534">
        <v>0</v>
      </c>
      <c r="O3534">
        <v>13.916649</v>
      </c>
      <c r="P3534">
        <v>4.5691000000000002E-2</v>
      </c>
    </row>
    <row r="3535" spans="1:16" x14ac:dyDescent="0.2">
      <c r="A3535" t="s">
        <v>322</v>
      </c>
      <c r="B3535">
        <v>448</v>
      </c>
      <c r="C3535">
        <v>463</v>
      </c>
      <c r="D3535" t="s">
        <v>762</v>
      </c>
      <c r="G3535">
        <v>14</v>
      </c>
      <c r="H3535">
        <v>1928.9833000000001</v>
      </c>
      <c r="I3535" t="s">
        <v>284</v>
      </c>
      <c r="J3535">
        <v>0.05</v>
      </c>
      <c r="K3535">
        <v>1932.1025320000001</v>
      </c>
      <c r="L3535">
        <v>0.25790999999999997</v>
      </c>
      <c r="M3535">
        <v>1.7735700000000001</v>
      </c>
      <c r="N3535">
        <v>0.35233799999999998</v>
      </c>
      <c r="O3535">
        <v>13.860996999999999</v>
      </c>
      <c r="P3535">
        <v>1.8225000000000002E-2</v>
      </c>
    </row>
    <row r="3536" spans="1:16" x14ac:dyDescent="0.2">
      <c r="A3536" t="s">
        <v>322</v>
      </c>
      <c r="B3536">
        <v>448</v>
      </c>
      <c r="C3536">
        <v>463</v>
      </c>
      <c r="D3536" t="s">
        <v>762</v>
      </c>
      <c r="G3536">
        <v>14</v>
      </c>
      <c r="H3536">
        <v>1928.9833000000001</v>
      </c>
      <c r="I3536" t="s">
        <v>284</v>
      </c>
      <c r="J3536">
        <v>0.5</v>
      </c>
      <c r="K3536">
        <v>1932.74819</v>
      </c>
      <c r="L3536">
        <v>0.22992000000000001</v>
      </c>
      <c r="M3536">
        <v>2.4192279999999999</v>
      </c>
      <c r="N3536">
        <v>0.332397</v>
      </c>
      <c r="O3536">
        <v>13.851459999999999</v>
      </c>
      <c r="P3536">
        <v>1.4075000000000001E-2</v>
      </c>
    </row>
    <row r="3537" spans="1:16" x14ac:dyDescent="0.2">
      <c r="A3537" t="s">
        <v>322</v>
      </c>
      <c r="B3537">
        <v>448</v>
      </c>
      <c r="C3537">
        <v>463</v>
      </c>
      <c r="D3537" t="s">
        <v>762</v>
      </c>
      <c r="G3537">
        <v>14</v>
      </c>
      <c r="H3537">
        <v>1928.9833000000001</v>
      </c>
      <c r="I3537" t="s">
        <v>284</v>
      </c>
      <c r="J3537">
        <v>5</v>
      </c>
      <c r="K3537">
        <v>1933.7572789999999</v>
      </c>
      <c r="L3537">
        <v>0.27252300000000002</v>
      </c>
      <c r="M3537">
        <v>3.4283169999999998</v>
      </c>
      <c r="N3537">
        <v>0.36317100000000002</v>
      </c>
      <c r="O3537">
        <v>13.854676</v>
      </c>
      <c r="P3537">
        <v>1.1117E-2</v>
      </c>
    </row>
    <row r="3538" spans="1:16" x14ac:dyDescent="0.2">
      <c r="A3538" t="s">
        <v>322</v>
      </c>
      <c r="B3538">
        <v>448</v>
      </c>
      <c r="C3538">
        <v>463</v>
      </c>
      <c r="D3538" t="s">
        <v>762</v>
      </c>
      <c r="G3538">
        <v>14</v>
      </c>
      <c r="H3538">
        <v>1928.9833000000001</v>
      </c>
      <c r="I3538" t="s">
        <v>284</v>
      </c>
      <c r="J3538">
        <v>50.000003999999997</v>
      </c>
      <c r="K3538">
        <v>1934.9324810000001</v>
      </c>
      <c r="L3538">
        <v>0.33841199999999999</v>
      </c>
      <c r="M3538">
        <v>4.6035190000000004</v>
      </c>
      <c r="N3538">
        <v>0.41490700000000003</v>
      </c>
      <c r="O3538">
        <v>13.856937</v>
      </c>
      <c r="P3538">
        <v>1.9578999999999999E-2</v>
      </c>
    </row>
    <row r="3539" spans="1:16" x14ac:dyDescent="0.2">
      <c r="A3539" t="s">
        <v>322</v>
      </c>
      <c r="B3539">
        <v>452</v>
      </c>
      <c r="C3539">
        <v>463</v>
      </c>
      <c r="D3539" t="s">
        <v>763</v>
      </c>
      <c r="G3539">
        <v>10</v>
      </c>
      <c r="H3539">
        <v>1430.6919</v>
      </c>
      <c r="I3539" t="s">
        <v>283</v>
      </c>
      <c r="J3539">
        <v>0</v>
      </c>
      <c r="K3539">
        <v>1431.5383650000001</v>
      </c>
      <c r="L3539">
        <v>4.2424000000000003E-2</v>
      </c>
      <c r="M3539">
        <v>0</v>
      </c>
      <c r="N3539">
        <v>0</v>
      </c>
      <c r="O3539">
        <v>13.922081</v>
      </c>
      <c r="P3539">
        <v>4.9515000000000003E-2</v>
      </c>
    </row>
    <row r="3540" spans="1:16" x14ac:dyDescent="0.2">
      <c r="A3540" t="s">
        <v>322</v>
      </c>
      <c r="B3540">
        <v>452</v>
      </c>
      <c r="C3540">
        <v>463</v>
      </c>
      <c r="D3540" t="s">
        <v>763</v>
      </c>
      <c r="G3540">
        <v>10</v>
      </c>
      <c r="H3540">
        <v>1430.6919</v>
      </c>
      <c r="I3540" t="s">
        <v>283</v>
      </c>
      <c r="J3540">
        <v>0.05</v>
      </c>
      <c r="K3540">
        <v>1433.121341</v>
      </c>
      <c r="L3540">
        <v>5.0037999999999999E-2</v>
      </c>
      <c r="M3540">
        <v>1.582975</v>
      </c>
      <c r="N3540">
        <v>6.5601999999999994E-2</v>
      </c>
      <c r="O3540">
        <v>13.872902</v>
      </c>
      <c r="P3540">
        <v>4.1702999999999997E-2</v>
      </c>
    </row>
    <row r="3541" spans="1:16" x14ac:dyDescent="0.2">
      <c r="A3541" t="s">
        <v>322</v>
      </c>
      <c r="B3541">
        <v>452</v>
      </c>
      <c r="C3541">
        <v>463</v>
      </c>
      <c r="D3541" t="s">
        <v>763</v>
      </c>
      <c r="G3541">
        <v>10</v>
      </c>
      <c r="H3541">
        <v>1430.6919</v>
      </c>
      <c r="I3541" t="s">
        <v>283</v>
      </c>
      <c r="J3541">
        <v>0.5</v>
      </c>
      <c r="K3541">
        <v>1433.5935139999999</v>
      </c>
      <c r="L3541">
        <v>7.1447999999999998E-2</v>
      </c>
      <c r="M3541">
        <v>2.055148</v>
      </c>
      <c r="N3541">
        <v>8.3095000000000002E-2</v>
      </c>
      <c r="O3541">
        <v>13.879683</v>
      </c>
      <c r="P3541">
        <v>2.528E-2</v>
      </c>
    </row>
    <row r="3542" spans="1:16" x14ac:dyDescent="0.2">
      <c r="A3542" t="s">
        <v>322</v>
      </c>
      <c r="B3542">
        <v>452</v>
      </c>
      <c r="C3542">
        <v>463</v>
      </c>
      <c r="D3542" t="s">
        <v>763</v>
      </c>
      <c r="G3542">
        <v>10</v>
      </c>
      <c r="H3542">
        <v>1430.6919</v>
      </c>
      <c r="I3542" t="s">
        <v>283</v>
      </c>
      <c r="J3542">
        <v>5</v>
      </c>
      <c r="K3542">
        <v>1434.4137929999999</v>
      </c>
      <c r="L3542">
        <v>8.2746E-2</v>
      </c>
      <c r="M3542">
        <v>2.8754279999999999</v>
      </c>
      <c r="N3542">
        <v>9.2988000000000001E-2</v>
      </c>
      <c r="O3542">
        <v>13.873701000000001</v>
      </c>
      <c r="P3542">
        <v>2.5783E-2</v>
      </c>
    </row>
    <row r="3543" spans="1:16" x14ac:dyDescent="0.2">
      <c r="A3543" t="s">
        <v>322</v>
      </c>
      <c r="B3543">
        <v>452</v>
      </c>
      <c r="C3543">
        <v>463</v>
      </c>
      <c r="D3543" t="s">
        <v>763</v>
      </c>
      <c r="G3543">
        <v>10</v>
      </c>
      <c r="H3543">
        <v>1430.6919</v>
      </c>
      <c r="I3543" t="s">
        <v>283</v>
      </c>
      <c r="J3543">
        <v>50.000003999999997</v>
      </c>
      <c r="K3543">
        <v>1435.2601979999999</v>
      </c>
      <c r="L3543">
        <v>0.12790499999999999</v>
      </c>
      <c r="M3543">
        <v>3.7218330000000002</v>
      </c>
      <c r="N3543">
        <v>0.13475699999999999</v>
      </c>
      <c r="O3543">
        <v>13.87407</v>
      </c>
      <c r="P3543">
        <v>2.8007000000000001E-2</v>
      </c>
    </row>
    <row r="3544" spans="1:16" x14ac:dyDescent="0.2">
      <c r="A3544" t="s">
        <v>322</v>
      </c>
      <c r="B3544">
        <v>452</v>
      </c>
      <c r="C3544">
        <v>463</v>
      </c>
      <c r="D3544" t="s">
        <v>763</v>
      </c>
      <c r="G3544">
        <v>10</v>
      </c>
      <c r="H3544">
        <v>1430.6919</v>
      </c>
      <c r="I3544" t="s">
        <v>284</v>
      </c>
      <c r="J3544">
        <v>0</v>
      </c>
      <c r="K3544">
        <v>1431.5383650000001</v>
      </c>
      <c r="L3544">
        <v>4.2424000000000003E-2</v>
      </c>
      <c r="M3544">
        <v>0</v>
      </c>
      <c r="N3544">
        <v>0</v>
      </c>
      <c r="O3544">
        <v>13.922081</v>
      </c>
      <c r="P3544">
        <v>4.9515000000000003E-2</v>
      </c>
    </row>
    <row r="3545" spans="1:16" x14ac:dyDescent="0.2">
      <c r="A3545" t="s">
        <v>322</v>
      </c>
      <c r="B3545">
        <v>452</v>
      </c>
      <c r="C3545">
        <v>463</v>
      </c>
      <c r="D3545" t="s">
        <v>763</v>
      </c>
      <c r="G3545">
        <v>10</v>
      </c>
      <c r="H3545">
        <v>1430.6919</v>
      </c>
      <c r="I3545" t="s">
        <v>284</v>
      </c>
      <c r="J3545">
        <v>0.05</v>
      </c>
      <c r="K3545">
        <v>1433.023983</v>
      </c>
      <c r="L3545">
        <v>0.106393</v>
      </c>
      <c r="M3545">
        <v>1.485617</v>
      </c>
      <c r="N3545">
        <v>0.11454</v>
      </c>
      <c r="O3545">
        <v>13.856498</v>
      </c>
      <c r="P3545">
        <v>1.8492000000000001E-2</v>
      </c>
    </row>
    <row r="3546" spans="1:16" x14ac:dyDescent="0.2">
      <c r="A3546" t="s">
        <v>322</v>
      </c>
      <c r="B3546">
        <v>452</v>
      </c>
      <c r="C3546">
        <v>463</v>
      </c>
      <c r="D3546" t="s">
        <v>763</v>
      </c>
      <c r="G3546">
        <v>10</v>
      </c>
      <c r="H3546">
        <v>1430.6919</v>
      </c>
      <c r="I3546" t="s">
        <v>284</v>
      </c>
      <c r="J3546">
        <v>0.5</v>
      </c>
      <c r="K3546">
        <v>1433.586953</v>
      </c>
      <c r="L3546">
        <v>8.9153999999999997E-2</v>
      </c>
      <c r="M3546">
        <v>2.0485869999999999</v>
      </c>
      <c r="N3546">
        <v>9.8733000000000001E-2</v>
      </c>
      <c r="O3546">
        <v>13.852613</v>
      </c>
      <c r="P3546">
        <v>9.0749999999999997E-3</v>
      </c>
    </row>
    <row r="3547" spans="1:16" x14ac:dyDescent="0.2">
      <c r="A3547" t="s">
        <v>322</v>
      </c>
      <c r="B3547">
        <v>452</v>
      </c>
      <c r="C3547">
        <v>463</v>
      </c>
      <c r="D3547" t="s">
        <v>763</v>
      </c>
      <c r="G3547">
        <v>10</v>
      </c>
      <c r="H3547">
        <v>1430.6919</v>
      </c>
      <c r="I3547" t="s">
        <v>284</v>
      </c>
      <c r="J3547">
        <v>5</v>
      </c>
      <c r="K3547">
        <v>1434.167402</v>
      </c>
      <c r="L3547">
        <v>3.4049000000000003E-2</v>
      </c>
      <c r="M3547">
        <v>2.6290360000000002</v>
      </c>
      <c r="N3547">
        <v>5.4398000000000002E-2</v>
      </c>
      <c r="O3547">
        <v>13.860756</v>
      </c>
      <c r="P3547">
        <v>1.1845E-2</v>
      </c>
    </row>
    <row r="3548" spans="1:16" x14ac:dyDescent="0.2">
      <c r="A3548" t="s">
        <v>322</v>
      </c>
      <c r="B3548">
        <v>452</v>
      </c>
      <c r="C3548">
        <v>463</v>
      </c>
      <c r="D3548" t="s">
        <v>763</v>
      </c>
      <c r="G3548">
        <v>10</v>
      </c>
      <c r="H3548">
        <v>1430.6919</v>
      </c>
      <c r="I3548" t="s">
        <v>284</v>
      </c>
      <c r="J3548">
        <v>50.000003999999997</v>
      </c>
      <c r="K3548">
        <v>1435.0049509999999</v>
      </c>
      <c r="L3548">
        <v>0.112857</v>
      </c>
      <c r="M3548">
        <v>3.4665859999999999</v>
      </c>
      <c r="N3548">
        <v>0.12056799999999999</v>
      </c>
      <c r="O3548">
        <v>13.855968000000001</v>
      </c>
      <c r="P3548">
        <v>1.0992E-2</v>
      </c>
    </row>
    <row r="3549" spans="1:16" x14ac:dyDescent="0.2">
      <c r="A3549" t="s">
        <v>322</v>
      </c>
      <c r="B3549">
        <v>455</v>
      </c>
      <c r="C3549">
        <v>463</v>
      </c>
      <c r="D3549" t="s">
        <v>764</v>
      </c>
      <c r="G3549">
        <v>8</v>
      </c>
      <c r="H3549">
        <v>1106.5120999999999</v>
      </c>
      <c r="I3549" t="s">
        <v>283</v>
      </c>
      <c r="J3549">
        <v>0</v>
      </c>
      <c r="K3549">
        <v>1107.200227</v>
      </c>
      <c r="L3549">
        <v>4.7664999999999999E-2</v>
      </c>
      <c r="M3549">
        <v>0</v>
      </c>
      <c r="N3549">
        <v>0</v>
      </c>
      <c r="O3549">
        <v>10.036654</v>
      </c>
      <c r="P3549">
        <v>2.0531000000000001E-2</v>
      </c>
    </row>
    <row r="3550" spans="1:16" x14ac:dyDescent="0.2">
      <c r="A3550" t="s">
        <v>322</v>
      </c>
      <c r="B3550">
        <v>455</v>
      </c>
      <c r="C3550">
        <v>463</v>
      </c>
      <c r="D3550" t="s">
        <v>764</v>
      </c>
      <c r="G3550">
        <v>8</v>
      </c>
      <c r="H3550">
        <v>1106.5120999999999</v>
      </c>
      <c r="I3550" t="s">
        <v>283</v>
      </c>
      <c r="J3550">
        <v>0.05</v>
      </c>
      <c r="K3550">
        <v>1108.5127600000001</v>
      </c>
      <c r="L3550">
        <v>3.8101999999999997E-2</v>
      </c>
      <c r="M3550">
        <v>1.3125329999999999</v>
      </c>
      <c r="N3550">
        <v>6.1022E-2</v>
      </c>
      <c r="O3550">
        <v>10.010242999999999</v>
      </c>
      <c r="P3550">
        <v>7.0899999999999999E-3</v>
      </c>
    </row>
    <row r="3551" spans="1:16" x14ac:dyDescent="0.2">
      <c r="A3551" t="s">
        <v>322</v>
      </c>
      <c r="B3551">
        <v>455</v>
      </c>
      <c r="C3551">
        <v>463</v>
      </c>
      <c r="D3551" t="s">
        <v>764</v>
      </c>
      <c r="G3551">
        <v>8</v>
      </c>
      <c r="H3551">
        <v>1106.5120999999999</v>
      </c>
      <c r="I3551" t="s">
        <v>283</v>
      </c>
      <c r="J3551">
        <v>0.5</v>
      </c>
      <c r="K3551">
        <v>1108.680449</v>
      </c>
      <c r="L3551">
        <v>6.0706000000000003E-2</v>
      </c>
      <c r="M3551">
        <v>1.4802219999999999</v>
      </c>
      <c r="N3551">
        <v>7.7183000000000002E-2</v>
      </c>
      <c r="O3551">
        <v>10.022270000000001</v>
      </c>
      <c r="P3551">
        <v>7.0390000000000001E-3</v>
      </c>
    </row>
    <row r="3552" spans="1:16" x14ac:dyDescent="0.2">
      <c r="A3552" t="s">
        <v>322</v>
      </c>
      <c r="B3552">
        <v>455</v>
      </c>
      <c r="C3552">
        <v>463</v>
      </c>
      <c r="D3552" t="s">
        <v>764</v>
      </c>
      <c r="G3552">
        <v>8</v>
      </c>
      <c r="H3552">
        <v>1106.5120999999999</v>
      </c>
      <c r="I3552" t="s">
        <v>283</v>
      </c>
      <c r="J3552">
        <v>5</v>
      </c>
      <c r="K3552">
        <v>1108.894378</v>
      </c>
      <c r="L3552">
        <v>3.1611E-2</v>
      </c>
      <c r="M3552">
        <v>1.6941520000000001</v>
      </c>
      <c r="N3552">
        <v>5.7195000000000003E-2</v>
      </c>
      <c r="O3552">
        <v>10.025581000000001</v>
      </c>
      <c r="P3552">
        <v>1.1752E-2</v>
      </c>
    </row>
    <row r="3553" spans="1:16" x14ac:dyDescent="0.2">
      <c r="A3553" t="s">
        <v>322</v>
      </c>
      <c r="B3553">
        <v>455</v>
      </c>
      <c r="C3553">
        <v>463</v>
      </c>
      <c r="D3553" t="s">
        <v>764</v>
      </c>
      <c r="G3553">
        <v>8</v>
      </c>
      <c r="H3553">
        <v>1106.5120999999999</v>
      </c>
      <c r="I3553" t="s">
        <v>283</v>
      </c>
      <c r="J3553">
        <v>50.000003999999997</v>
      </c>
      <c r="K3553">
        <v>1109.231372</v>
      </c>
      <c r="L3553">
        <v>8.0748E-2</v>
      </c>
      <c r="M3553">
        <v>2.031145</v>
      </c>
      <c r="N3553">
        <v>9.3766000000000002E-2</v>
      </c>
      <c r="O3553">
        <v>10.004393</v>
      </c>
      <c r="P3553">
        <v>1.4038999999999999E-2</v>
      </c>
    </row>
    <row r="3554" spans="1:16" x14ac:dyDescent="0.2">
      <c r="A3554" t="s">
        <v>322</v>
      </c>
      <c r="B3554">
        <v>455</v>
      </c>
      <c r="C3554">
        <v>463</v>
      </c>
      <c r="D3554" t="s">
        <v>764</v>
      </c>
      <c r="G3554">
        <v>8</v>
      </c>
      <c r="H3554">
        <v>1106.5120999999999</v>
      </c>
      <c r="I3554" t="s">
        <v>284</v>
      </c>
      <c r="J3554">
        <v>0</v>
      </c>
      <c r="K3554">
        <v>1107.200227</v>
      </c>
      <c r="L3554">
        <v>4.7664999999999999E-2</v>
      </c>
      <c r="M3554">
        <v>0</v>
      </c>
      <c r="N3554">
        <v>0</v>
      </c>
      <c r="O3554">
        <v>10.036654</v>
      </c>
      <c r="P3554">
        <v>2.0531000000000001E-2</v>
      </c>
    </row>
    <row r="3555" spans="1:16" x14ac:dyDescent="0.2">
      <c r="A3555" t="s">
        <v>322</v>
      </c>
      <c r="B3555">
        <v>455</v>
      </c>
      <c r="C3555">
        <v>463</v>
      </c>
      <c r="D3555" t="s">
        <v>764</v>
      </c>
      <c r="G3555">
        <v>8</v>
      </c>
      <c r="H3555">
        <v>1106.5120999999999</v>
      </c>
      <c r="I3555" t="s">
        <v>284</v>
      </c>
      <c r="J3555">
        <v>0.05</v>
      </c>
      <c r="K3555">
        <v>1108.3923950000001</v>
      </c>
      <c r="L3555">
        <v>9.3581999999999999E-2</v>
      </c>
      <c r="M3555">
        <v>1.192169</v>
      </c>
      <c r="N3555">
        <v>0.105022</v>
      </c>
      <c r="O3555">
        <v>9.7964129999999994</v>
      </c>
      <c r="P3555">
        <v>9.5370000000000003E-3</v>
      </c>
    </row>
    <row r="3556" spans="1:16" x14ac:dyDescent="0.2">
      <c r="A3556" t="s">
        <v>322</v>
      </c>
      <c r="B3556">
        <v>455</v>
      </c>
      <c r="C3556">
        <v>463</v>
      </c>
      <c r="D3556" t="s">
        <v>764</v>
      </c>
      <c r="G3556">
        <v>8</v>
      </c>
      <c r="H3556">
        <v>1106.5120999999999</v>
      </c>
      <c r="I3556" t="s">
        <v>284</v>
      </c>
      <c r="J3556">
        <v>0.5</v>
      </c>
      <c r="K3556">
        <v>1108.528002</v>
      </c>
      <c r="L3556">
        <v>4.3017E-2</v>
      </c>
      <c r="M3556">
        <v>1.3277749999999999</v>
      </c>
      <c r="N3556">
        <v>6.4205999999999999E-2</v>
      </c>
      <c r="O3556">
        <v>9.8027870000000004</v>
      </c>
      <c r="P3556">
        <v>7.5820000000000002E-3</v>
      </c>
    </row>
    <row r="3557" spans="1:16" x14ac:dyDescent="0.2">
      <c r="A3557" t="s">
        <v>322</v>
      </c>
      <c r="B3557">
        <v>455</v>
      </c>
      <c r="C3557">
        <v>463</v>
      </c>
      <c r="D3557" t="s">
        <v>764</v>
      </c>
      <c r="G3557">
        <v>8</v>
      </c>
      <c r="H3557">
        <v>1106.5120999999999</v>
      </c>
      <c r="I3557" t="s">
        <v>284</v>
      </c>
      <c r="J3557">
        <v>5</v>
      </c>
      <c r="K3557">
        <v>1108.824944</v>
      </c>
      <c r="L3557">
        <v>0.12537200000000001</v>
      </c>
      <c r="M3557">
        <v>1.6247180000000001</v>
      </c>
      <c r="N3557">
        <v>0.134127</v>
      </c>
      <c r="O3557">
        <v>9.7927459999999993</v>
      </c>
      <c r="P3557">
        <v>3.4629999999999999E-3</v>
      </c>
    </row>
    <row r="3558" spans="1:16" x14ac:dyDescent="0.2">
      <c r="A3558" t="s">
        <v>322</v>
      </c>
      <c r="B3558">
        <v>455</v>
      </c>
      <c r="C3558">
        <v>463</v>
      </c>
      <c r="D3558" t="s">
        <v>764</v>
      </c>
      <c r="G3558">
        <v>8</v>
      </c>
      <c r="H3558">
        <v>1106.5120999999999</v>
      </c>
      <c r="I3558" t="s">
        <v>284</v>
      </c>
      <c r="J3558">
        <v>50.000003999999997</v>
      </c>
      <c r="K3558">
        <v>1109.1423010000001</v>
      </c>
      <c r="L3558">
        <v>2.8576000000000001E-2</v>
      </c>
      <c r="M3558">
        <v>1.942075</v>
      </c>
      <c r="N3558">
        <v>5.5574999999999999E-2</v>
      </c>
      <c r="O3558">
        <v>9.7833260000000006</v>
      </c>
      <c r="P3558">
        <v>1.3487000000000001E-2</v>
      </c>
    </row>
    <row r="3559" spans="1:16" x14ac:dyDescent="0.2">
      <c r="A3559" t="s">
        <v>322</v>
      </c>
      <c r="B3559">
        <v>457</v>
      </c>
      <c r="C3559">
        <v>463</v>
      </c>
      <c r="D3559" t="s">
        <v>765</v>
      </c>
      <c r="G3559">
        <v>6</v>
      </c>
      <c r="H3559">
        <v>864.37429999999995</v>
      </c>
      <c r="I3559" t="s">
        <v>283</v>
      </c>
      <c r="J3559">
        <v>0</v>
      </c>
      <c r="K3559">
        <v>864.99602200000004</v>
      </c>
      <c r="L3559">
        <v>5.3097999999999999E-2</v>
      </c>
      <c r="M3559">
        <v>0</v>
      </c>
      <c r="N3559">
        <v>0</v>
      </c>
      <c r="O3559">
        <v>10.442291000000001</v>
      </c>
      <c r="P3559">
        <v>1.3738999999999999E-2</v>
      </c>
    </row>
    <row r="3560" spans="1:16" x14ac:dyDescent="0.2">
      <c r="A3560" t="s">
        <v>322</v>
      </c>
      <c r="B3560">
        <v>457</v>
      </c>
      <c r="C3560">
        <v>463</v>
      </c>
      <c r="D3560" t="s">
        <v>765</v>
      </c>
      <c r="G3560">
        <v>6</v>
      </c>
      <c r="H3560">
        <v>864.37429999999995</v>
      </c>
      <c r="I3560" t="s">
        <v>283</v>
      </c>
      <c r="J3560">
        <v>0.05</v>
      </c>
      <c r="K3560">
        <v>866.09722599999998</v>
      </c>
      <c r="L3560">
        <v>2.6665999999999999E-2</v>
      </c>
      <c r="M3560">
        <v>1.1012040000000001</v>
      </c>
      <c r="N3560">
        <v>5.9417999999999999E-2</v>
      </c>
      <c r="O3560">
        <v>10.410178999999999</v>
      </c>
      <c r="P3560">
        <v>1.0008E-2</v>
      </c>
    </row>
    <row r="3561" spans="1:16" x14ac:dyDescent="0.2">
      <c r="A3561" t="s">
        <v>322</v>
      </c>
      <c r="B3561">
        <v>457</v>
      </c>
      <c r="C3561">
        <v>463</v>
      </c>
      <c r="D3561" t="s">
        <v>765</v>
      </c>
      <c r="G3561">
        <v>6</v>
      </c>
      <c r="H3561">
        <v>864.37429999999995</v>
      </c>
      <c r="I3561" t="s">
        <v>283</v>
      </c>
      <c r="J3561">
        <v>0.5</v>
      </c>
      <c r="K3561">
        <v>866.21716800000002</v>
      </c>
      <c r="L3561">
        <v>4.5016E-2</v>
      </c>
      <c r="M3561">
        <v>1.2211460000000001</v>
      </c>
      <c r="N3561">
        <v>6.9611999999999993E-2</v>
      </c>
      <c r="O3561">
        <v>10.41107</v>
      </c>
      <c r="P3561">
        <v>1.2525E-2</v>
      </c>
    </row>
    <row r="3562" spans="1:16" x14ac:dyDescent="0.2">
      <c r="A3562" t="s">
        <v>322</v>
      </c>
      <c r="B3562">
        <v>457</v>
      </c>
      <c r="C3562">
        <v>463</v>
      </c>
      <c r="D3562" t="s">
        <v>765</v>
      </c>
      <c r="G3562">
        <v>6</v>
      </c>
      <c r="H3562">
        <v>864.37429999999995</v>
      </c>
      <c r="I3562" t="s">
        <v>283</v>
      </c>
      <c r="J3562">
        <v>5</v>
      </c>
      <c r="K3562">
        <v>866.30434400000001</v>
      </c>
      <c r="L3562">
        <v>6.6264000000000003E-2</v>
      </c>
      <c r="M3562">
        <v>1.308322</v>
      </c>
      <c r="N3562">
        <v>8.4914000000000003E-2</v>
      </c>
      <c r="O3562">
        <v>10.407902</v>
      </c>
      <c r="P3562">
        <v>9.9410000000000002E-3</v>
      </c>
    </row>
    <row r="3563" spans="1:16" x14ac:dyDescent="0.2">
      <c r="A3563" t="s">
        <v>322</v>
      </c>
      <c r="B3563">
        <v>457</v>
      </c>
      <c r="C3563">
        <v>463</v>
      </c>
      <c r="D3563" t="s">
        <v>765</v>
      </c>
      <c r="G3563">
        <v>6</v>
      </c>
      <c r="H3563">
        <v>864.37429999999995</v>
      </c>
      <c r="I3563" t="s">
        <v>283</v>
      </c>
      <c r="J3563">
        <v>50.000003999999997</v>
      </c>
      <c r="K3563">
        <v>866.39917700000001</v>
      </c>
      <c r="L3563">
        <v>5.3799E-2</v>
      </c>
      <c r="M3563">
        <v>1.4031549999999999</v>
      </c>
      <c r="N3563">
        <v>7.5589000000000003E-2</v>
      </c>
      <c r="O3563">
        <v>10.391750999999999</v>
      </c>
      <c r="P3563">
        <v>1.2629E-2</v>
      </c>
    </row>
    <row r="3564" spans="1:16" x14ac:dyDescent="0.2">
      <c r="A3564" t="s">
        <v>322</v>
      </c>
      <c r="B3564">
        <v>457</v>
      </c>
      <c r="C3564">
        <v>463</v>
      </c>
      <c r="D3564" t="s">
        <v>765</v>
      </c>
      <c r="G3564">
        <v>6</v>
      </c>
      <c r="H3564">
        <v>864.37429999999995</v>
      </c>
      <c r="I3564" t="s">
        <v>284</v>
      </c>
      <c r="J3564">
        <v>0</v>
      </c>
      <c r="K3564">
        <v>864.99602200000004</v>
      </c>
      <c r="L3564">
        <v>5.3097999999999999E-2</v>
      </c>
      <c r="M3564">
        <v>0</v>
      </c>
      <c r="N3564">
        <v>0</v>
      </c>
      <c r="O3564">
        <v>10.442291000000001</v>
      </c>
      <c r="P3564">
        <v>1.3738999999999999E-2</v>
      </c>
    </row>
    <row r="3565" spans="1:16" x14ac:dyDescent="0.2">
      <c r="A3565" t="s">
        <v>322</v>
      </c>
      <c r="B3565">
        <v>457</v>
      </c>
      <c r="C3565">
        <v>463</v>
      </c>
      <c r="D3565" t="s">
        <v>765</v>
      </c>
      <c r="G3565">
        <v>6</v>
      </c>
      <c r="H3565">
        <v>864.37429999999995</v>
      </c>
      <c r="I3565" t="s">
        <v>284</v>
      </c>
      <c r="J3565">
        <v>0.05</v>
      </c>
      <c r="K3565">
        <v>866.03295600000001</v>
      </c>
      <c r="L3565">
        <v>5.2096000000000003E-2</v>
      </c>
      <c r="M3565">
        <v>1.0369330000000001</v>
      </c>
      <c r="N3565">
        <v>7.4385999999999994E-2</v>
      </c>
      <c r="O3565">
        <v>10.169233999999999</v>
      </c>
      <c r="P3565">
        <v>1.7288000000000001E-2</v>
      </c>
    </row>
    <row r="3566" spans="1:16" x14ac:dyDescent="0.2">
      <c r="A3566" t="s">
        <v>322</v>
      </c>
      <c r="B3566">
        <v>457</v>
      </c>
      <c r="C3566">
        <v>463</v>
      </c>
      <c r="D3566" t="s">
        <v>765</v>
      </c>
      <c r="G3566">
        <v>6</v>
      </c>
      <c r="H3566">
        <v>864.37429999999995</v>
      </c>
      <c r="I3566" t="s">
        <v>284</v>
      </c>
      <c r="J3566">
        <v>0.5</v>
      </c>
      <c r="K3566">
        <v>866.085508</v>
      </c>
      <c r="L3566">
        <v>4.0962999999999999E-2</v>
      </c>
      <c r="M3566">
        <v>1.089485</v>
      </c>
      <c r="N3566">
        <v>6.7061999999999997E-2</v>
      </c>
      <c r="O3566">
        <v>10.179508999999999</v>
      </c>
      <c r="P3566">
        <v>2.0509999999999999E-3</v>
      </c>
    </row>
    <row r="3567" spans="1:16" x14ac:dyDescent="0.2">
      <c r="A3567" t="s">
        <v>322</v>
      </c>
      <c r="B3567">
        <v>457</v>
      </c>
      <c r="C3567">
        <v>463</v>
      </c>
      <c r="D3567" t="s">
        <v>765</v>
      </c>
      <c r="G3567">
        <v>6</v>
      </c>
      <c r="H3567">
        <v>864.37429999999995</v>
      </c>
      <c r="I3567" t="s">
        <v>284</v>
      </c>
      <c r="J3567">
        <v>5</v>
      </c>
      <c r="K3567">
        <v>866.26547700000003</v>
      </c>
      <c r="L3567">
        <v>3.6549999999999999E-2</v>
      </c>
      <c r="M3567">
        <v>1.2694540000000001</v>
      </c>
      <c r="N3567">
        <v>6.4461000000000004E-2</v>
      </c>
      <c r="O3567">
        <v>10.182759000000001</v>
      </c>
      <c r="P3567">
        <v>1.2713E-2</v>
      </c>
    </row>
    <row r="3568" spans="1:16" x14ac:dyDescent="0.2">
      <c r="A3568" t="s">
        <v>322</v>
      </c>
      <c r="B3568">
        <v>457</v>
      </c>
      <c r="C3568">
        <v>463</v>
      </c>
      <c r="D3568" t="s">
        <v>765</v>
      </c>
      <c r="G3568">
        <v>6</v>
      </c>
      <c r="H3568">
        <v>864.37429999999995</v>
      </c>
      <c r="I3568" t="s">
        <v>284</v>
      </c>
      <c r="J3568">
        <v>50.000003999999997</v>
      </c>
      <c r="K3568">
        <v>866.197587</v>
      </c>
      <c r="L3568">
        <v>7.2806999999999997E-2</v>
      </c>
      <c r="M3568">
        <v>1.201565</v>
      </c>
      <c r="N3568">
        <v>9.0111999999999998E-2</v>
      </c>
      <c r="O3568">
        <v>10.162888000000001</v>
      </c>
      <c r="P3568">
        <v>8.7659999999999995E-3</v>
      </c>
    </row>
    <row r="3569" spans="1:16" x14ac:dyDescent="0.2">
      <c r="A3569" t="s">
        <v>322</v>
      </c>
      <c r="B3569">
        <v>490</v>
      </c>
      <c r="C3569">
        <v>510</v>
      </c>
      <c r="D3569" t="s">
        <v>766</v>
      </c>
      <c r="G3569">
        <v>18</v>
      </c>
      <c r="H3569">
        <v>2169.1158999999998</v>
      </c>
      <c r="I3569" t="s">
        <v>283</v>
      </c>
      <c r="J3569">
        <v>0</v>
      </c>
      <c r="K3569">
        <v>2170.323684</v>
      </c>
      <c r="L3569">
        <v>5.0592999999999999E-2</v>
      </c>
      <c r="M3569">
        <v>0</v>
      </c>
      <c r="N3569">
        <v>0</v>
      </c>
      <c r="O3569">
        <v>5.9112369999999999</v>
      </c>
      <c r="P3569">
        <v>1.4756999999999999E-2</v>
      </c>
    </row>
    <row r="3570" spans="1:16" x14ac:dyDescent="0.2">
      <c r="A3570" t="s">
        <v>322</v>
      </c>
      <c r="B3570">
        <v>490</v>
      </c>
      <c r="C3570">
        <v>510</v>
      </c>
      <c r="D3570" t="s">
        <v>766</v>
      </c>
      <c r="G3570">
        <v>18</v>
      </c>
      <c r="H3570">
        <v>2169.1158999999998</v>
      </c>
      <c r="I3570" t="s">
        <v>283</v>
      </c>
      <c r="J3570">
        <v>0.05</v>
      </c>
      <c r="K3570">
        <v>2175.2386499999998</v>
      </c>
      <c r="L3570">
        <v>0.30638300000000002</v>
      </c>
      <c r="M3570">
        <v>4.9149659999999997</v>
      </c>
      <c r="N3570">
        <v>0.31053199999999997</v>
      </c>
      <c r="O3570">
        <v>5.900493</v>
      </c>
      <c r="P3570">
        <v>7.7929999999999996E-3</v>
      </c>
    </row>
    <row r="3571" spans="1:16" x14ac:dyDescent="0.2">
      <c r="A3571" t="s">
        <v>322</v>
      </c>
      <c r="B3571">
        <v>490</v>
      </c>
      <c r="C3571">
        <v>510</v>
      </c>
      <c r="D3571" t="s">
        <v>766</v>
      </c>
      <c r="G3571">
        <v>18</v>
      </c>
      <c r="H3571">
        <v>2169.1158999999998</v>
      </c>
      <c r="I3571" t="s">
        <v>283</v>
      </c>
      <c r="J3571">
        <v>0.5</v>
      </c>
      <c r="K3571">
        <v>2175.2165890000001</v>
      </c>
      <c r="L3571">
        <v>0.114831</v>
      </c>
      <c r="M3571">
        <v>4.8929049999999998</v>
      </c>
      <c r="N3571">
        <v>0.12548300000000001</v>
      </c>
      <c r="O3571">
        <v>5.90951</v>
      </c>
      <c r="P3571">
        <v>4.8419999999999999E-3</v>
      </c>
    </row>
    <row r="3572" spans="1:16" x14ac:dyDescent="0.2">
      <c r="A3572" t="s">
        <v>322</v>
      </c>
      <c r="B3572">
        <v>490</v>
      </c>
      <c r="C3572">
        <v>510</v>
      </c>
      <c r="D3572" t="s">
        <v>766</v>
      </c>
      <c r="G3572">
        <v>18</v>
      </c>
      <c r="H3572">
        <v>2169.1158999999998</v>
      </c>
      <c r="I3572" t="s">
        <v>283</v>
      </c>
      <c r="J3572">
        <v>5</v>
      </c>
      <c r="K3572">
        <v>2175.269182</v>
      </c>
      <c r="L3572">
        <v>0.15424499999999999</v>
      </c>
      <c r="M3572">
        <v>4.9454969999999996</v>
      </c>
      <c r="N3572">
        <v>0.16233</v>
      </c>
      <c r="O3572">
        <v>5.9111820000000002</v>
      </c>
      <c r="P3572">
        <v>8.5529999999999998E-3</v>
      </c>
    </row>
    <row r="3573" spans="1:16" x14ac:dyDescent="0.2">
      <c r="A3573" t="s">
        <v>322</v>
      </c>
      <c r="B3573">
        <v>490</v>
      </c>
      <c r="C3573">
        <v>510</v>
      </c>
      <c r="D3573" t="s">
        <v>766</v>
      </c>
      <c r="G3573">
        <v>18</v>
      </c>
      <c r="H3573">
        <v>2169.1158999999998</v>
      </c>
      <c r="I3573" t="s">
        <v>283</v>
      </c>
      <c r="J3573">
        <v>50.000003999999997</v>
      </c>
      <c r="K3573">
        <v>2175.270665</v>
      </c>
      <c r="L3573">
        <v>7.1958999999999995E-2</v>
      </c>
      <c r="M3573">
        <v>4.9469810000000001</v>
      </c>
      <c r="N3573">
        <v>8.7964000000000001E-2</v>
      </c>
      <c r="O3573">
        <v>5.9055660000000003</v>
      </c>
      <c r="P3573">
        <v>7.6790000000000001E-3</v>
      </c>
    </row>
    <row r="3574" spans="1:16" x14ac:dyDescent="0.2">
      <c r="A3574" t="s">
        <v>322</v>
      </c>
      <c r="B3574">
        <v>490</v>
      </c>
      <c r="C3574">
        <v>510</v>
      </c>
      <c r="D3574" t="s">
        <v>766</v>
      </c>
      <c r="G3574">
        <v>18</v>
      </c>
      <c r="H3574">
        <v>2169.1158999999998</v>
      </c>
      <c r="I3574" t="s">
        <v>284</v>
      </c>
      <c r="J3574">
        <v>0</v>
      </c>
      <c r="K3574">
        <v>2170.323684</v>
      </c>
      <c r="L3574">
        <v>5.0592999999999999E-2</v>
      </c>
      <c r="M3574">
        <v>0</v>
      </c>
      <c r="N3574">
        <v>0</v>
      </c>
      <c r="O3574">
        <v>5.9112369999999999</v>
      </c>
      <c r="P3574">
        <v>1.4756999999999999E-2</v>
      </c>
    </row>
    <row r="3575" spans="1:16" x14ac:dyDescent="0.2">
      <c r="A3575" t="s">
        <v>322</v>
      </c>
      <c r="B3575">
        <v>490</v>
      </c>
      <c r="C3575">
        <v>510</v>
      </c>
      <c r="D3575" t="s">
        <v>766</v>
      </c>
      <c r="G3575">
        <v>18</v>
      </c>
      <c r="H3575">
        <v>2169.1158999999998</v>
      </c>
      <c r="I3575" t="s">
        <v>284</v>
      </c>
      <c r="J3575">
        <v>0.05</v>
      </c>
      <c r="K3575">
        <v>2174.7338420000001</v>
      </c>
      <c r="L3575">
        <v>7.6799999999999993E-2</v>
      </c>
      <c r="M3575">
        <v>4.410158</v>
      </c>
      <c r="N3575">
        <v>9.1966999999999993E-2</v>
      </c>
      <c r="O3575">
        <v>5.7817259999999999</v>
      </c>
      <c r="P3575">
        <v>8.7449999999999993E-3</v>
      </c>
    </row>
    <row r="3576" spans="1:16" x14ac:dyDescent="0.2">
      <c r="A3576" t="s">
        <v>322</v>
      </c>
      <c r="B3576">
        <v>490</v>
      </c>
      <c r="C3576">
        <v>510</v>
      </c>
      <c r="D3576" t="s">
        <v>766</v>
      </c>
      <c r="G3576">
        <v>18</v>
      </c>
      <c r="H3576">
        <v>2169.1158999999998</v>
      </c>
      <c r="I3576" t="s">
        <v>284</v>
      </c>
      <c r="J3576">
        <v>0.5</v>
      </c>
      <c r="K3576">
        <v>2174.811537</v>
      </c>
      <c r="L3576">
        <v>5.7615E-2</v>
      </c>
      <c r="M3576">
        <v>4.4878530000000003</v>
      </c>
      <c r="N3576">
        <v>7.6675999999999994E-2</v>
      </c>
      <c r="O3576">
        <v>5.7828350000000004</v>
      </c>
      <c r="P3576">
        <v>6.3080000000000002E-3</v>
      </c>
    </row>
    <row r="3577" spans="1:16" x14ac:dyDescent="0.2">
      <c r="A3577" t="s">
        <v>322</v>
      </c>
      <c r="B3577">
        <v>490</v>
      </c>
      <c r="C3577">
        <v>510</v>
      </c>
      <c r="D3577" t="s">
        <v>766</v>
      </c>
      <c r="G3577">
        <v>18</v>
      </c>
      <c r="H3577">
        <v>2169.1158999999998</v>
      </c>
      <c r="I3577" t="s">
        <v>284</v>
      </c>
      <c r="J3577">
        <v>5</v>
      </c>
      <c r="K3577">
        <v>2174.9232390000002</v>
      </c>
      <c r="L3577">
        <v>0.121561</v>
      </c>
      <c r="M3577">
        <v>4.5995549999999996</v>
      </c>
      <c r="N3577">
        <v>0.13166900000000001</v>
      </c>
      <c r="O3577">
        <v>5.7861979999999997</v>
      </c>
      <c r="P3577">
        <v>4.9150000000000001E-3</v>
      </c>
    </row>
    <row r="3578" spans="1:16" x14ac:dyDescent="0.2">
      <c r="A3578" t="s">
        <v>322</v>
      </c>
      <c r="B3578">
        <v>490</v>
      </c>
      <c r="C3578">
        <v>510</v>
      </c>
      <c r="D3578" t="s">
        <v>766</v>
      </c>
      <c r="G3578">
        <v>18</v>
      </c>
      <c r="H3578">
        <v>2169.1158999999998</v>
      </c>
      <c r="I3578" t="s">
        <v>284</v>
      </c>
      <c r="J3578">
        <v>50.000003999999997</v>
      </c>
      <c r="K3578">
        <v>2174.6379980000002</v>
      </c>
      <c r="L3578">
        <v>5.4169000000000002E-2</v>
      </c>
      <c r="M3578">
        <v>4.3143140000000004</v>
      </c>
      <c r="N3578">
        <v>7.4121000000000006E-2</v>
      </c>
      <c r="O3578">
        <v>5.7701320000000003</v>
      </c>
      <c r="P3578">
        <v>7.0239999999999999E-3</v>
      </c>
    </row>
    <row r="3579" spans="1:16" x14ac:dyDescent="0.2">
      <c r="A3579" t="s">
        <v>322</v>
      </c>
      <c r="B3579">
        <v>497</v>
      </c>
      <c r="C3579">
        <v>510</v>
      </c>
      <c r="D3579" t="s">
        <v>767</v>
      </c>
      <c r="G3579">
        <v>11</v>
      </c>
      <c r="H3579">
        <v>1551.7986000000001</v>
      </c>
      <c r="I3579" t="s">
        <v>283</v>
      </c>
      <c r="J3579">
        <v>0</v>
      </c>
      <c r="K3579">
        <v>1552.556268</v>
      </c>
      <c r="L3579">
        <v>7.2292999999999996E-2</v>
      </c>
      <c r="M3579">
        <v>0</v>
      </c>
      <c r="N3579">
        <v>0</v>
      </c>
      <c r="O3579">
        <v>5.9115479999999998</v>
      </c>
      <c r="P3579">
        <v>1.5921999999999999E-2</v>
      </c>
    </row>
    <row r="3580" spans="1:16" x14ac:dyDescent="0.2">
      <c r="A3580" t="s">
        <v>322</v>
      </c>
      <c r="B3580">
        <v>497</v>
      </c>
      <c r="C3580">
        <v>510</v>
      </c>
      <c r="D3580" t="s">
        <v>767</v>
      </c>
      <c r="G3580">
        <v>11</v>
      </c>
      <c r="H3580">
        <v>1551.7986000000001</v>
      </c>
      <c r="I3580" t="s">
        <v>283</v>
      </c>
      <c r="J3580">
        <v>0.05</v>
      </c>
      <c r="K3580">
        <v>1556.048851</v>
      </c>
      <c r="L3580">
        <v>7.1443000000000006E-2</v>
      </c>
      <c r="M3580">
        <v>3.4925830000000002</v>
      </c>
      <c r="N3580">
        <v>0.10163800000000001</v>
      </c>
      <c r="O3580">
        <v>5.9083480000000002</v>
      </c>
      <c r="P3580">
        <v>7.0289999999999997E-3</v>
      </c>
    </row>
    <row r="3581" spans="1:16" x14ac:dyDescent="0.2">
      <c r="A3581" t="s">
        <v>322</v>
      </c>
      <c r="B3581">
        <v>497</v>
      </c>
      <c r="C3581">
        <v>510</v>
      </c>
      <c r="D3581" t="s">
        <v>767</v>
      </c>
      <c r="G3581">
        <v>11</v>
      </c>
      <c r="H3581">
        <v>1551.7986000000001</v>
      </c>
      <c r="I3581" t="s">
        <v>283</v>
      </c>
      <c r="J3581">
        <v>0.5</v>
      </c>
      <c r="K3581">
        <v>1556.0375120000001</v>
      </c>
      <c r="L3581">
        <v>7.213E-2</v>
      </c>
      <c r="M3581">
        <v>3.4812439999999998</v>
      </c>
      <c r="N3581">
        <v>0.10212300000000001</v>
      </c>
      <c r="O3581">
        <v>5.913246</v>
      </c>
      <c r="P3581">
        <v>2.5860000000000002E-3</v>
      </c>
    </row>
    <row r="3582" spans="1:16" x14ac:dyDescent="0.2">
      <c r="A3582" t="s">
        <v>322</v>
      </c>
      <c r="B3582">
        <v>497</v>
      </c>
      <c r="C3582">
        <v>510</v>
      </c>
      <c r="D3582" t="s">
        <v>767</v>
      </c>
      <c r="G3582">
        <v>11</v>
      </c>
      <c r="H3582">
        <v>1551.7986000000001</v>
      </c>
      <c r="I3582" t="s">
        <v>283</v>
      </c>
      <c r="J3582">
        <v>5</v>
      </c>
      <c r="K3582">
        <v>1556.0502980000001</v>
      </c>
      <c r="L3582">
        <v>5.6827000000000003E-2</v>
      </c>
      <c r="M3582">
        <v>3.49403</v>
      </c>
      <c r="N3582">
        <v>9.1953999999999994E-2</v>
      </c>
      <c r="O3582">
        <v>5.9135049999999998</v>
      </c>
      <c r="P3582">
        <v>6.1300000000000005E-4</v>
      </c>
    </row>
    <row r="3583" spans="1:16" x14ac:dyDescent="0.2">
      <c r="A3583" t="s">
        <v>322</v>
      </c>
      <c r="B3583">
        <v>497</v>
      </c>
      <c r="C3583">
        <v>510</v>
      </c>
      <c r="D3583" t="s">
        <v>767</v>
      </c>
      <c r="G3583">
        <v>11</v>
      </c>
      <c r="H3583">
        <v>1551.7986000000001</v>
      </c>
      <c r="I3583" t="s">
        <v>283</v>
      </c>
      <c r="J3583">
        <v>50.000003999999997</v>
      </c>
      <c r="K3583">
        <v>1555.9863270000001</v>
      </c>
      <c r="L3583">
        <v>0.10474899999999999</v>
      </c>
      <c r="M3583">
        <v>3.430059</v>
      </c>
      <c r="N3583">
        <v>0.127274</v>
      </c>
      <c r="O3583">
        <v>5.9045009999999998</v>
      </c>
      <c r="P3583">
        <v>3.7910000000000001E-3</v>
      </c>
    </row>
    <row r="3584" spans="1:16" x14ac:dyDescent="0.2">
      <c r="A3584" t="s">
        <v>322</v>
      </c>
      <c r="B3584">
        <v>497</v>
      </c>
      <c r="C3584">
        <v>510</v>
      </c>
      <c r="D3584" t="s">
        <v>767</v>
      </c>
      <c r="G3584">
        <v>11</v>
      </c>
      <c r="H3584">
        <v>1551.7986000000001</v>
      </c>
      <c r="I3584" t="s">
        <v>284</v>
      </c>
      <c r="J3584">
        <v>0</v>
      </c>
      <c r="K3584">
        <v>1552.556268</v>
      </c>
      <c r="L3584">
        <v>7.2292999999999996E-2</v>
      </c>
      <c r="M3584">
        <v>0</v>
      </c>
      <c r="N3584">
        <v>0</v>
      </c>
      <c r="O3584">
        <v>5.9115479999999998</v>
      </c>
      <c r="P3584">
        <v>1.5921999999999999E-2</v>
      </c>
    </row>
    <row r="3585" spans="1:16" x14ac:dyDescent="0.2">
      <c r="A3585" t="s">
        <v>322</v>
      </c>
      <c r="B3585">
        <v>497</v>
      </c>
      <c r="C3585">
        <v>510</v>
      </c>
      <c r="D3585" t="s">
        <v>767</v>
      </c>
      <c r="G3585">
        <v>11</v>
      </c>
      <c r="H3585">
        <v>1551.7986000000001</v>
      </c>
      <c r="I3585" t="s">
        <v>284</v>
      </c>
      <c r="J3585">
        <v>0.05</v>
      </c>
      <c r="K3585">
        <v>1555.9395500000001</v>
      </c>
      <c r="L3585">
        <v>6.2441000000000003E-2</v>
      </c>
      <c r="M3585">
        <v>3.3832819999999999</v>
      </c>
      <c r="N3585">
        <v>9.5526E-2</v>
      </c>
      <c r="O3585">
        <v>5.7809049999999997</v>
      </c>
      <c r="P3585">
        <v>7.1089999999999999E-3</v>
      </c>
    </row>
    <row r="3586" spans="1:16" x14ac:dyDescent="0.2">
      <c r="A3586" t="s">
        <v>322</v>
      </c>
      <c r="B3586">
        <v>497</v>
      </c>
      <c r="C3586">
        <v>510</v>
      </c>
      <c r="D3586" t="s">
        <v>767</v>
      </c>
      <c r="G3586">
        <v>11</v>
      </c>
      <c r="H3586">
        <v>1551.7986000000001</v>
      </c>
      <c r="I3586" t="s">
        <v>284</v>
      </c>
      <c r="J3586">
        <v>0.5</v>
      </c>
      <c r="K3586">
        <v>1555.870169</v>
      </c>
      <c r="L3586">
        <v>0.17529400000000001</v>
      </c>
      <c r="M3586">
        <v>3.313901</v>
      </c>
      <c r="N3586">
        <v>0.18961700000000001</v>
      </c>
      <c r="O3586">
        <v>5.7772309999999996</v>
      </c>
      <c r="P3586">
        <v>9.0430000000000007E-3</v>
      </c>
    </row>
    <row r="3587" spans="1:16" x14ac:dyDescent="0.2">
      <c r="A3587" t="s">
        <v>322</v>
      </c>
      <c r="B3587">
        <v>497</v>
      </c>
      <c r="C3587">
        <v>510</v>
      </c>
      <c r="D3587" t="s">
        <v>767</v>
      </c>
      <c r="G3587">
        <v>11</v>
      </c>
      <c r="H3587">
        <v>1551.7986000000001</v>
      </c>
      <c r="I3587" t="s">
        <v>284</v>
      </c>
      <c r="J3587">
        <v>5</v>
      </c>
      <c r="K3587">
        <v>1555.8366590000001</v>
      </c>
      <c r="L3587">
        <v>3.7626E-2</v>
      </c>
      <c r="M3587">
        <v>3.2803909999999998</v>
      </c>
      <c r="N3587">
        <v>8.1499000000000002E-2</v>
      </c>
      <c r="O3587">
        <v>5.7842399999999996</v>
      </c>
      <c r="P3587">
        <v>3.9880000000000002E-3</v>
      </c>
    </row>
    <row r="3588" spans="1:16" x14ac:dyDescent="0.2">
      <c r="A3588" t="s">
        <v>322</v>
      </c>
      <c r="B3588">
        <v>497</v>
      </c>
      <c r="C3588">
        <v>510</v>
      </c>
      <c r="D3588" t="s">
        <v>767</v>
      </c>
      <c r="G3588">
        <v>11</v>
      </c>
      <c r="H3588">
        <v>1551.7986000000001</v>
      </c>
      <c r="I3588" t="s">
        <v>284</v>
      </c>
      <c r="J3588">
        <v>50.000003999999997</v>
      </c>
      <c r="K3588">
        <v>1555.7532269999999</v>
      </c>
      <c r="L3588">
        <v>5.3726999999999997E-2</v>
      </c>
      <c r="M3588">
        <v>3.1969590000000001</v>
      </c>
      <c r="N3588">
        <v>9.0071999999999999E-2</v>
      </c>
      <c r="O3588">
        <v>5.7632459999999996</v>
      </c>
      <c r="P3588">
        <v>5.9719999999999999E-3</v>
      </c>
    </row>
    <row r="3589" spans="1:16" x14ac:dyDescent="0.2">
      <c r="A3589" t="s">
        <v>322</v>
      </c>
      <c r="B3589">
        <v>527</v>
      </c>
      <c r="C3589">
        <v>547</v>
      </c>
      <c r="D3589" t="s">
        <v>768</v>
      </c>
      <c r="G3589">
        <v>18</v>
      </c>
      <c r="H3589">
        <v>2258.2060999999999</v>
      </c>
      <c r="I3589" t="s">
        <v>283</v>
      </c>
      <c r="J3589">
        <v>0</v>
      </c>
      <c r="K3589">
        <v>2259.536967</v>
      </c>
      <c r="L3589">
        <v>5.9584999999999999E-2</v>
      </c>
      <c r="M3589">
        <v>0</v>
      </c>
      <c r="N3589">
        <v>0</v>
      </c>
      <c r="O3589">
        <v>12.124323</v>
      </c>
      <c r="P3589">
        <v>3.4492000000000002E-2</v>
      </c>
    </row>
    <row r="3590" spans="1:16" x14ac:dyDescent="0.2">
      <c r="A3590" t="s">
        <v>322</v>
      </c>
      <c r="B3590">
        <v>527</v>
      </c>
      <c r="C3590">
        <v>547</v>
      </c>
      <c r="D3590" t="s">
        <v>768</v>
      </c>
      <c r="G3590">
        <v>18</v>
      </c>
      <c r="H3590">
        <v>2258.2060999999999</v>
      </c>
      <c r="I3590" t="s">
        <v>283</v>
      </c>
      <c r="J3590">
        <v>0.05</v>
      </c>
      <c r="K3590">
        <v>2269.9509459999999</v>
      </c>
      <c r="L3590">
        <v>0.19703699999999999</v>
      </c>
      <c r="M3590">
        <v>10.413978</v>
      </c>
      <c r="N3590">
        <v>0.20585000000000001</v>
      </c>
      <c r="O3590">
        <v>11.977668</v>
      </c>
      <c r="P3590">
        <v>3.5090000000000003E-2</v>
      </c>
    </row>
    <row r="3591" spans="1:16" x14ac:dyDescent="0.2">
      <c r="A3591" t="s">
        <v>322</v>
      </c>
      <c r="B3591">
        <v>527</v>
      </c>
      <c r="C3591">
        <v>547</v>
      </c>
      <c r="D3591" t="s">
        <v>768</v>
      </c>
      <c r="G3591">
        <v>18</v>
      </c>
      <c r="H3591">
        <v>2258.2060999999999</v>
      </c>
      <c r="I3591" t="s">
        <v>283</v>
      </c>
      <c r="J3591">
        <v>0.5</v>
      </c>
      <c r="K3591">
        <v>2269.92938</v>
      </c>
      <c r="L3591">
        <v>0.109913</v>
      </c>
      <c r="M3591">
        <v>10.392412999999999</v>
      </c>
      <c r="N3591">
        <v>0.125025</v>
      </c>
      <c r="O3591">
        <v>11.994735</v>
      </c>
      <c r="P3591">
        <v>2.1694000000000001E-2</v>
      </c>
    </row>
    <row r="3592" spans="1:16" x14ac:dyDescent="0.2">
      <c r="A3592" t="s">
        <v>322</v>
      </c>
      <c r="B3592">
        <v>527</v>
      </c>
      <c r="C3592">
        <v>547</v>
      </c>
      <c r="D3592" t="s">
        <v>768</v>
      </c>
      <c r="G3592">
        <v>18</v>
      </c>
      <c r="H3592">
        <v>2258.2060999999999</v>
      </c>
      <c r="I3592" t="s">
        <v>283</v>
      </c>
      <c r="J3592">
        <v>5</v>
      </c>
      <c r="K3592">
        <v>2270.0944220000001</v>
      </c>
      <c r="L3592">
        <v>6.7346000000000003E-2</v>
      </c>
      <c r="M3592">
        <v>10.557454999999999</v>
      </c>
      <c r="N3592">
        <v>8.9921000000000001E-2</v>
      </c>
      <c r="O3592">
        <v>11.976919000000001</v>
      </c>
      <c r="P3592">
        <v>2.0059E-2</v>
      </c>
    </row>
    <row r="3593" spans="1:16" x14ac:dyDescent="0.2">
      <c r="A3593" t="s">
        <v>322</v>
      </c>
      <c r="B3593">
        <v>527</v>
      </c>
      <c r="C3593">
        <v>547</v>
      </c>
      <c r="D3593" t="s">
        <v>768</v>
      </c>
      <c r="G3593">
        <v>18</v>
      </c>
      <c r="H3593">
        <v>2258.2060999999999</v>
      </c>
      <c r="I3593" t="s">
        <v>283</v>
      </c>
      <c r="J3593">
        <v>50.000003999999997</v>
      </c>
      <c r="K3593">
        <v>2269.9715919999999</v>
      </c>
      <c r="L3593">
        <v>0.15578400000000001</v>
      </c>
      <c r="M3593">
        <v>10.434623999999999</v>
      </c>
      <c r="N3593">
        <v>0.16679099999999999</v>
      </c>
      <c r="O3593">
        <v>11.978063000000001</v>
      </c>
      <c r="P3593">
        <v>1.9758999999999999E-2</v>
      </c>
    </row>
    <row r="3594" spans="1:16" x14ac:dyDescent="0.2">
      <c r="A3594" t="s">
        <v>322</v>
      </c>
      <c r="B3594">
        <v>527</v>
      </c>
      <c r="C3594">
        <v>547</v>
      </c>
      <c r="D3594" t="s">
        <v>768</v>
      </c>
      <c r="G3594">
        <v>18</v>
      </c>
      <c r="H3594">
        <v>2258.2060999999999</v>
      </c>
      <c r="I3594" t="s">
        <v>284</v>
      </c>
      <c r="J3594">
        <v>0</v>
      </c>
      <c r="K3594">
        <v>2259.536967</v>
      </c>
      <c r="L3594">
        <v>5.9584999999999999E-2</v>
      </c>
      <c r="M3594">
        <v>0</v>
      </c>
      <c r="N3594">
        <v>0</v>
      </c>
      <c r="O3594">
        <v>12.124323</v>
      </c>
      <c r="P3594">
        <v>3.4492000000000002E-2</v>
      </c>
    </row>
    <row r="3595" spans="1:16" x14ac:dyDescent="0.2">
      <c r="A3595" t="s">
        <v>322</v>
      </c>
      <c r="B3595">
        <v>527</v>
      </c>
      <c r="C3595">
        <v>547</v>
      </c>
      <c r="D3595" t="s">
        <v>768</v>
      </c>
      <c r="G3595">
        <v>18</v>
      </c>
      <c r="H3595">
        <v>2258.2060999999999</v>
      </c>
      <c r="I3595" t="s">
        <v>284</v>
      </c>
      <c r="J3595">
        <v>0.05</v>
      </c>
      <c r="K3595">
        <v>2269.7885980000001</v>
      </c>
      <c r="L3595">
        <v>4.9840000000000002E-2</v>
      </c>
      <c r="M3595">
        <v>10.251631</v>
      </c>
      <c r="N3595">
        <v>7.7681E-2</v>
      </c>
      <c r="O3595">
        <v>11.944665000000001</v>
      </c>
      <c r="P3595">
        <v>2.3852999999999999E-2</v>
      </c>
    </row>
    <row r="3596" spans="1:16" x14ac:dyDescent="0.2">
      <c r="A3596" t="s">
        <v>322</v>
      </c>
      <c r="B3596">
        <v>527</v>
      </c>
      <c r="C3596">
        <v>547</v>
      </c>
      <c r="D3596" t="s">
        <v>768</v>
      </c>
      <c r="G3596">
        <v>18</v>
      </c>
      <c r="H3596">
        <v>2258.2060999999999</v>
      </c>
      <c r="I3596" t="s">
        <v>284</v>
      </c>
      <c r="J3596">
        <v>0.5</v>
      </c>
      <c r="K3596">
        <v>2269.6374420000002</v>
      </c>
      <c r="L3596">
        <v>6.7084000000000005E-2</v>
      </c>
      <c r="M3596">
        <v>10.100474</v>
      </c>
      <c r="N3596">
        <v>8.9726E-2</v>
      </c>
      <c r="O3596">
        <v>11.960663</v>
      </c>
      <c r="P3596">
        <v>9.6939999999999995E-3</v>
      </c>
    </row>
    <row r="3597" spans="1:16" x14ac:dyDescent="0.2">
      <c r="A3597" t="s">
        <v>322</v>
      </c>
      <c r="B3597">
        <v>527</v>
      </c>
      <c r="C3597">
        <v>547</v>
      </c>
      <c r="D3597" t="s">
        <v>768</v>
      </c>
      <c r="G3597">
        <v>18</v>
      </c>
      <c r="H3597">
        <v>2258.2060999999999</v>
      </c>
      <c r="I3597" t="s">
        <v>284</v>
      </c>
      <c r="J3597">
        <v>5</v>
      </c>
      <c r="K3597">
        <v>2269.6823650000001</v>
      </c>
      <c r="L3597">
        <v>5.1103999999999997E-2</v>
      </c>
      <c r="M3597">
        <v>10.145398</v>
      </c>
      <c r="N3597">
        <v>7.8498999999999999E-2</v>
      </c>
      <c r="O3597">
        <v>11.962206</v>
      </c>
      <c r="P3597">
        <v>6.5240000000000003E-3</v>
      </c>
    </row>
    <row r="3598" spans="1:16" x14ac:dyDescent="0.2">
      <c r="A3598" t="s">
        <v>322</v>
      </c>
      <c r="B3598">
        <v>527</v>
      </c>
      <c r="C3598">
        <v>547</v>
      </c>
      <c r="D3598" t="s">
        <v>768</v>
      </c>
      <c r="G3598">
        <v>18</v>
      </c>
      <c r="H3598">
        <v>2258.2060999999999</v>
      </c>
      <c r="I3598" t="s">
        <v>284</v>
      </c>
      <c r="J3598">
        <v>50.000003999999997</v>
      </c>
      <c r="K3598">
        <v>2269.5300219999999</v>
      </c>
      <c r="L3598">
        <v>4.8966000000000003E-2</v>
      </c>
      <c r="M3598">
        <v>9.993055</v>
      </c>
      <c r="N3598">
        <v>7.7122999999999997E-2</v>
      </c>
      <c r="O3598">
        <v>11.955951000000001</v>
      </c>
      <c r="P3598">
        <v>1.3502999999999999E-2</v>
      </c>
    </row>
    <row r="3599" spans="1:16" x14ac:dyDescent="0.2">
      <c r="A3599" t="s">
        <v>322</v>
      </c>
      <c r="B3599">
        <v>528</v>
      </c>
      <c r="C3599">
        <v>547</v>
      </c>
      <c r="D3599" t="s">
        <v>769</v>
      </c>
      <c r="G3599">
        <v>17</v>
      </c>
      <c r="H3599">
        <v>2145.1219999999998</v>
      </c>
      <c r="I3599" t="s">
        <v>283</v>
      </c>
      <c r="J3599">
        <v>0</v>
      </c>
      <c r="K3599">
        <v>2146.3556640000002</v>
      </c>
      <c r="L3599">
        <v>6.7574999999999996E-2</v>
      </c>
      <c r="M3599">
        <v>0</v>
      </c>
      <c r="N3599">
        <v>0</v>
      </c>
      <c r="O3599">
        <v>11.797211000000001</v>
      </c>
      <c r="P3599">
        <v>3.7398000000000001E-2</v>
      </c>
    </row>
    <row r="3600" spans="1:16" x14ac:dyDescent="0.2">
      <c r="A3600" t="s">
        <v>322</v>
      </c>
      <c r="B3600">
        <v>528</v>
      </c>
      <c r="C3600">
        <v>547</v>
      </c>
      <c r="D3600" t="s">
        <v>769</v>
      </c>
      <c r="G3600">
        <v>17</v>
      </c>
      <c r="H3600">
        <v>2145.1219999999998</v>
      </c>
      <c r="I3600" t="s">
        <v>283</v>
      </c>
      <c r="J3600">
        <v>0.05</v>
      </c>
      <c r="K3600">
        <v>2156.2673949999999</v>
      </c>
      <c r="L3600">
        <v>0.164323</v>
      </c>
      <c r="M3600">
        <v>9.9117309999999996</v>
      </c>
      <c r="N3600">
        <v>0.177675</v>
      </c>
      <c r="O3600">
        <v>11.664619999999999</v>
      </c>
      <c r="P3600">
        <v>2.6526000000000001E-2</v>
      </c>
    </row>
    <row r="3601" spans="1:16" x14ac:dyDescent="0.2">
      <c r="A3601" t="s">
        <v>322</v>
      </c>
      <c r="B3601">
        <v>528</v>
      </c>
      <c r="C3601">
        <v>547</v>
      </c>
      <c r="D3601" t="s">
        <v>769</v>
      </c>
      <c r="G3601">
        <v>17</v>
      </c>
      <c r="H3601">
        <v>2145.1219999999998</v>
      </c>
      <c r="I3601" t="s">
        <v>283</v>
      </c>
      <c r="J3601">
        <v>0.5</v>
      </c>
      <c r="K3601">
        <v>2156.2082129999999</v>
      </c>
      <c r="L3601">
        <v>0.14074</v>
      </c>
      <c r="M3601">
        <v>9.8525489999999998</v>
      </c>
      <c r="N3601">
        <v>0.15612200000000001</v>
      </c>
      <c r="O3601">
        <v>11.672584000000001</v>
      </c>
      <c r="P3601">
        <v>1.7968999999999999E-2</v>
      </c>
    </row>
    <row r="3602" spans="1:16" x14ac:dyDescent="0.2">
      <c r="A3602" t="s">
        <v>322</v>
      </c>
      <c r="B3602">
        <v>528</v>
      </c>
      <c r="C3602">
        <v>547</v>
      </c>
      <c r="D3602" t="s">
        <v>769</v>
      </c>
      <c r="G3602">
        <v>17</v>
      </c>
      <c r="H3602">
        <v>2145.1219999999998</v>
      </c>
      <c r="I3602" t="s">
        <v>283</v>
      </c>
      <c r="J3602">
        <v>5</v>
      </c>
      <c r="K3602">
        <v>2156.2307780000001</v>
      </c>
      <c r="L3602">
        <v>8.2630999999999996E-2</v>
      </c>
      <c r="M3602">
        <v>9.8751139999999999</v>
      </c>
      <c r="N3602">
        <v>0.10674400000000001</v>
      </c>
      <c r="O3602">
        <v>11.676595000000001</v>
      </c>
      <c r="P3602">
        <v>2.4747000000000002E-2</v>
      </c>
    </row>
    <row r="3603" spans="1:16" x14ac:dyDescent="0.2">
      <c r="A3603" t="s">
        <v>322</v>
      </c>
      <c r="B3603">
        <v>528</v>
      </c>
      <c r="C3603">
        <v>547</v>
      </c>
      <c r="D3603" t="s">
        <v>769</v>
      </c>
      <c r="G3603">
        <v>17</v>
      </c>
      <c r="H3603">
        <v>2145.1219999999998</v>
      </c>
      <c r="I3603" t="s">
        <v>283</v>
      </c>
      <c r="J3603">
        <v>50.000003999999997</v>
      </c>
      <c r="K3603">
        <v>2156.2754920000002</v>
      </c>
      <c r="L3603">
        <v>0.10843999999999999</v>
      </c>
      <c r="M3603">
        <v>9.9198280000000008</v>
      </c>
      <c r="N3603">
        <v>0.127772</v>
      </c>
      <c r="O3603">
        <v>11.678133000000001</v>
      </c>
      <c r="P3603">
        <v>2.1384E-2</v>
      </c>
    </row>
    <row r="3604" spans="1:16" x14ac:dyDescent="0.2">
      <c r="A3604" t="s">
        <v>322</v>
      </c>
      <c r="B3604">
        <v>528</v>
      </c>
      <c r="C3604">
        <v>547</v>
      </c>
      <c r="D3604" t="s">
        <v>769</v>
      </c>
      <c r="G3604">
        <v>17</v>
      </c>
      <c r="H3604">
        <v>2145.1219999999998</v>
      </c>
      <c r="I3604" t="s">
        <v>284</v>
      </c>
      <c r="J3604">
        <v>0</v>
      </c>
      <c r="K3604">
        <v>2146.3556640000002</v>
      </c>
      <c r="L3604">
        <v>6.7574999999999996E-2</v>
      </c>
      <c r="M3604">
        <v>0</v>
      </c>
      <c r="N3604">
        <v>0</v>
      </c>
      <c r="O3604">
        <v>11.797211000000001</v>
      </c>
      <c r="P3604">
        <v>3.7398000000000001E-2</v>
      </c>
    </row>
    <row r="3605" spans="1:16" x14ac:dyDescent="0.2">
      <c r="A3605" t="s">
        <v>322</v>
      </c>
      <c r="B3605">
        <v>528</v>
      </c>
      <c r="C3605">
        <v>547</v>
      </c>
      <c r="D3605" t="s">
        <v>769</v>
      </c>
      <c r="G3605">
        <v>17</v>
      </c>
      <c r="H3605">
        <v>2145.1219999999998</v>
      </c>
      <c r="I3605" t="s">
        <v>284</v>
      </c>
      <c r="J3605">
        <v>0.05</v>
      </c>
      <c r="K3605">
        <v>2155.9823299999998</v>
      </c>
      <c r="L3605">
        <v>7.9868999999999996E-2</v>
      </c>
      <c r="M3605">
        <v>9.6266660000000002</v>
      </c>
      <c r="N3605">
        <v>0.10462</v>
      </c>
      <c r="O3605">
        <v>11.634725</v>
      </c>
      <c r="P3605">
        <v>2.0007E-2</v>
      </c>
    </row>
    <row r="3606" spans="1:16" x14ac:dyDescent="0.2">
      <c r="A3606" t="s">
        <v>322</v>
      </c>
      <c r="B3606">
        <v>528</v>
      </c>
      <c r="C3606">
        <v>547</v>
      </c>
      <c r="D3606" t="s">
        <v>769</v>
      </c>
      <c r="G3606">
        <v>17</v>
      </c>
      <c r="H3606">
        <v>2145.1219999999998</v>
      </c>
      <c r="I3606" t="s">
        <v>284</v>
      </c>
      <c r="J3606">
        <v>0.5</v>
      </c>
      <c r="K3606">
        <v>2155.9760609999998</v>
      </c>
      <c r="L3606">
        <v>0.27864299999999997</v>
      </c>
      <c r="M3606">
        <v>9.6203970000000005</v>
      </c>
      <c r="N3606">
        <v>0.28671999999999997</v>
      </c>
      <c r="O3606">
        <v>11.648440000000001</v>
      </c>
      <c r="P3606">
        <v>5.4612000000000001E-2</v>
      </c>
    </row>
    <row r="3607" spans="1:16" x14ac:dyDescent="0.2">
      <c r="A3607" t="s">
        <v>322</v>
      </c>
      <c r="B3607">
        <v>528</v>
      </c>
      <c r="C3607">
        <v>547</v>
      </c>
      <c r="D3607" t="s">
        <v>769</v>
      </c>
      <c r="G3607">
        <v>17</v>
      </c>
      <c r="H3607">
        <v>2145.1219999999998</v>
      </c>
      <c r="I3607" t="s">
        <v>284</v>
      </c>
      <c r="J3607">
        <v>5</v>
      </c>
      <c r="K3607">
        <v>2155.9274399999999</v>
      </c>
      <c r="L3607">
        <v>5.0106999999999999E-2</v>
      </c>
      <c r="M3607">
        <v>9.5717759999999998</v>
      </c>
      <c r="N3607">
        <v>8.4125000000000005E-2</v>
      </c>
      <c r="O3607">
        <v>11.638845999999999</v>
      </c>
      <c r="P3607">
        <v>6.7939999999999997E-3</v>
      </c>
    </row>
    <row r="3608" spans="1:16" x14ac:dyDescent="0.2">
      <c r="A3608" t="s">
        <v>322</v>
      </c>
      <c r="B3608">
        <v>528</v>
      </c>
      <c r="C3608">
        <v>547</v>
      </c>
      <c r="D3608" t="s">
        <v>769</v>
      </c>
      <c r="G3608">
        <v>17</v>
      </c>
      <c r="H3608">
        <v>2145.1219999999998</v>
      </c>
      <c r="I3608" t="s">
        <v>284</v>
      </c>
      <c r="J3608">
        <v>50.000003999999997</v>
      </c>
      <c r="K3608">
        <v>2155.8233070000001</v>
      </c>
      <c r="L3608">
        <v>7.1396000000000001E-2</v>
      </c>
      <c r="M3608">
        <v>9.4676430000000007</v>
      </c>
      <c r="N3608">
        <v>9.8305000000000003E-2</v>
      </c>
      <c r="O3608">
        <v>11.640051</v>
      </c>
      <c r="P3608">
        <v>1.3487000000000001E-2</v>
      </c>
    </row>
    <row r="3609" spans="1:16" x14ac:dyDescent="0.2">
      <c r="A3609" t="s">
        <v>322</v>
      </c>
      <c r="B3609">
        <v>556</v>
      </c>
      <c r="C3609">
        <v>567</v>
      </c>
      <c r="D3609" t="s">
        <v>770</v>
      </c>
      <c r="G3609">
        <v>11</v>
      </c>
      <c r="H3609">
        <v>1424.7016000000001</v>
      </c>
      <c r="I3609" t="s">
        <v>283</v>
      </c>
      <c r="J3609">
        <v>0</v>
      </c>
      <c r="K3609">
        <v>1425.407735</v>
      </c>
      <c r="L3609">
        <v>2.8825E-2</v>
      </c>
      <c r="M3609">
        <v>0</v>
      </c>
      <c r="N3609">
        <v>0</v>
      </c>
      <c r="O3609">
        <v>3.7178640000000001</v>
      </c>
      <c r="P3609">
        <v>1.7225000000000001E-2</v>
      </c>
    </row>
    <row r="3610" spans="1:16" x14ac:dyDescent="0.2">
      <c r="A3610" t="s">
        <v>322</v>
      </c>
      <c r="B3610">
        <v>556</v>
      </c>
      <c r="C3610">
        <v>567</v>
      </c>
      <c r="D3610" t="s">
        <v>770</v>
      </c>
      <c r="G3610">
        <v>11</v>
      </c>
      <c r="H3610">
        <v>1424.7016000000001</v>
      </c>
      <c r="I3610" t="s">
        <v>283</v>
      </c>
      <c r="J3610">
        <v>0.05</v>
      </c>
      <c r="K3610">
        <v>1429.6452870000001</v>
      </c>
      <c r="L3610">
        <v>0.177981</v>
      </c>
      <c r="M3610">
        <v>4.237552</v>
      </c>
      <c r="N3610">
        <v>0.18029999999999999</v>
      </c>
      <c r="O3610">
        <v>3.7339479999999998</v>
      </c>
      <c r="P3610">
        <v>1.2859000000000001E-2</v>
      </c>
    </row>
    <row r="3611" spans="1:16" x14ac:dyDescent="0.2">
      <c r="A3611" t="s">
        <v>322</v>
      </c>
      <c r="B3611">
        <v>556</v>
      </c>
      <c r="C3611">
        <v>567</v>
      </c>
      <c r="D3611" t="s">
        <v>770</v>
      </c>
      <c r="G3611">
        <v>11</v>
      </c>
      <c r="H3611">
        <v>1424.7016000000001</v>
      </c>
      <c r="I3611" t="s">
        <v>283</v>
      </c>
      <c r="J3611">
        <v>0.5</v>
      </c>
      <c r="K3611">
        <v>1429.495876</v>
      </c>
      <c r="L3611">
        <v>0.26266499999999998</v>
      </c>
      <c r="M3611">
        <v>4.0881410000000002</v>
      </c>
      <c r="N3611">
        <v>0.26424199999999998</v>
      </c>
      <c r="O3611">
        <v>3.7378049999999998</v>
      </c>
      <c r="P3611">
        <v>9.8460000000000006E-3</v>
      </c>
    </row>
    <row r="3612" spans="1:16" x14ac:dyDescent="0.2">
      <c r="A3612" t="s">
        <v>322</v>
      </c>
      <c r="B3612">
        <v>556</v>
      </c>
      <c r="C3612">
        <v>567</v>
      </c>
      <c r="D3612" t="s">
        <v>770</v>
      </c>
      <c r="G3612">
        <v>11</v>
      </c>
      <c r="H3612">
        <v>1424.7016000000001</v>
      </c>
      <c r="I3612" t="s">
        <v>283</v>
      </c>
      <c r="J3612">
        <v>5</v>
      </c>
      <c r="K3612">
        <v>1429.629338</v>
      </c>
      <c r="L3612">
        <v>0.243642</v>
      </c>
      <c r="M3612">
        <v>4.2216040000000001</v>
      </c>
      <c r="N3612">
        <v>0.245341</v>
      </c>
      <c r="O3612">
        <v>3.734731</v>
      </c>
      <c r="P3612">
        <v>8.8830000000000003E-3</v>
      </c>
    </row>
    <row r="3613" spans="1:16" x14ac:dyDescent="0.2">
      <c r="A3613" t="s">
        <v>322</v>
      </c>
      <c r="B3613">
        <v>556</v>
      </c>
      <c r="C3613">
        <v>567</v>
      </c>
      <c r="D3613" t="s">
        <v>770</v>
      </c>
      <c r="G3613">
        <v>11</v>
      </c>
      <c r="H3613">
        <v>1424.7016000000001</v>
      </c>
      <c r="I3613" t="s">
        <v>283</v>
      </c>
      <c r="J3613">
        <v>50.000003999999997</v>
      </c>
      <c r="K3613">
        <v>1429.6444280000001</v>
      </c>
      <c r="L3613">
        <v>0.17522699999999999</v>
      </c>
      <c r="M3613">
        <v>4.2366929999999998</v>
      </c>
      <c r="N3613">
        <v>0.17758199999999999</v>
      </c>
      <c r="O3613">
        <v>3.7345799999999998</v>
      </c>
      <c r="P3613">
        <v>4.4510000000000001E-3</v>
      </c>
    </row>
    <row r="3614" spans="1:16" x14ac:dyDescent="0.2">
      <c r="A3614" t="s">
        <v>322</v>
      </c>
      <c r="B3614">
        <v>556</v>
      </c>
      <c r="C3614">
        <v>567</v>
      </c>
      <c r="D3614" t="s">
        <v>770</v>
      </c>
      <c r="G3614">
        <v>11</v>
      </c>
      <c r="H3614">
        <v>1424.7016000000001</v>
      </c>
      <c r="I3614" t="s">
        <v>284</v>
      </c>
      <c r="J3614">
        <v>0</v>
      </c>
      <c r="K3614">
        <v>1425.407735</v>
      </c>
      <c r="L3614">
        <v>2.8825E-2</v>
      </c>
      <c r="M3614">
        <v>0</v>
      </c>
      <c r="N3614">
        <v>0</v>
      </c>
      <c r="O3614">
        <v>3.7178640000000001</v>
      </c>
      <c r="P3614">
        <v>1.7225000000000001E-2</v>
      </c>
    </row>
    <row r="3615" spans="1:16" x14ac:dyDescent="0.2">
      <c r="A3615" t="s">
        <v>322</v>
      </c>
      <c r="B3615">
        <v>556</v>
      </c>
      <c r="C3615">
        <v>567</v>
      </c>
      <c r="D3615" t="s">
        <v>770</v>
      </c>
      <c r="G3615">
        <v>11</v>
      </c>
      <c r="H3615">
        <v>1424.7016000000001</v>
      </c>
      <c r="I3615" t="s">
        <v>284</v>
      </c>
      <c r="J3615">
        <v>0.05</v>
      </c>
      <c r="K3615">
        <v>1429.30943</v>
      </c>
      <c r="L3615">
        <v>0.24301</v>
      </c>
      <c r="M3615">
        <v>3.9016950000000001</v>
      </c>
      <c r="N3615">
        <v>0.24471399999999999</v>
      </c>
      <c r="O3615">
        <v>3.7609949999999999</v>
      </c>
      <c r="P3615">
        <v>8.2900000000000005E-3</v>
      </c>
    </row>
    <row r="3616" spans="1:16" x14ac:dyDescent="0.2">
      <c r="A3616" t="s">
        <v>322</v>
      </c>
      <c r="B3616">
        <v>556</v>
      </c>
      <c r="C3616">
        <v>567</v>
      </c>
      <c r="D3616" t="s">
        <v>770</v>
      </c>
      <c r="G3616">
        <v>11</v>
      </c>
      <c r="H3616">
        <v>1424.7016000000001</v>
      </c>
      <c r="I3616" t="s">
        <v>284</v>
      </c>
      <c r="J3616">
        <v>0.5</v>
      </c>
      <c r="K3616">
        <v>1429.2471519999999</v>
      </c>
      <c r="L3616">
        <v>0.207623</v>
      </c>
      <c r="M3616">
        <v>3.8394180000000002</v>
      </c>
      <c r="N3616">
        <v>0.20961399999999999</v>
      </c>
      <c r="O3616">
        <v>3.7560190000000002</v>
      </c>
      <c r="P3616">
        <v>4.5319999999999996E-3</v>
      </c>
    </row>
    <row r="3617" spans="1:16" x14ac:dyDescent="0.2">
      <c r="A3617" t="s">
        <v>322</v>
      </c>
      <c r="B3617">
        <v>556</v>
      </c>
      <c r="C3617">
        <v>567</v>
      </c>
      <c r="D3617" t="s">
        <v>770</v>
      </c>
      <c r="G3617">
        <v>11</v>
      </c>
      <c r="H3617">
        <v>1424.7016000000001</v>
      </c>
      <c r="I3617" t="s">
        <v>284</v>
      </c>
      <c r="J3617">
        <v>5</v>
      </c>
      <c r="K3617">
        <v>1429.358671</v>
      </c>
      <c r="L3617">
        <v>0.171323</v>
      </c>
      <c r="M3617">
        <v>3.950936</v>
      </c>
      <c r="N3617">
        <v>0.173731</v>
      </c>
      <c r="O3617">
        <v>3.7564449999999998</v>
      </c>
      <c r="P3617">
        <v>5.7800000000000004E-3</v>
      </c>
    </row>
    <row r="3618" spans="1:16" x14ac:dyDescent="0.2">
      <c r="A3618" t="s">
        <v>322</v>
      </c>
      <c r="B3618">
        <v>556</v>
      </c>
      <c r="C3618">
        <v>567</v>
      </c>
      <c r="D3618" t="s">
        <v>770</v>
      </c>
      <c r="G3618">
        <v>11</v>
      </c>
      <c r="H3618">
        <v>1424.7016000000001</v>
      </c>
      <c r="I3618" t="s">
        <v>284</v>
      </c>
      <c r="J3618">
        <v>50.000003999999997</v>
      </c>
      <c r="K3618">
        <v>1429.2413340000001</v>
      </c>
      <c r="L3618">
        <v>0.200743</v>
      </c>
      <c r="M3618">
        <v>3.833599</v>
      </c>
      <c r="N3618">
        <v>0.20280200000000001</v>
      </c>
      <c r="O3618">
        <v>3.750845</v>
      </c>
      <c r="P3618">
        <v>3.3639999999999998E-3</v>
      </c>
    </row>
    <row r="3619" spans="1:16" x14ac:dyDescent="0.2">
      <c r="A3619" t="s">
        <v>322</v>
      </c>
      <c r="B3619">
        <v>556</v>
      </c>
      <c r="C3619">
        <v>568</v>
      </c>
      <c r="D3619" t="s">
        <v>771</v>
      </c>
      <c r="G3619">
        <v>12</v>
      </c>
      <c r="H3619">
        <v>1537.7856999999999</v>
      </c>
      <c r="I3619" t="s">
        <v>283</v>
      </c>
      <c r="J3619">
        <v>0</v>
      </c>
      <c r="K3619">
        <v>1538.5891409999999</v>
      </c>
      <c r="L3619">
        <v>6.1564000000000001E-2</v>
      </c>
      <c r="M3619">
        <v>0</v>
      </c>
      <c r="N3619">
        <v>0</v>
      </c>
      <c r="O3619">
        <v>4.8128979999999997</v>
      </c>
      <c r="P3619">
        <v>2.7879999999999999E-2</v>
      </c>
    </row>
    <row r="3620" spans="1:16" x14ac:dyDescent="0.2">
      <c r="A3620" t="s">
        <v>322</v>
      </c>
      <c r="B3620">
        <v>556</v>
      </c>
      <c r="C3620">
        <v>568</v>
      </c>
      <c r="D3620" t="s">
        <v>771</v>
      </c>
      <c r="G3620">
        <v>12</v>
      </c>
      <c r="H3620">
        <v>1537.7856999999999</v>
      </c>
      <c r="I3620" t="s">
        <v>283</v>
      </c>
      <c r="J3620">
        <v>0.05</v>
      </c>
      <c r="K3620">
        <v>1542.578115</v>
      </c>
      <c r="L3620">
        <v>0.21307499999999999</v>
      </c>
      <c r="M3620">
        <v>3.9889730000000001</v>
      </c>
      <c r="N3620">
        <v>0.22179099999999999</v>
      </c>
      <c r="O3620">
        <v>4.8247059999999999</v>
      </c>
      <c r="P3620">
        <v>6.7809999999999997E-3</v>
      </c>
    </row>
    <row r="3621" spans="1:16" x14ac:dyDescent="0.2">
      <c r="A3621" t="s">
        <v>322</v>
      </c>
      <c r="B3621">
        <v>556</v>
      </c>
      <c r="C3621">
        <v>568</v>
      </c>
      <c r="D3621" t="s">
        <v>771</v>
      </c>
      <c r="G3621">
        <v>12</v>
      </c>
      <c r="H3621">
        <v>1537.7856999999999</v>
      </c>
      <c r="I3621" t="s">
        <v>283</v>
      </c>
      <c r="J3621">
        <v>0.5</v>
      </c>
      <c r="K3621">
        <v>1542.318714</v>
      </c>
      <c r="L3621">
        <v>0.20511199999999999</v>
      </c>
      <c r="M3621">
        <v>3.7295720000000001</v>
      </c>
      <c r="N3621">
        <v>0.21415200000000001</v>
      </c>
      <c r="O3621">
        <v>4.8281039999999997</v>
      </c>
      <c r="P3621">
        <v>1.6545000000000001E-2</v>
      </c>
    </row>
    <row r="3622" spans="1:16" x14ac:dyDescent="0.2">
      <c r="A3622" t="s">
        <v>322</v>
      </c>
      <c r="B3622">
        <v>556</v>
      </c>
      <c r="C3622">
        <v>568</v>
      </c>
      <c r="D3622" t="s">
        <v>771</v>
      </c>
      <c r="G3622">
        <v>12</v>
      </c>
      <c r="H3622">
        <v>1537.7856999999999</v>
      </c>
      <c r="I3622" t="s">
        <v>283</v>
      </c>
      <c r="J3622">
        <v>5</v>
      </c>
      <c r="K3622">
        <v>1542.6944860000001</v>
      </c>
      <c r="L3622">
        <v>0.236704</v>
      </c>
      <c r="M3622">
        <v>4.1053439999999997</v>
      </c>
      <c r="N3622">
        <v>0.24457899999999999</v>
      </c>
      <c r="O3622">
        <v>4.836373</v>
      </c>
      <c r="P3622">
        <v>8.4620000000000008E-3</v>
      </c>
    </row>
    <row r="3623" spans="1:16" x14ac:dyDescent="0.2">
      <c r="A3623" t="s">
        <v>322</v>
      </c>
      <c r="B3623">
        <v>556</v>
      </c>
      <c r="C3623">
        <v>568</v>
      </c>
      <c r="D3623" t="s">
        <v>771</v>
      </c>
      <c r="G3623">
        <v>12</v>
      </c>
      <c r="H3623">
        <v>1537.7856999999999</v>
      </c>
      <c r="I3623" t="s">
        <v>283</v>
      </c>
      <c r="J3623">
        <v>50.000003999999997</v>
      </c>
      <c r="K3623">
        <v>1542.5467269999999</v>
      </c>
      <c r="L3623">
        <v>0.21310499999999999</v>
      </c>
      <c r="M3623">
        <v>3.957586</v>
      </c>
      <c r="N3623">
        <v>0.22181899999999999</v>
      </c>
      <c r="O3623">
        <v>4.8219919999999998</v>
      </c>
      <c r="P3623">
        <v>5.8710000000000004E-3</v>
      </c>
    </row>
    <row r="3624" spans="1:16" x14ac:dyDescent="0.2">
      <c r="A3624" t="s">
        <v>322</v>
      </c>
      <c r="B3624">
        <v>556</v>
      </c>
      <c r="C3624">
        <v>568</v>
      </c>
      <c r="D3624" t="s">
        <v>771</v>
      </c>
      <c r="G3624">
        <v>12</v>
      </c>
      <c r="H3624">
        <v>1537.7856999999999</v>
      </c>
      <c r="I3624" t="s">
        <v>284</v>
      </c>
      <c r="J3624">
        <v>0</v>
      </c>
      <c r="K3624">
        <v>1538.5891409999999</v>
      </c>
      <c r="L3624">
        <v>6.1564000000000001E-2</v>
      </c>
      <c r="M3624">
        <v>0</v>
      </c>
      <c r="N3624">
        <v>0</v>
      </c>
      <c r="O3624">
        <v>4.8128979999999997</v>
      </c>
      <c r="P3624">
        <v>2.7879999999999999E-2</v>
      </c>
    </row>
    <row r="3625" spans="1:16" x14ac:dyDescent="0.2">
      <c r="A3625" t="s">
        <v>322</v>
      </c>
      <c r="B3625">
        <v>556</v>
      </c>
      <c r="C3625">
        <v>568</v>
      </c>
      <c r="D3625" t="s">
        <v>771</v>
      </c>
      <c r="G3625">
        <v>12</v>
      </c>
      <c r="H3625">
        <v>1537.7856999999999</v>
      </c>
      <c r="I3625" t="s">
        <v>284</v>
      </c>
      <c r="J3625">
        <v>0.05</v>
      </c>
      <c r="K3625">
        <v>1542.5060430000001</v>
      </c>
      <c r="L3625">
        <v>0.27596199999999999</v>
      </c>
      <c r="M3625">
        <v>3.9169010000000002</v>
      </c>
      <c r="N3625">
        <v>0.282746</v>
      </c>
      <c r="O3625">
        <v>4.7648479999999998</v>
      </c>
      <c r="P3625">
        <v>7.3119999999999999E-3</v>
      </c>
    </row>
    <row r="3626" spans="1:16" x14ac:dyDescent="0.2">
      <c r="A3626" t="s">
        <v>322</v>
      </c>
      <c r="B3626">
        <v>556</v>
      </c>
      <c r="C3626">
        <v>568</v>
      </c>
      <c r="D3626" t="s">
        <v>771</v>
      </c>
      <c r="G3626">
        <v>12</v>
      </c>
      <c r="H3626">
        <v>1537.7856999999999</v>
      </c>
      <c r="I3626" t="s">
        <v>284</v>
      </c>
      <c r="J3626">
        <v>0.5</v>
      </c>
      <c r="K3626">
        <v>1542.416307</v>
      </c>
      <c r="L3626">
        <v>0.59324900000000003</v>
      </c>
      <c r="M3626">
        <v>3.8271660000000001</v>
      </c>
      <c r="N3626">
        <v>0.59643500000000005</v>
      </c>
      <c r="O3626">
        <v>4.7628440000000003</v>
      </c>
      <c r="P3626">
        <v>7.1830000000000001E-3</v>
      </c>
    </row>
    <row r="3627" spans="1:16" x14ac:dyDescent="0.2">
      <c r="A3627" t="s">
        <v>322</v>
      </c>
      <c r="B3627">
        <v>556</v>
      </c>
      <c r="C3627">
        <v>568</v>
      </c>
      <c r="D3627" t="s">
        <v>771</v>
      </c>
      <c r="G3627">
        <v>12</v>
      </c>
      <c r="H3627">
        <v>1537.7856999999999</v>
      </c>
      <c r="I3627" t="s">
        <v>284</v>
      </c>
      <c r="J3627">
        <v>5</v>
      </c>
      <c r="K3627">
        <v>1542.745995</v>
      </c>
      <c r="L3627">
        <v>0.497479</v>
      </c>
      <c r="M3627">
        <v>4.156854</v>
      </c>
      <c r="N3627">
        <v>0.50127299999999997</v>
      </c>
      <c r="O3627">
        <v>4.763916</v>
      </c>
      <c r="P3627">
        <v>6.5189999999999996E-3</v>
      </c>
    </row>
    <row r="3628" spans="1:16" x14ac:dyDescent="0.2">
      <c r="A3628" t="s">
        <v>322</v>
      </c>
      <c r="B3628">
        <v>556</v>
      </c>
      <c r="C3628">
        <v>568</v>
      </c>
      <c r="D3628" t="s">
        <v>771</v>
      </c>
      <c r="G3628">
        <v>12</v>
      </c>
      <c r="H3628">
        <v>1537.7856999999999</v>
      </c>
      <c r="I3628" t="s">
        <v>284</v>
      </c>
      <c r="J3628">
        <v>50.000003999999997</v>
      </c>
      <c r="K3628">
        <v>1542.445442</v>
      </c>
      <c r="L3628">
        <v>0.32467400000000002</v>
      </c>
      <c r="M3628">
        <v>3.8563010000000002</v>
      </c>
      <c r="N3628">
        <v>0.330459</v>
      </c>
      <c r="O3628">
        <v>4.7561799999999996</v>
      </c>
      <c r="P3628">
        <v>5.2160000000000002E-3</v>
      </c>
    </row>
    <row r="3629" spans="1:16" x14ac:dyDescent="0.2">
      <c r="A3629" t="s">
        <v>322</v>
      </c>
      <c r="B3629">
        <v>602</v>
      </c>
      <c r="C3629">
        <v>609</v>
      </c>
      <c r="D3629" t="s">
        <v>772</v>
      </c>
      <c r="G3629">
        <v>6</v>
      </c>
      <c r="H3629">
        <v>746.33150000000001</v>
      </c>
      <c r="I3629" t="s">
        <v>283</v>
      </c>
      <c r="J3629">
        <v>0</v>
      </c>
      <c r="K3629">
        <v>746.756754</v>
      </c>
      <c r="L3629">
        <v>4.9910999999999997E-2</v>
      </c>
      <c r="M3629">
        <v>0</v>
      </c>
      <c r="N3629">
        <v>0</v>
      </c>
      <c r="O3629">
        <v>4.0526090000000003</v>
      </c>
      <c r="P3629">
        <v>2.2370000000000001E-2</v>
      </c>
    </row>
    <row r="3630" spans="1:16" x14ac:dyDescent="0.2">
      <c r="A3630" t="s">
        <v>322</v>
      </c>
      <c r="B3630">
        <v>602</v>
      </c>
      <c r="C3630">
        <v>609</v>
      </c>
      <c r="D3630" t="s">
        <v>772</v>
      </c>
      <c r="G3630">
        <v>6</v>
      </c>
      <c r="H3630">
        <v>746.33150000000001</v>
      </c>
      <c r="I3630" t="s">
        <v>283</v>
      </c>
      <c r="J3630">
        <v>0.05</v>
      </c>
      <c r="K3630">
        <v>750.42101200000002</v>
      </c>
      <c r="L3630">
        <v>4.2070000000000003E-2</v>
      </c>
      <c r="M3630">
        <v>3.6642570000000001</v>
      </c>
      <c r="N3630">
        <v>6.5276000000000001E-2</v>
      </c>
      <c r="O3630">
        <v>4.0646719999999998</v>
      </c>
      <c r="P3630">
        <v>1.4966E-2</v>
      </c>
    </row>
    <row r="3631" spans="1:16" x14ac:dyDescent="0.2">
      <c r="A3631" t="s">
        <v>322</v>
      </c>
      <c r="B3631">
        <v>602</v>
      </c>
      <c r="C3631">
        <v>609</v>
      </c>
      <c r="D3631" t="s">
        <v>772</v>
      </c>
      <c r="G3631">
        <v>6</v>
      </c>
      <c r="H3631">
        <v>746.33150000000001</v>
      </c>
      <c r="I3631" t="s">
        <v>283</v>
      </c>
      <c r="J3631">
        <v>0.5</v>
      </c>
      <c r="K3631">
        <v>750.38316899999995</v>
      </c>
      <c r="L3631">
        <v>3.0967999999999999E-2</v>
      </c>
      <c r="M3631">
        <v>3.6264150000000002</v>
      </c>
      <c r="N3631">
        <v>5.8737999999999999E-2</v>
      </c>
      <c r="O3631">
        <v>4.0703019999999999</v>
      </c>
      <c r="P3631">
        <v>1.396E-2</v>
      </c>
    </row>
    <row r="3632" spans="1:16" x14ac:dyDescent="0.2">
      <c r="A3632" t="s">
        <v>322</v>
      </c>
      <c r="B3632">
        <v>602</v>
      </c>
      <c r="C3632">
        <v>609</v>
      </c>
      <c r="D3632" t="s">
        <v>772</v>
      </c>
      <c r="G3632">
        <v>6</v>
      </c>
      <c r="H3632">
        <v>746.33150000000001</v>
      </c>
      <c r="I3632" t="s">
        <v>283</v>
      </c>
      <c r="J3632">
        <v>5</v>
      </c>
      <c r="K3632">
        <v>750.43049799999994</v>
      </c>
      <c r="L3632">
        <v>2.7514E-2</v>
      </c>
      <c r="M3632">
        <v>3.673743</v>
      </c>
      <c r="N3632">
        <v>5.6992000000000001E-2</v>
      </c>
      <c r="O3632">
        <v>4.0718059999999996</v>
      </c>
      <c r="P3632">
        <v>5.4390000000000003E-3</v>
      </c>
    </row>
    <row r="3633" spans="1:16" x14ac:dyDescent="0.2">
      <c r="A3633" t="s">
        <v>322</v>
      </c>
      <c r="B3633">
        <v>602</v>
      </c>
      <c r="C3633">
        <v>609</v>
      </c>
      <c r="D3633" t="s">
        <v>772</v>
      </c>
      <c r="G3633">
        <v>6</v>
      </c>
      <c r="H3633">
        <v>746.33150000000001</v>
      </c>
      <c r="I3633" t="s">
        <v>283</v>
      </c>
      <c r="J3633">
        <v>50.000003999999997</v>
      </c>
      <c r="K3633">
        <v>750.37673199999995</v>
      </c>
      <c r="L3633">
        <v>2.6747E-2</v>
      </c>
      <c r="M3633">
        <v>3.6199780000000001</v>
      </c>
      <c r="N3633">
        <v>5.6626000000000003E-2</v>
      </c>
      <c r="O3633">
        <v>4.0686970000000002</v>
      </c>
      <c r="P3633">
        <v>4.0400000000000002E-3</v>
      </c>
    </row>
    <row r="3634" spans="1:16" x14ac:dyDescent="0.2">
      <c r="A3634" t="s">
        <v>322</v>
      </c>
      <c r="B3634">
        <v>602</v>
      </c>
      <c r="C3634">
        <v>609</v>
      </c>
      <c r="D3634" t="s">
        <v>772</v>
      </c>
      <c r="G3634">
        <v>6</v>
      </c>
      <c r="H3634">
        <v>746.33150000000001</v>
      </c>
      <c r="I3634" t="s">
        <v>284</v>
      </c>
      <c r="J3634">
        <v>0</v>
      </c>
      <c r="K3634">
        <v>746.756754</v>
      </c>
      <c r="L3634">
        <v>4.9910999999999997E-2</v>
      </c>
      <c r="M3634">
        <v>0</v>
      </c>
      <c r="N3634">
        <v>0</v>
      </c>
      <c r="O3634">
        <v>4.0526090000000003</v>
      </c>
      <c r="P3634">
        <v>2.2370000000000001E-2</v>
      </c>
    </row>
    <row r="3635" spans="1:16" x14ac:dyDescent="0.2">
      <c r="A3635" t="s">
        <v>322</v>
      </c>
      <c r="B3635">
        <v>602</v>
      </c>
      <c r="C3635">
        <v>609</v>
      </c>
      <c r="D3635" t="s">
        <v>772</v>
      </c>
      <c r="G3635">
        <v>6</v>
      </c>
      <c r="H3635">
        <v>746.33150000000001</v>
      </c>
      <c r="I3635" t="s">
        <v>284</v>
      </c>
      <c r="J3635">
        <v>0.05</v>
      </c>
      <c r="K3635">
        <v>750.38064599999996</v>
      </c>
      <c r="L3635">
        <v>1.9066E-2</v>
      </c>
      <c r="M3635">
        <v>3.6238920000000001</v>
      </c>
      <c r="N3635">
        <v>5.3428000000000003E-2</v>
      </c>
      <c r="O3635">
        <v>4.0784399999999996</v>
      </c>
      <c r="P3635">
        <v>7.241E-3</v>
      </c>
    </row>
    <row r="3636" spans="1:16" x14ac:dyDescent="0.2">
      <c r="A3636" t="s">
        <v>322</v>
      </c>
      <c r="B3636">
        <v>602</v>
      </c>
      <c r="C3636">
        <v>609</v>
      </c>
      <c r="D3636" t="s">
        <v>772</v>
      </c>
      <c r="G3636">
        <v>6</v>
      </c>
      <c r="H3636">
        <v>746.33150000000001</v>
      </c>
      <c r="I3636" t="s">
        <v>284</v>
      </c>
      <c r="J3636">
        <v>0.5</v>
      </c>
      <c r="K3636">
        <v>750.33630400000004</v>
      </c>
      <c r="L3636">
        <v>1.8425E-2</v>
      </c>
      <c r="M3636">
        <v>3.5795499999999998</v>
      </c>
      <c r="N3636">
        <v>5.3203E-2</v>
      </c>
      <c r="O3636">
        <v>4.0732559999999998</v>
      </c>
      <c r="P3636">
        <v>6.195E-3</v>
      </c>
    </row>
    <row r="3637" spans="1:16" x14ac:dyDescent="0.2">
      <c r="A3637" t="s">
        <v>322</v>
      </c>
      <c r="B3637">
        <v>602</v>
      </c>
      <c r="C3637">
        <v>609</v>
      </c>
      <c r="D3637" t="s">
        <v>772</v>
      </c>
      <c r="G3637">
        <v>6</v>
      </c>
      <c r="H3637">
        <v>746.33150000000001</v>
      </c>
      <c r="I3637" t="s">
        <v>284</v>
      </c>
      <c r="J3637">
        <v>5</v>
      </c>
      <c r="K3637">
        <v>750.32410300000004</v>
      </c>
      <c r="L3637">
        <v>1.5341E-2</v>
      </c>
      <c r="M3637">
        <v>3.5673490000000001</v>
      </c>
      <c r="N3637">
        <v>5.2214999999999998E-2</v>
      </c>
      <c r="O3637">
        <v>4.0809420000000003</v>
      </c>
      <c r="P3637">
        <v>6.4190000000000002E-3</v>
      </c>
    </row>
    <row r="3638" spans="1:16" x14ac:dyDescent="0.2">
      <c r="A3638" t="s">
        <v>322</v>
      </c>
      <c r="B3638">
        <v>602</v>
      </c>
      <c r="C3638">
        <v>609</v>
      </c>
      <c r="D3638" t="s">
        <v>772</v>
      </c>
      <c r="G3638">
        <v>6</v>
      </c>
      <c r="H3638">
        <v>746.33150000000001</v>
      </c>
      <c r="I3638" t="s">
        <v>284</v>
      </c>
      <c r="J3638">
        <v>50.000003999999997</v>
      </c>
      <c r="K3638">
        <v>750.32621500000005</v>
      </c>
      <c r="L3638">
        <v>4.5019999999999999E-3</v>
      </c>
      <c r="M3638">
        <v>3.569461</v>
      </c>
      <c r="N3638">
        <v>5.0112999999999998E-2</v>
      </c>
      <c r="O3638">
        <v>4.0653949999999996</v>
      </c>
      <c r="P3638">
        <v>2.8159999999999999E-3</v>
      </c>
    </row>
    <row r="3639" spans="1:16" x14ac:dyDescent="0.2">
      <c r="A3639" t="s">
        <v>322</v>
      </c>
      <c r="B3639">
        <v>610</v>
      </c>
      <c r="C3639">
        <v>617</v>
      </c>
      <c r="D3639" t="s">
        <v>773</v>
      </c>
      <c r="G3639">
        <v>6</v>
      </c>
      <c r="H3639">
        <v>876.44619999999998</v>
      </c>
      <c r="I3639" t="s">
        <v>283</v>
      </c>
      <c r="J3639">
        <v>0</v>
      </c>
      <c r="K3639">
        <v>876.95124299999998</v>
      </c>
      <c r="L3639">
        <v>6.6489999999999994E-2</v>
      </c>
      <c r="M3639">
        <v>0</v>
      </c>
      <c r="N3639">
        <v>0</v>
      </c>
      <c r="O3639">
        <v>12.288271</v>
      </c>
      <c r="P3639">
        <v>3.2867E-2</v>
      </c>
    </row>
    <row r="3640" spans="1:16" x14ac:dyDescent="0.2">
      <c r="A3640" t="s">
        <v>322</v>
      </c>
      <c r="B3640">
        <v>610</v>
      </c>
      <c r="C3640">
        <v>617</v>
      </c>
      <c r="D3640" t="s">
        <v>773</v>
      </c>
      <c r="G3640">
        <v>6</v>
      </c>
      <c r="H3640">
        <v>876.44619999999998</v>
      </c>
      <c r="I3640" t="s">
        <v>283</v>
      </c>
      <c r="J3640">
        <v>0.05</v>
      </c>
      <c r="K3640">
        <v>879.88383499999998</v>
      </c>
      <c r="L3640">
        <v>0.14383000000000001</v>
      </c>
      <c r="M3640">
        <v>2.9325909999999999</v>
      </c>
      <c r="N3640">
        <v>0.15845500000000001</v>
      </c>
      <c r="O3640">
        <v>12.245438</v>
      </c>
      <c r="P3640">
        <v>2.3685000000000001E-2</v>
      </c>
    </row>
    <row r="3641" spans="1:16" x14ac:dyDescent="0.2">
      <c r="A3641" t="s">
        <v>322</v>
      </c>
      <c r="B3641">
        <v>610</v>
      </c>
      <c r="C3641">
        <v>617</v>
      </c>
      <c r="D3641" t="s">
        <v>773</v>
      </c>
      <c r="G3641">
        <v>6</v>
      </c>
      <c r="H3641">
        <v>876.44619999999998</v>
      </c>
      <c r="I3641" t="s">
        <v>283</v>
      </c>
      <c r="J3641">
        <v>0.5</v>
      </c>
      <c r="K3641">
        <v>879.91038500000002</v>
      </c>
      <c r="L3641">
        <v>0.115735</v>
      </c>
      <c r="M3641">
        <v>2.9591419999999999</v>
      </c>
      <c r="N3641">
        <v>0.13347400000000001</v>
      </c>
      <c r="O3641">
        <v>12.256284000000001</v>
      </c>
      <c r="P3641">
        <v>1.3181999999999999E-2</v>
      </c>
    </row>
    <row r="3642" spans="1:16" x14ac:dyDescent="0.2">
      <c r="A3642" t="s">
        <v>322</v>
      </c>
      <c r="B3642">
        <v>610</v>
      </c>
      <c r="C3642">
        <v>617</v>
      </c>
      <c r="D3642" t="s">
        <v>773</v>
      </c>
      <c r="G3642">
        <v>6</v>
      </c>
      <c r="H3642">
        <v>876.44619999999998</v>
      </c>
      <c r="I3642" t="s">
        <v>283</v>
      </c>
      <c r="J3642">
        <v>5</v>
      </c>
      <c r="K3642">
        <v>879.94605899999999</v>
      </c>
      <c r="L3642">
        <v>0.137687</v>
      </c>
      <c r="M3642">
        <v>2.9948160000000001</v>
      </c>
      <c r="N3642">
        <v>0.15290000000000001</v>
      </c>
      <c r="O3642">
        <v>12.247426000000001</v>
      </c>
      <c r="P3642">
        <v>1.6247999999999999E-2</v>
      </c>
    </row>
    <row r="3643" spans="1:16" x14ac:dyDescent="0.2">
      <c r="A3643" t="s">
        <v>322</v>
      </c>
      <c r="B3643">
        <v>610</v>
      </c>
      <c r="C3643">
        <v>617</v>
      </c>
      <c r="D3643" t="s">
        <v>773</v>
      </c>
      <c r="G3643">
        <v>6</v>
      </c>
      <c r="H3643">
        <v>876.44619999999998</v>
      </c>
      <c r="I3643" t="s">
        <v>283</v>
      </c>
      <c r="J3643">
        <v>50.000003999999997</v>
      </c>
      <c r="K3643">
        <v>879.892067</v>
      </c>
      <c r="L3643">
        <v>9.9945000000000006E-2</v>
      </c>
      <c r="M3643">
        <v>2.9408240000000001</v>
      </c>
      <c r="N3643">
        <v>0.12004099999999999</v>
      </c>
      <c r="O3643">
        <v>12.247366</v>
      </c>
      <c r="P3643">
        <v>1.439E-2</v>
      </c>
    </row>
    <row r="3644" spans="1:16" x14ac:dyDescent="0.2">
      <c r="A3644" t="s">
        <v>322</v>
      </c>
      <c r="B3644">
        <v>610</v>
      </c>
      <c r="C3644">
        <v>617</v>
      </c>
      <c r="D3644" t="s">
        <v>773</v>
      </c>
      <c r="G3644">
        <v>6</v>
      </c>
      <c r="H3644">
        <v>876.44619999999998</v>
      </c>
      <c r="I3644" t="s">
        <v>284</v>
      </c>
      <c r="J3644">
        <v>0</v>
      </c>
      <c r="K3644">
        <v>876.95124299999998</v>
      </c>
      <c r="L3644">
        <v>6.6489999999999994E-2</v>
      </c>
      <c r="M3644">
        <v>0</v>
      </c>
      <c r="N3644">
        <v>0</v>
      </c>
      <c r="O3644">
        <v>12.288271</v>
      </c>
      <c r="P3644">
        <v>3.2867E-2</v>
      </c>
    </row>
    <row r="3645" spans="1:16" x14ac:dyDescent="0.2">
      <c r="A3645" t="s">
        <v>322</v>
      </c>
      <c r="B3645">
        <v>610</v>
      </c>
      <c r="C3645">
        <v>617</v>
      </c>
      <c r="D3645" t="s">
        <v>773</v>
      </c>
      <c r="G3645">
        <v>6</v>
      </c>
      <c r="H3645">
        <v>876.44619999999998</v>
      </c>
      <c r="I3645" t="s">
        <v>284</v>
      </c>
      <c r="J3645">
        <v>0.05</v>
      </c>
      <c r="K3645">
        <v>879.77789399999995</v>
      </c>
      <c r="L3645">
        <v>6.7611000000000004E-2</v>
      </c>
      <c r="M3645">
        <v>2.826651</v>
      </c>
      <c r="N3645">
        <v>9.4826999999999995E-2</v>
      </c>
      <c r="O3645">
        <v>12.229115</v>
      </c>
      <c r="P3645">
        <v>1.6858000000000001E-2</v>
      </c>
    </row>
    <row r="3646" spans="1:16" x14ac:dyDescent="0.2">
      <c r="A3646" t="s">
        <v>322</v>
      </c>
      <c r="B3646">
        <v>610</v>
      </c>
      <c r="C3646">
        <v>617</v>
      </c>
      <c r="D3646" t="s">
        <v>773</v>
      </c>
      <c r="G3646">
        <v>6</v>
      </c>
      <c r="H3646">
        <v>876.44619999999998</v>
      </c>
      <c r="I3646" t="s">
        <v>284</v>
      </c>
      <c r="J3646">
        <v>0.5</v>
      </c>
      <c r="K3646">
        <v>879.81851600000005</v>
      </c>
      <c r="L3646">
        <v>5.3006999999999999E-2</v>
      </c>
      <c r="M3646">
        <v>2.867273</v>
      </c>
      <c r="N3646">
        <v>8.5032999999999997E-2</v>
      </c>
      <c r="O3646">
        <v>12.238263</v>
      </c>
      <c r="P3646">
        <v>9.7459999999999995E-3</v>
      </c>
    </row>
    <row r="3647" spans="1:16" x14ac:dyDescent="0.2">
      <c r="A3647" t="s">
        <v>322</v>
      </c>
      <c r="B3647">
        <v>610</v>
      </c>
      <c r="C3647">
        <v>617</v>
      </c>
      <c r="D3647" t="s">
        <v>773</v>
      </c>
      <c r="G3647">
        <v>6</v>
      </c>
      <c r="H3647">
        <v>876.44619999999998</v>
      </c>
      <c r="I3647" t="s">
        <v>284</v>
      </c>
      <c r="J3647">
        <v>5</v>
      </c>
      <c r="K3647">
        <v>879.83955500000002</v>
      </c>
      <c r="L3647">
        <v>3.4508999999999998E-2</v>
      </c>
      <c r="M3647">
        <v>2.888312</v>
      </c>
      <c r="N3647">
        <v>7.4912000000000006E-2</v>
      </c>
      <c r="O3647">
        <v>12.22883</v>
      </c>
      <c r="P3647">
        <v>8.3370000000000007E-3</v>
      </c>
    </row>
    <row r="3648" spans="1:16" x14ac:dyDescent="0.2">
      <c r="A3648" t="s">
        <v>322</v>
      </c>
      <c r="B3648">
        <v>610</v>
      </c>
      <c r="C3648">
        <v>617</v>
      </c>
      <c r="D3648" t="s">
        <v>773</v>
      </c>
      <c r="G3648">
        <v>6</v>
      </c>
      <c r="H3648">
        <v>876.44619999999998</v>
      </c>
      <c r="I3648" t="s">
        <v>284</v>
      </c>
      <c r="J3648">
        <v>50.000003999999997</v>
      </c>
      <c r="K3648">
        <v>879.76301799999999</v>
      </c>
      <c r="L3648">
        <v>3.7817000000000003E-2</v>
      </c>
      <c r="M3648">
        <v>2.8117749999999999</v>
      </c>
      <c r="N3648">
        <v>7.6492000000000004E-2</v>
      </c>
      <c r="O3648">
        <v>12.217244000000001</v>
      </c>
      <c r="P3648">
        <v>5.0870000000000004E-3</v>
      </c>
    </row>
    <row r="3649" spans="1:16" x14ac:dyDescent="0.2">
      <c r="A3649" t="s">
        <v>322</v>
      </c>
      <c r="B3649">
        <v>611</v>
      </c>
      <c r="C3649">
        <v>617</v>
      </c>
      <c r="D3649" t="s">
        <v>774</v>
      </c>
      <c r="G3649">
        <v>5</v>
      </c>
      <c r="H3649">
        <v>789.41409999999996</v>
      </c>
      <c r="I3649" t="s">
        <v>283</v>
      </c>
      <c r="J3649">
        <v>0</v>
      </c>
      <c r="K3649">
        <v>789.81259799999998</v>
      </c>
      <c r="L3649">
        <v>1.8391000000000001E-2</v>
      </c>
      <c r="M3649">
        <v>0</v>
      </c>
      <c r="N3649">
        <v>0</v>
      </c>
      <c r="O3649">
        <v>12.211012999999999</v>
      </c>
      <c r="P3649">
        <v>3.0605E-2</v>
      </c>
    </row>
    <row r="3650" spans="1:16" x14ac:dyDescent="0.2">
      <c r="A3650" t="s">
        <v>322</v>
      </c>
      <c r="B3650">
        <v>611</v>
      </c>
      <c r="C3650">
        <v>617</v>
      </c>
      <c r="D3650" t="s">
        <v>774</v>
      </c>
      <c r="G3650">
        <v>5</v>
      </c>
      <c r="H3650">
        <v>789.41409999999996</v>
      </c>
      <c r="I3650" t="s">
        <v>283</v>
      </c>
      <c r="J3650">
        <v>0.05</v>
      </c>
      <c r="K3650">
        <v>792.32207000000005</v>
      </c>
      <c r="L3650">
        <v>5.7794999999999999E-2</v>
      </c>
      <c r="M3650">
        <v>2.5094720000000001</v>
      </c>
      <c r="N3650">
        <v>6.0650999999999997E-2</v>
      </c>
      <c r="O3650">
        <v>12.183862</v>
      </c>
      <c r="P3650">
        <v>2.4173E-2</v>
      </c>
    </row>
    <row r="3651" spans="1:16" x14ac:dyDescent="0.2">
      <c r="A3651" t="s">
        <v>322</v>
      </c>
      <c r="B3651">
        <v>611</v>
      </c>
      <c r="C3651">
        <v>617</v>
      </c>
      <c r="D3651" t="s">
        <v>774</v>
      </c>
      <c r="G3651">
        <v>5</v>
      </c>
      <c r="H3651">
        <v>789.41409999999996</v>
      </c>
      <c r="I3651" t="s">
        <v>283</v>
      </c>
      <c r="J3651">
        <v>0.5</v>
      </c>
      <c r="K3651">
        <v>792.34333200000003</v>
      </c>
      <c r="L3651">
        <v>2.6956000000000001E-2</v>
      </c>
      <c r="M3651">
        <v>2.5307339999999998</v>
      </c>
      <c r="N3651">
        <v>3.2632000000000001E-2</v>
      </c>
      <c r="O3651">
        <v>12.178881000000001</v>
      </c>
      <c r="P3651">
        <v>1.5298000000000001E-2</v>
      </c>
    </row>
    <row r="3652" spans="1:16" x14ac:dyDescent="0.2">
      <c r="A3652" t="s">
        <v>322</v>
      </c>
      <c r="B3652">
        <v>611</v>
      </c>
      <c r="C3652">
        <v>617</v>
      </c>
      <c r="D3652" t="s">
        <v>774</v>
      </c>
      <c r="G3652">
        <v>5</v>
      </c>
      <c r="H3652">
        <v>789.41409999999996</v>
      </c>
      <c r="I3652" t="s">
        <v>283</v>
      </c>
      <c r="J3652">
        <v>5</v>
      </c>
      <c r="K3652">
        <v>792.33336699999995</v>
      </c>
      <c r="L3652">
        <v>4.7639000000000001E-2</v>
      </c>
      <c r="M3652">
        <v>2.520769</v>
      </c>
      <c r="N3652">
        <v>5.1066E-2</v>
      </c>
      <c r="O3652">
        <v>12.168697999999999</v>
      </c>
      <c r="P3652">
        <v>2.0455000000000001E-2</v>
      </c>
    </row>
    <row r="3653" spans="1:16" x14ac:dyDescent="0.2">
      <c r="A3653" t="s">
        <v>322</v>
      </c>
      <c r="B3653">
        <v>611</v>
      </c>
      <c r="C3653">
        <v>617</v>
      </c>
      <c r="D3653" t="s">
        <v>774</v>
      </c>
      <c r="G3653">
        <v>5</v>
      </c>
      <c r="H3653">
        <v>789.41409999999996</v>
      </c>
      <c r="I3653" t="s">
        <v>283</v>
      </c>
      <c r="J3653">
        <v>50.000003999999997</v>
      </c>
      <c r="K3653">
        <v>792.286067</v>
      </c>
      <c r="L3653">
        <v>3.2938000000000002E-2</v>
      </c>
      <c r="M3653">
        <v>2.4734690000000001</v>
      </c>
      <c r="N3653">
        <v>3.7725000000000002E-2</v>
      </c>
      <c r="O3653">
        <v>12.159914000000001</v>
      </c>
      <c r="P3653">
        <v>1.8724000000000001E-2</v>
      </c>
    </row>
    <row r="3654" spans="1:16" x14ac:dyDescent="0.2">
      <c r="A3654" t="s">
        <v>322</v>
      </c>
      <c r="B3654">
        <v>611</v>
      </c>
      <c r="C3654">
        <v>617</v>
      </c>
      <c r="D3654" t="s">
        <v>774</v>
      </c>
      <c r="G3654">
        <v>5</v>
      </c>
      <c r="H3654">
        <v>789.41409999999996</v>
      </c>
      <c r="I3654" t="s">
        <v>284</v>
      </c>
      <c r="J3654">
        <v>0</v>
      </c>
      <c r="K3654">
        <v>789.81259799999998</v>
      </c>
      <c r="L3654">
        <v>1.8391000000000001E-2</v>
      </c>
      <c r="M3654">
        <v>0</v>
      </c>
      <c r="N3654">
        <v>0</v>
      </c>
      <c r="O3654">
        <v>12.211012999999999</v>
      </c>
      <c r="P3654">
        <v>3.0605E-2</v>
      </c>
    </row>
    <row r="3655" spans="1:16" x14ac:dyDescent="0.2">
      <c r="A3655" t="s">
        <v>322</v>
      </c>
      <c r="B3655">
        <v>611</v>
      </c>
      <c r="C3655">
        <v>617</v>
      </c>
      <c r="D3655" t="s">
        <v>774</v>
      </c>
      <c r="G3655">
        <v>5</v>
      </c>
      <c r="H3655">
        <v>789.41409999999996</v>
      </c>
      <c r="I3655" t="s">
        <v>284</v>
      </c>
      <c r="J3655">
        <v>0.05</v>
      </c>
      <c r="K3655">
        <v>792.25025300000004</v>
      </c>
      <c r="L3655">
        <v>7.443E-3</v>
      </c>
      <c r="M3655">
        <v>2.4376549999999999</v>
      </c>
      <c r="N3655">
        <v>1.984E-2</v>
      </c>
      <c r="O3655">
        <v>12.149891</v>
      </c>
      <c r="P3655">
        <v>1.5332E-2</v>
      </c>
    </row>
    <row r="3656" spans="1:16" x14ac:dyDescent="0.2">
      <c r="A3656" t="s">
        <v>322</v>
      </c>
      <c r="B3656">
        <v>611</v>
      </c>
      <c r="C3656">
        <v>617</v>
      </c>
      <c r="D3656" t="s">
        <v>774</v>
      </c>
      <c r="G3656">
        <v>5</v>
      </c>
      <c r="H3656">
        <v>789.41409999999996</v>
      </c>
      <c r="I3656" t="s">
        <v>284</v>
      </c>
      <c r="J3656">
        <v>0.5</v>
      </c>
      <c r="K3656">
        <v>792.24949600000002</v>
      </c>
      <c r="L3656">
        <v>1.9501000000000001E-2</v>
      </c>
      <c r="M3656">
        <v>2.4368979999999998</v>
      </c>
      <c r="N3656">
        <v>2.6804999999999999E-2</v>
      </c>
      <c r="O3656">
        <v>12.14129</v>
      </c>
      <c r="P3656">
        <v>5.6350000000000003E-3</v>
      </c>
    </row>
    <row r="3657" spans="1:16" x14ac:dyDescent="0.2">
      <c r="A3657" t="s">
        <v>322</v>
      </c>
      <c r="B3657">
        <v>611</v>
      </c>
      <c r="C3657">
        <v>617</v>
      </c>
      <c r="D3657" t="s">
        <v>774</v>
      </c>
      <c r="G3657">
        <v>5</v>
      </c>
      <c r="H3657">
        <v>789.41409999999996</v>
      </c>
      <c r="I3657" t="s">
        <v>284</v>
      </c>
      <c r="J3657">
        <v>5</v>
      </c>
      <c r="K3657">
        <v>792.21834200000001</v>
      </c>
      <c r="L3657">
        <v>3.0523999999999999E-2</v>
      </c>
      <c r="M3657">
        <v>2.4057439999999999</v>
      </c>
      <c r="N3657">
        <v>3.5636000000000001E-2</v>
      </c>
      <c r="O3657">
        <v>12.144638</v>
      </c>
      <c r="P3657">
        <v>6.3210000000000002E-3</v>
      </c>
    </row>
    <row r="3658" spans="1:16" x14ac:dyDescent="0.2">
      <c r="A3658" t="s">
        <v>322</v>
      </c>
      <c r="B3658">
        <v>611</v>
      </c>
      <c r="C3658">
        <v>617</v>
      </c>
      <c r="D3658" t="s">
        <v>774</v>
      </c>
      <c r="G3658">
        <v>5</v>
      </c>
      <c r="H3658">
        <v>789.41409999999996</v>
      </c>
      <c r="I3658" t="s">
        <v>284</v>
      </c>
      <c r="J3658">
        <v>50.000003999999997</v>
      </c>
      <c r="K3658">
        <v>792.156701</v>
      </c>
      <c r="L3658">
        <v>1.2534999999999999E-2</v>
      </c>
      <c r="M3658">
        <v>2.344103</v>
      </c>
      <c r="N3658">
        <v>2.2256000000000001E-2</v>
      </c>
      <c r="O3658">
        <v>12.142785</v>
      </c>
      <c r="P3658">
        <v>1.0914999999999999E-2</v>
      </c>
    </row>
    <row r="3659" spans="1:16" x14ac:dyDescent="0.2">
      <c r="A3659" t="s">
        <v>322</v>
      </c>
      <c r="B3659">
        <v>628</v>
      </c>
      <c r="C3659">
        <v>634</v>
      </c>
      <c r="D3659" t="s">
        <v>775</v>
      </c>
      <c r="G3659">
        <v>6</v>
      </c>
      <c r="H3659">
        <v>805.35739999999998</v>
      </c>
      <c r="I3659" t="s">
        <v>283</v>
      </c>
      <c r="J3659">
        <v>0</v>
      </c>
      <c r="K3659">
        <v>805.733295</v>
      </c>
      <c r="L3659">
        <v>3.8864000000000003E-2</v>
      </c>
      <c r="M3659">
        <v>0</v>
      </c>
      <c r="N3659">
        <v>0</v>
      </c>
      <c r="O3659">
        <v>4.6368590000000003</v>
      </c>
      <c r="P3659">
        <v>2.3151999999999999E-2</v>
      </c>
    </row>
    <row r="3660" spans="1:16" x14ac:dyDescent="0.2">
      <c r="A3660" t="s">
        <v>322</v>
      </c>
      <c r="B3660">
        <v>628</v>
      </c>
      <c r="C3660">
        <v>634</v>
      </c>
      <c r="D3660" t="s">
        <v>775</v>
      </c>
      <c r="G3660">
        <v>6</v>
      </c>
      <c r="H3660">
        <v>805.35739999999998</v>
      </c>
      <c r="I3660" t="s">
        <v>283</v>
      </c>
      <c r="J3660">
        <v>0.05</v>
      </c>
      <c r="K3660">
        <v>808.92699000000005</v>
      </c>
      <c r="L3660">
        <v>7.5342999999999993E-2</v>
      </c>
      <c r="M3660">
        <v>3.193695</v>
      </c>
      <c r="N3660">
        <v>8.4776000000000004E-2</v>
      </c>
      <c r="O3660">
        <v>4.646407</v>
      </c>
      <c r="P3660">
        <v>1.2307999999999999E-2</v>
      </c>
    </row>
    <row r="3661" spans="1:16" x14ac:dyDescent="0.2">
      <c r="A3661" t="s">
        <v>322</v>
      </c>
      <c r="B3661">
        <v>628</v>
      </c>
      <c r="C3661">
        <v>634</v>
      </c>
      <c r="D3661" t="s">
        <v>775</v>
      </c>
      <c r="G3661">
        <v>6</v>
      </c>
      <c r="H3661">
        <v>805.35739999999998</v>
      </c>
      <c r="I3661" t="s">
        <v>283</v>
      </c>
      <c r="J3661">
        <v>0.5</v>
      </c>
      <c r="K3661">
        <v>809.24023599999998</v>
      </c>
      <c r="L3661">
        <v>3.9489999999999997E-2</v>
      </c>
      <c r="M3661">
        <v>3.5069409999999999</v>
      </c>
      <c r="N3661">
        <v>5.5405999999999997E-2</v>
      </c>
      <c r="O3661">
        <v>4.6517929999999996</v>
      </c>
      <c r="P3661">
        <v>1.3082999999999999E-2</v>
      </c>
    </row>
    <row r="3662" spans="1:16" x14ac:dyDescent="0.2">
      <c r="A3662" t="s">
        <v>322</v>
      </c>
      <c r="B3662">
        <v>628</v>
      </c>
      <c r="C3662">
        <v>634</v>
      </c>
      <c r="D3662" t="s">
        <v>775</v>
      </c>
      <c r="G3662">
        <v>6</v>
      </c>
      <c r="H3662">
        <v>805.35739999999998</v>
      </c>
      <c r="I3662" t="s">
        <v>283</v>
      </c>
      <c r="J3662">
        <v>5</v>
      </c>
      <c r="K3662">
        <v>809.29947300000003</v>
      </c>
      <c r="L3662">
        <v>4.3251999999999999E-2</v>
      </c>
      <c r="M3662">
        <v>3.5661779999999998</v>
      </c>
      <c r="N3662">
        <v>5.8146999999999997E-2</v>
      </c>
      <c r="O3662">
        <v>4.6532549999999997</v>
      </c>
      <c r="P3662">
        <v>7.2139999999999999E-3</v>
      </c>
    </row>
    <row r="3663" spans="1:16" x14ac:dyDescent="0.2">
      <c r="A3663" t="s">
        <v>322</v>
      </c>
      <c r="B3663">
        <v>628</v>
      </c>
      <c r="C3663">
        <v>634</v>
      </c>
      <c r="D3663" t="s">
        <v>775</v>
      </c>
      <c r="G3663">
        <v>6</v>
      </c>
      <c r="H3663">
        <v>805.35739999999998</v>
      </c>
      <c r="I3663" t="s">
        <v>283</v>
      </c>
      <c r="J3663">
        <v>50.000003999999997</v>
      </c>
      <c r="K3663">
        <v>809.20586900000001</v>
      </c>
      <c r="L3663">
        <v>2.6797000000000001E-2</v>
      </c>
      <c r="M3663">
        <v>3.4725739999999998</v>
      </c>
      <c r="N3663">
        <v>4.7206999999999999E-2</v>
      </c>
      <c r="O3663">
        <v>4.6454170000000001</v>
      </c>
      <c r="P3663">
        <v>4.3819999999999996E-3</v>
      </c>
    </row>
    <row r="3664" spans="1:16" x14ac:dyDescent="0.2">
      <c r="A3664" t="s">
        <v>322</v>
      </c>
      <c r="B3664">
        <v>628</v>
      </c>
      <c r="C3664">
        <v>634</v>
      </c>
      <c r="D3664" t="s">
        <v>775</v>
      </c>
      <c r="G3664">
        <v>6</v>
      </c>
      <c r="H3664">
        <v>805.35739999999998</v>
      </c>
      <c r="I3664" t="s">
        <v>284</v>
      </c>
      <c r="J3664">
        <v>0</v>
      </c>
      <c r="K3664">
        <v>805.733295</v>
      </c>
      <c r="L3664">
        <v>3.8864000000000003E-2</v>
      </c>
      <c r="M3664">
        <v>0</v>
      </c>
      <c r="N3664">
        <v>0</v>
      </c>
      <c r="O3664">
        <v>4.6368590000000003</v>
      </c>
      <c r="P3664">
        <v>2.3151999999999999E-2</v>
      </c>
    </row>
    <row r="3665" spans="1:16" x14ac:dyDescent="0.2">
      <c r="A3665" t="s">
        <v>322</v>
      </c>
      <c r="B3665">
        <v>628</v>
      </c>
      <c r="C3665">
        <v>634</v>
      </c>
      <c r="D3665" t="s">
        <v>775</v>
      </c>
      <c r="G3665">
        <v>6</v>
      </c>
      <c r="H3665">
        <v>805.35739999999998</v>
      </c>
      <c r="I3665" t="s">
        <v>284</v>
      </c>
      <c r="J3665">
        <v>0.05</v>
      </c>
      <c r="K3665">
        <v>808.94660099999999</v>
      </c>
      <c r="L3665">
        <v>0.113978</v>
      </c>
      <c r="M3665">
        <v>3.2133060000000002</v>
      </c>
      <c r="N3665">
        <v>0.120422</v>
      </c>
      <c r="O3665">
        <v>4.6635559999999998</v>
      </c>
      <c r="P3665">
        <v>6.8649999999999996E-3</v>
      </c>
    </row>
    <row r="3666" spans="1:16" x14ac:dyDescent="0.2">
      <c r="A3666" t="s">
        <v>322</v>
      </c>
      <c r="B3666">
        <v>628</v>
      </c>
      <c r="C3666">
        <v>634</v>
      </c>
      <c r="D3666" t="s">
        <v>775</v>
      </c>
      <c r="G3666">
        <v>6</v>
      </c>
      <c r="H3666">
        <v>805.35739999999998</v>
      </c>
      <c r="I3666" t="s">
        <v>284</v>
      </c>
      <c r="J3666">
        <v>0.5</v>
      </c>
      <c r="K3666">
        <v>809.121397</v>
      </c>
      <c r="L3666">
        <v>2.1909999999999998E-3</v>
      </c>
      <c r="M3666">
        <v>3.3881019999999999</v>
      </c>
      <c r="N3666">
        <v>3.8925000000000001E-2</v>
      </c>
      <c r="O3666">
        <v>4.6603440000000003</v>
      </c>
      <c r="P3666">
        <v>7.4079999999999997E-3</v>
      </c>
    </row>
    <row r="3667" spans="1:16" x14ac:dyDescent="0.2">
      <c r="A3667" t="s">
        <v>322</v>
      </c>
      <c r="B3667">
        <v>628</v>
      </c>
      <c r="C3667">
        <v>634</v>
      </c>
      <c r="D3667" t="s">
        <v>775</v>
      </c>
      <c r="G3667">
        <v>6</v>
      </c>
      <c r="H3667">
        <v>805.35739999999998</v>
      </c>
      <c r="I3667" t="s">
        <v>284</v>
      </c>
      <c r="J3667">
        <v>5</v>
      </c>
      <c r="K3667">
        <v>809.26591099999996</v>
      </c>
      <c r="L3667">
        <v>3.7747000000000003E-2</v>
      </c>
      <c r="M3667">
        <v>3.532616</v>
      </c>
      <c r="N3667">
        <v>5.4177000000000003E-2</v>
      </c>
      <c r="O3667">
        <v>4.6554719999999996</v>
      </c>
      <c r="P3667">
        <v>1.3990000000000001E-3</v>
      </c>
    </row>
    <row r="3668" spans="1:16" x14ac:dyDescent="0.2">
      <c r="A3668" t="s">
        <v>322</v>
      </c>
      <c r="B3668">
        <v>628</v>
      </c>
      <c r="C3668">
        <v>634</v>
      </c>
      <c r="D3668" t="s">
        <v>775</v>
      </c>
      <c r="G3668">
        <v>6</v>
      </c>
      <c r="H3668">
        <v>805.35739999999998</v>
      </c>
      <c r="I3668" t="s">
        <v>284</v>
      </c>
      <c r="J3668">
        <v>50.000003999999997</v>
      </c>
      <c r="K3668">
        <v>809.15515500000004</v>
      </c>
      <c r="L3668">
        <v>7.1445999999999996E-2</v>
      </c>
      <c r="M3668">
        <v>3.4218600000000001</v>
      </c>
      <c r="N3668">
        <v>8.1332000000000002E-2</v>
      </c>
      <c r="O3668">
        <v>4.6482390000000002</v>
      </c>
      <c r="P3668">
        <v>2.3609999999999998E-3</v>
      </c>
    </row>
    <row r="3669" spans="1:16" x14ac:dyDescent="0.2">
      <c r="A3669" t="s">
        <v>322</v>
      </c>
      <c r="B3669">
        <v>639</v>
      </c>
      <c r="C3669">
        <v>651</v>
      </c>
      <c r="D3669" t="s">
        <v>776</v>
      </c>
      <c r="G3669">
        <v>12</v>
      </c>
      <c r="H3669">
        <v>1295.575</v>
      </c>
      <c r="I3669" t="s">
        <v>283</v>
      </c>
      <c r="J3669">
        <v>0</v>
      </c>
      <c r="K3669">
        <v>1296.117371</v>
      </c>
      <c r="L3669">
        <v>4.5777999999999999E-2</v>
      </c>
      <c r="M3669">
        <v>0</v>
      </c>
      <c r="N3669">
        <v>0</v>
      </c>
      <c r="O3669">
        <v>10.023453999999999</v>
      </c>
      <c r="P3669">
        <v>1.7920999999999999E-2</v>
      </c>
    </row>
    <row r="3670" spans="1:16" x14ac:dyDescent="0.2">
      <c r="A3670" t="s">
        <v>322</v>
      </c>
      <c r="B3670">
        <v>639</v>
      </c>
      <c r="C3670">
        <v>651</v>
      </c>
      <c r="D3670" t="s">
        <v>776</v>
      </c>
      <c r="G3670">
        <v>12</v>
      </c>
      <c r="H3670">
        <v>1295.575</v>
      </c>
      <c r="I3670" t="s">
        <v>283</v>
      </c>
      <c r="J3670">
        <v>0.05</v>
      </c>
      <c r="K3670">
        <v>1298.6571710000001</v>
      </c>
      <c r="L3670">
        <v>0.111593</v>
      </c>
      <c r="M3670">
        <v>2.5398000000000001</v>
      </c>
      <c r="N3670">
        <v>0.120618</v>
      </c>
      <c r="O3670">
        <v>10.135019</v>
      </c>
      <c r="P3670">
        <v>3.5339999999999998E-3</v>
      </c>
    </row>
    <row r="3671" spans="1:16" x14ac:dyDescent="0.2">
      <c r="A3671" t="s">
        <v>322</v>
      </c>
      <c r="B3671">
        <v>639</v>
      </c>
      <c r="C3671">
        <v>651</v>
      </c>
      <c r="D3671" t="s">
        <v>776</v>
      </c>
      <c r="G3671">
        <v>12</v>
      </c>
      <c r="H3671">
        <v>1295.575</v>
      </c>
      <c r="I3671" t="s">
        <v>283</v>
      </c>
      <c r="J3671">
        <v>0.5</v>
      </c>
      <c r="K3671">
        <v>1298.6313250000001</v>
      </c>
      <c r="L3671">
        <v>3.1227000000000001E-2</v>
      </c>
      <c r="M3671">
        <v>2.5139550000000002</v>
      </c>
      <c r="N3671">
        <v>5.5413999999999998E-2</v>
      </c>
      <c r="O3671">
        <v>10.135778999999999</v>
      </c>
      <c r="P3671">
        <v>9.1529999999999997E-3</v>
      </c>
    </row>
    <row r="3672" spans="1:16" x14ac:dyDescent="0.2">
      <c r="A3672" t="s">
        <v>322</v>
      </c>
      <c r="B3672">
        <v>639</v>
      </c>
      <c r="C3672">
        <v>651</v>
      </c>
      <c r="D3672" t="s">
        <v>776</v>
      </c>
      <c r="G3672">
        <v>12</v>
      </c>
      <c r="H3672">
        <v>1295.575</v>
      </c>
      <c r="I3672" t="s">
        <v>283</v>
      </c>
      <c r="J3672">
        <v>5</v>
      </c>
      <c r="K3672">
        <v>1298.7126599999999</v>
      </c>
      <c r="L3672">
        <v>3.1849000000000002E-2</v>
      </c>
      <c r="M3672">
        <v>2.5952890000000002</v>
      </c>
      <c r="N3672">
        <v>5.5766999999999997E-2</v>
      </c>
      <c r="O3672">
        <v>10.135244999999999</v>
      </c>
      <c r="P3672">
        <v>4.862E-3</v>
      </c>
    </row>
    <row r="3673" spans="1:16" x14ac:dyDescent="0.2">
      <c r="A3673" t="s">
        <v>322</v>
      </c>
      <c r="B3673">
        <v>639</v>
      </c>
      <c r="C3673">
        <v>651</v>
      </c>
      <c r="D3673" t="s">
        <v>776</v>
      </c>
      <c r="G3673">
        <v>12</v>
      </c>
      <c r="H3673">
        <v>1295.575</v>
      </c>
      <c r="I3673" t="s">
        <v>283</v>
      </c>
      <c r="J3673">
        <v>50.000003999999997</v>
      </c>
      <c r="K3673">
        <v>1298.607047</v>
      </c>
      <c r="L3673">
        <v>9.9543999999999994E-2</v>
      </c>
      <c r="M3673">
        <v>2.4896760000000002</v>
      </c>
      <c r="N3673">
        <v>0.109565</v>
      </c>
      <c r="O3673">
        <v>10.112589</v>
      </c>
      <c r="P3673">
        <v>1.1502E-2</v>
      </c>
    </row>
    <row r="3674" spans="1:16" x14ac:dyDescent="0.2">
      <c r="A3674" t="s">
        <v>322</v>
      </c>
      <c r="B3674">
        <v>639</v>
      </c>
      <c r="C3674">
        <v>651</v>
      </c>
      <c r="D3674" t="s">
        <v>776</v>
      </c>
      <c r="G3674">
        <v>12</v>
      </c>
      <c r="H3674">
        <v>1295.575</v>
      </c>
      <c r="I3674" t="s">
        <v>284</v>
      </c>
      <c r="J3674">
        <v>0</v>
      </c>
      <c r="K3674">
        <v>1296.117371</v>
      </c>
      <c r="L3674">
        <v>4.5777999999999999E-2</v>
      </c>
      <c r="M3674">
        <v>0</v>
      </c>
      <c r="N3674">
        <v>0</v>
      </c>
      <c r="O3674">
        <v>10.023453999999999</v>
      </c>
      <c r="P3674">
        <v>1.7920999999999999E-2</v>
      </c>
    </row>
    <row r="3675" spans="1:16" x14ac:dyDescent="0.2">
      <c r="A3675" t="s">
        <v>322</v>
      </c>
      <c r="B3675">
        <v>639</v>
      </c>
      <c r="C3675">
        <v>651</v>
      </c>
      <c r="D3675" t="s">
        <v>776</v>
      </c>
      <c r="G3675">
        <v>12</v>
      </c>
      <c r="H3675">
        <v>1295.575</v>
      </c>
      <c r="I3675" t="s">
        <v>284</v>
      </c>
      <c r="J3675">
        <v>0.05</v>
      </c>
      <c r="K3675">
        <v>1298.423299</v>
      </c>
      <c r="L3675">
        <v>1.7427000000000002E-2</v>
      </c>
      <c r="M3675">
        <v>2.3059280000000002</v>
      </c>
      <c r="N3675">
        <v>4.8981999999999998E-2</v>
      </c>
      <c r="O3675">
        <v>10.056983000000001</v>
      </c>
      <c r="P3675">
        <v>1.3511E-2</v>
      </c>
    </row>
    <row r="3676" spans="1:16" x14ac:dyDescent="0.2">
      <c r="A3676" t="s">
        <v>322</v>
      </c>
      <c r="B3676">
        <v>639</v>
      </c>
      <c r="C3676">
        <v>651</v>
      </c>
      <c r="D3676" t="s">
        <v>776</v>
      </c>
      <c r="G3676">
        <v>12</v>
      </c>
      <c r="H3676">
        <v>1295.575</v>
      </c>
      <c r="I3676" t="s">
        <v>284</v>
      </c>
      <c r="J3676">
        <v>0.5</v>
      </c>
      <c r="K3676">
        <v>1298.4084809999999</v>
      </c>
      <c r="L3676">
        <v>7.8039999999999998E-2</v>
      </c>
      <c r="M3676">
        <v>2.2911109999999999</v>
      </c>
      <c r="N3676">
        <v>9.0476000000000001E-2</v>
      </c>
      <c r="O3676">
        <v>10.057499999999999</v>
      </c>
      <c r="P3676">
        <v>5.7800000000000004E-3</v>
      </c>
    </row>
    <row r="3677" spans="1:16" x14ac:dyDescent="0.2">
      <c r="A3677" t="s">
        <v>322</v>
      </c>
      <c r="B3677">
        <v>639</v>
      </c>
      <c r="C3677">
        <v>651</v>
      </c>
      <c r="D3677" t="s">
        <v>776</v>
      </c>
      <c r="G3677">
        <v>12</v>
      </c>
      <c r="H3677">
        <v>1295.575</v>
      </c>
      <c r="I3677" t="s">
        <v>284</v>
      </c>
      <c r="J3677">
        <v>5</v>
      </c>
      <c r="K3677">
        <v>1298.450034</v>
      </c>
      <c r="L3677">
        <v>5.0573E-2</v>
      </c>
      <c r="M3677">
        <v>2.3326639999999998</v>
      </c>
      <c r="N3677">
        <v>6.8214999999999998E-2</v>
      </c>
      <c r="O3677">
        <v>10.05625</v>
      </c>
      <c r="P3677">
        <v>2.8570000000000002E-3</v>
      </c>
    </row>
    <row r="3678" spans="1:16" x14ac:dyDescent="0.2">
      <c r="A3678" t="s">
        <v>322</v>
      </c>
      <c r="B3678">
        <v>639</v>
      </c>
      <c r="C3678">
        <v>651</v>
      </c>
      <c r="D3678" t="s">
        <v>776</v>
      </c>
      <c r="G3678">
        <v>12</v>
      </c>
      <c r="H3678">
        <v>1295.575</v>
      </c>
      <c r="I3678" t="s">
        <v>284</v>
      </c>
      <c r="J3678">
        <v>50.000003999999997</v>
      </c>
      <c r="K3678">
        <v>1298.1919809999999</v>
      </c>
      <c r="L3678">
        <v>4.1627999999999998E-2</v>
      </c>
      <c r="M3678">
        <v>2.074611</v>
      </c>
      <c r="N3678">
        <v>6.1874999999999999E-2</v>
      </c>
      <c r="O3678">
        <v>10.037148</v>
      </c>
      <c r="P3678">
        <v>6.3160000000000004E-3</v>
      </c>
    </row>
    <row r="3679" spans="1:16" x14ac:dyDescent="0.2">
      <c r="A3679" t="s">
        <v>322</v>
      </c>
      <c r="B3679">
        <v>644</v>
      </c>
      <c r="C3679">
        <v>651</v>
      </c>
      <c r="D3679" t="s">
        <v>777</v>
      </c>
      <c r="G3679">
        <v>7</v>
      </c>
      <c r="H3679">
        <v>790.35770000000002</v>
      </c>
      <c r="I3679" t="s">
        <v>283</v>
      </c>
      <c r="J3679">
        <v>0</v>
      </c>
      <c r="K3679">
        <v>790.71425599999998</v>
      </c>
      <c r="L3679">
        <v>1.5945000000000001E-2</v>
      </c>
      <c r="M3679">
        <v>0</v>
      </c>
      <c r="N3679">
        <v>0</v>
      </c>
      <c r="O3679">
        <v>6.376728</v>
      </c>
      <c r="P3679">
        <v>2.2539E-2</v>
      </c>
    </row>
    <row r="3680" spans="1:16" x14ac:dyDescent="0.2">
      <c r="A3680" t="s">
        <v>322</v>
      </c>
      <c r="B3680">
        <v>644</v>
      </c>
      <c r="C3680">
        <v>651</v>
      </c>
      <c r="D3680" t="s">
        <v>777</v>
      </c>
      <c r="G3680">
        <v>7</v>
      </c>
      <c r="H3680">
        <v>790.35770000000002</v>
      </c>
      <c r="I3680" t="s">
        <v>283</v>
      </c>
      <c r="J3680">
        <v>0.05</v>
      </c>
      <c r="K3680">
        <v>793.99176599999998</v>
      </c>
      <c r="L3680">
        <v>5.0854000000000003E-2</v>
      </c>
      <c r="M3680">
        <v>3.2775099999999999</v>
      </c>
      <c r="N3680">
        <v>5.3295000000000002E-2</v>
      </c>
      <c r="O3680">
        <v>6.3680009999999996</v>
      </c>
      <c r="P3680">
        <v>8.6949999999999996E-3</v>
      </c>
    </row>
    <row r="3681" spans="1:16" x14ac:dyDescent="0.2">
      <c r="A3681" t="s">
        <v>322</v>
      </c>
      <c r="B3681">
        <v>644</v>
      </c>
      <c r="C3681">
        <v>651</v>
      </c>
      <c r="D3681" t="s">
        <v>777</v>
      </c>
      <c r="G3681">
        <v>7</v>
      </c>
      <c r="H3681">
        <v>790.35770000000002</v>
      </c>
      <c r="I3681" t="s">
        <v>283</v>
      </c>
      <c r="J3681">
        <v>0.5</v>
      </c>
      <c r="K3681">
        <v>793.96602900000005</v>
      </c>
      <c r="L3681">
        <v>5.0201999999999997E-2</v>
      </c>
      <c r="M3681">
        <v>3.2517740000000002</v>
      </c>
      <c r="N3681">
        <v>5.2672999999999998E-2</v>
      </c>
      <c r="O3681">
        <v>6.3780869999999998</v>
      </c>
      <c r="P3681">
        <v>1.3932E-2</v>
      </c>
    </row>
    <row r="3682" spans="1:16" x14ac:dyDescent="0.2">
      <c r="A3682" t="s">
        <v>322</v>
      </c>
      <c r="B3682">
        <v>644</v>
      </c>
      <c r="C3682">
        <v>651</v>
      </c>
      <c r="D3682" t="s">
        <v>777</v>
      </c>
      <c r="G3682">
        <v>7</v>
      </c>
      <c r="H3682">
        <v>790.35770000000002</v>
      </c>
      <c r="I3682" t="s">
        <v>283</v>
      </c>
      <c r="J3682">
        <v>5</v>
      </c>
      <c r="K3682">
        <v>793.96064200000001</v>
      </c>
      <c r="L3682">
        <v>2.3552E-2</v>
      </c>
      <c r="M3682">
        <v>3.2463869999999999</v>
      </c>
      <c r="N3682">
        <v>2.8441999999999999E-2</v>
      </c>
      <c r="O3682">
        <v>6.3822089999999996</v>
      </c>
      <c r="P3682">
        <v>3.398E-3</v>
      </c>
    </row>
    <row r="3683" spans="1:16" x14ac:dyDescent="0.2">
      <c r="A3683" t="s">
        <v>322</v>
      </c>
      <c r="B3683">
        <v>644</v>
      </c>
      <c r="C3683">
        <v>651</v>
      </c>
      <c r="D3683" t="s">
        <v>777</v>
      </c>
      <c r="G3683">
        <v>7</v>
      </c>
      <c r="H3683">
        <v>790.35770000000002</v>
      </c>
      <c r="I3683" t="s">
        <v>283</v>
      </c>
      <c r="J3683">
        <v>50.000003999999997</v>
      </c>
      <c r="K3683">
        <v>793.93562099999997</v>
      </c>
      <c r="L3683">
        <v>4.08E-4</v>
      </c>
      <c r="M3683">
        <v>3.221365</v>
      </c>
      <c r="N3683">
        <v>1.5949999999999999E-2</v>
      </c>
      <c r="O3683">
        <v>6.3685090000000004</v>
      </c>
      <c r="P3683">
        <v>7.0670000000000004E-3</v>
      </c>
    </row>
    <row r="3684" spans="1:16" x14ac:dyDescent="0.2">
      <c r="A3684" t="s">
        <v>322</v>
      </c>
      <c r="B3684">
        <v>644</v>
      </c>
      <c r="C3684">
        <v>651</v>
      </c>
      <c r="D3684" t="s">
        <v>777</v>
      </c>
      <c r="G3684">
        <v>7</v>
      </c>
      <c r="H3684">
        <v>790.35770000000002</v>
      </c>
      <c r="I3684" t="s">
        <v>284</v>
      </c>
      <c r="J3684">
        <v>0</v>
      </c>
      <c r="K3684">
        <v>790.71425599999998</v>
      </c>
      <c r="L3684">
        <v>1.5945000000000001E-2</v>
      </c>
      <c r="M3684">
        <v>0</v>
      </c>
      <c r="N3684">
        <v>0</v>
      </c>
      <c r="O3684">
        <v>6.376728</v>
      </c>
      <c r="P3684">
        <v>2.2539E-2</v>
      </c>
    </row>
    <row r="3685" spans="1:16" x14ac:dyDescent="0.2">
      <c r="A3685" t="s">
        <v>322</v>
      </c>
      <c r="B3685">
        <v>644</v>
      </c>
      <c r="C3685">
        <v>651</v>
      </c>
      <c r="D3685" t="s">
        <v>777</v>
      </c>
      <c r="G3685">
        <v>7</v>
      </c>
      <c r="H3685">
        <v>790.35770000000002</v>
      </c>
      <c r="I3685" t="s">
        <v>284</v>
      </c>
      <c r="J3685">
        <v>0.05</v>
      </c>
      <c r="K3685">
        <v>793.73236999999995</v>
      </c>
      <c r="L3685">
        <v>5.6891999999999998E-2</v>
      </c>
      <c r="M3685">
        <v>3.0181149999999999</v>
      </c>
      <c r="N3685">
        <v>5.9083999999999998E-2</v>
      </c>
      <c r="O3685">
        <v>6.3254900000000003</v>
      </c>
      <c r="P3685">
        <v>1.0498E-2</v>
      </c>
    </row>
    <row r="3686" spans="1:16" x14ac:dyDescent="0.2">
      <c r="A3686" t="s">
        <v>322</v>
      </c>
      <c r="B3686">
        <v>644</v>
      </c>
      <c r="C3686">
        <v>651</v>
      </c>
      <c r="D3686" t="s">
        <v>777</v>
      </c>
      <c r="G3686">
        <v>7</v>
      </c>
      <c r="H3686">
        <v>790.35770000000002</v>
      </c>
      <c r="I3686" t="s">
        <v>284</v>
      </c>
      <c r="J3686">
        <v>0.5</v>
      </c>
      <c r="K3686">
        <v>793.74838899999997</v>
      </c>
      <c r="L3686">
        <v>4.5154E-2</v>
      </c>
      <c r="M3686">
        <v>3.0341339999999999</v>
      </c>
      <c r="N3686">
        <v>4.7885999999999998E-2</v>
      </c>
      <c r="O3686">
        <v>6.3267340000000001</v>
      </c>
      <c r="P3686">
        <v>4.9020000000000001E-3</v>
      </c>
    </row>
    <row r="3687" spans="1:16" x14ac:dyDescent="0.2">
      <c r="A3687" t="s">
        <v>322</v>
      </c>
      <c r="B3687">
        <v>644</v>
      </c>
      <c r="C3687">
        <v>651</v>
      </c>
      <c r="D3687" t="s">
        <v>777</v>
      </c>
      <c r="G3687">
        <v>7</v>
      </c>
      <c r="H3687">
        <v>790.35770000000002</v>
      </c>
      <c r="I3687" t="s">
        <v>284</v>
      </c>
      <c r="J3687">
        <v>5</v>
      </c>
      <c r="K3687">
        <v>793.77548100000001</v>
      </c>
      <c r="L3687">
        <v>2.2311999999999999E-2</v>
      </c>
      <c r="M3687">
        <v>3.061226</v>
      </c>
      <c r="N3687">
        <v>2.7424E-2</v>
      </c>
      <c r="O3687">
        <v>6.3341469999999997</v>
      </c>
      <c r="P3687">
        <v>3.934E-3</v>
      </c>
    </row>
    <row r="3688" spans="1:16" x14ac:dyDescent="0.2">
      <c r="A3688" t="s">
        <v>322</v>
      </c>
      <c r="B3688">
        <v>644</v>
      </c>
      <c r="C3688">
        <v>651</v>
      </c>
      <c r="D3688" t="s">
        <v>777</v>
      </c>
      <c r="G3688">
        <v>7</v>
      </c>
      <c r="H3688">
        <v>790.35770000000002</v>
      </c>
      <c r="I3688" t="s">
        <v>284</v>
      </c>
      <c r="J3688">
        <v>50.000003999999997</v>
      </c>
      <c r="K3688">
        <v>793.71061599999996</v>
      </c>
      <c r="L3688">
        <v>2.2509000000000001E-2</v>
      </c>
      <c r="M3688">
        <v>2.9963609999999998</v>
      </c>
      <c r="N3688">
        <v>2.7584999999999998E-2</v>
      </c>
      <c r="O3688">
        <v>6.3061660000000002</v>
      </c>
      <c r="P3688">
        <v>7.0479999999999996E-3</v>
      </c>
    </row>
    <row r="3689" spans="1:16" x14ac:dyDescent="0.2">
      <c r="A3689" t="s">
        <v>322</v>
      </c>
      <c r="B3689">
        <v>652</v>
      </c>
      <c r="C3689">
        <v>660</v>
      </c>
      <c r="D3689" t="s">
        <v>778</v>
      </c>
      <c r="G3689">
        <v>7</v>
      </c>
      <c r="H3689">
        <v>965.43970000000002</v>
      </c>
      <c r="I3689" t="s">
        <v>283</v>
      </c>
      <c r="J3689">
        <v>0</v>
      </c>
      <c r="K3689">
        <v>965.96565799999996</v>
      </c>
      <c r="L3689">
        <v>4.6529000000000001E-2</v>
      </c>
      <c r="M3689">
        <v>0</v>
      </c>
      <c r="N3689">
        <v>0</v>
      </c>
      <c r="O3689">
        <v>11.037216000000001</v>
      </c>
      <c r="P3689">
        <v>3.7726000000000003E-2</v>
      </c>
    </row>
    <row r="3690" spans="1:16" x14ac:dyDescent="0.2">
      <c r="A3690" t="s">
        <v>322</v>
      </c>
      <c r="B3690">
        <v>652</v>
      </c>
      <c r="C3690">
        <v>660</v>
      </c>
      <c r="D3690" t="s">
        <v>778</v>
      </c>
      <c r="G3690">
        <v>7</v>
      </c>
      <c r="H3690">
        <v>965.43970000000002</v>
      </c>
      <c r="I3690" t="s">
        <v>283</v>
      </c>
      <c r="J3690">
        <v>0.5</v>
      </c>
      <c r="K3690">
        <v>969.17651599999999</v>
      </c>
      <c r="L3690">
        <v>6.3323000000000004E-2</v>
      </c>
      <c r="M3690">
        <v>3.210858</v>
      </c>
      <c r="N3690">
        <v>7.8579999999999997E-2</v>
      </c>
      <c r="O3690">
        <v>10.999238999999999</v>
      </c>
      <c r="P3690">
        <v>1.8331E-2</v>
      </c>
    </row>
    <row r="3691" spans="1:16" x14ac:dyDescent="0.2">
      <c r="A3691" t="s">
        <v>322</v>
      </c>
      <c r="B3691">
        <v>652</v>
      </c>
      <c r="C3691">
        <v>660</v>
      </c>
      <c r="D3691" t="s">
        <v>778</v>
      </c>
      <c r="G3691">
        <v>7</v>
      </c>
      <c r="H3691">
        <v>965.43970000000002</v>
      </c>
      <c r="I3691" t="s">
        <v>283</v>
      </c>
      <c r="J3691">
        <v>5</v>
      </c>
      <c r="K3691">
        <v>969.25237300000003</v>
      </c>
      <c r="L3691">
        <v>4.9235000000000001E-2</v>
      </c>
      <c r="M3691">
        <v>3.2867150000000001</v>
      </c>
      <c r="N3691">
        <v>6.7741999999999997E-2</v>
      </c>
      <c r="O3691">
        <v>10.98659</v>
      </c>
      <c r="P3691">
        <v>1.5329000000000001E-2</v>
      </c>
    </row>
    <row r="3692" spans="1:16" x14ac:dyDescent="0.2">
      <c r="A3692" t="s">
        <v>322</v>
      </c>
      <c r="B3692">
        <v>652</v>
      </c>
      <c r="C3692">
        <v>660</v>
      </c>
      <c r="D3692" t="s">
        <v>778</v>
      </c>
      <c r="G3692">
        <v>7</v>
      </c>
      <c r="H3692">
        <v>965.43970000000002</v>
      </c>
      <c r="I3692" t="s">
        <v>283</v>
      </c>
      <c r="J3692">
        <v>50.000003999999997</v>
      </c>
      <c r="K3692">
        <v>969.15044</v>
      </c>
      <c r="L3692">
        <v>5.8222999999999997E-2</v>
      </c>
      <c r="M3692">
        <v>3.1847819999999998</v>
      </c>
      <c r="N3692">
        <v>7.4531E-2</v>
      </c>
      <c r="O3692">
        <v>10.990513</v>
      </c>
      <c r="P3692">
        <v>1.9736E-2</v>
      </c>
    </row>
    <row r="3693" spans="1:16" x14ac:dyDescent="0.2">
      <c r="A3693" t="s">
        <v>322</v>
      </c>
      <c r="B3693">
        <v>652</v>
      </c>
      <c r="C3693">
        <v>660</v>
      </c>
      <c r="D3693" t="s">
        <v>778</v>
      </c>
      <c r="G3693">
        <v>7</v>
      </c>
      <c r="H3693">
        <v>965.43970000000002</v>
      </c>
      <c r="I3693" t="s">
        <v>284</v>
      </c>
      <c r="J3693">
        <v>0</v>
      </c>
      <c r="K3693">
        <v>965.96565799999996</v>
      </c>
      <c r="L3693">
        <v>4.6529000000000001E-2</v>
      </c>
      <c r="M3693">
        <v>0</v>
      </c>
      <c r="N3693">
        <v>0</v>
      </c>
      <c r="O3693">
        <v>11.037216000000001</v>
      </c>
      <c r="P3693">
        <v>3.7726000000000003E-2</v>
      </c>
    </row>
    <row r="3694" spans="1:16" x14ac:dyDescent="0.2">
      <c r="A3694" t="s">
        <v>322</v>
      </c>
      <c r="B3694">
        <v>652</v>
      </c>
      <c r="C3694">
        <v>660</v>
      </c>
      <c r="D3694" t="s">
        <v>778</v>
      </c>
      <c r="G3694">
        <v>7</v>
      </c>
      <c r="H3694">
        <v>965.43970000000002</v>
      </c>
      <c r="I3694" t="s">
        <v>284</v>
      </c>
      <c r="J3694">
        <v>0.5</v>
      </c>
      <c r="K3694">
        <v>968.90981699999998</v>
      </c>
      <c r="L3694">
        <v>2.1746999999999999E-2</v>
      </c>
      <c r="M3694">
        <v>2.944159</v>
      </c>
      <c r="N3694">
        <v>5.1360999999999997E-2</v>
      </c>
      <c r="O3694">
        <v>10.918369999999999</v>
      </c>
      <c r="P3694">
        <v>2.503E-3</v>
      </c>
    </row>
    <row r="3695" spans="1:16" x14ac:dyDescent="0.2">
      <c r="A3695" t="s">
        <v>322</v>
      </c>
      <c r="B3695">
        <v>652</v>
      </c>
      <c r="C3695">
        <v>660</v>
      </c>
      <c r="D3695" t="s">
        <v>778</v>
      </c>
      <c r="G3695">
        <v>7</v>
      </c>
      <c r="H3695">
        <v>965.43970000000002</v>
      </c>
      <c r="I3695" t="s">
        <v>284</v>
      </c>
      <c r="J3695">
        <v>5</v>
      </c>
      <c r="K3695">
        <v>968.84985700000004</v>
      </c>
      <c r="L3695">
        <v>8.8775000000000007E-2</v>
      </c>
      <c r="M3695">
        <v>2.884198</v>
      </c>
      <c r="N3695">
        <v>0.100229</v>
      </c>
      <c r="O3695">
        <v>10.916059000000001</v>
      </c>
      <c r="P3695">
        <v>2.2780000000000001E-3</v>
      </c>
    </row>
    <row r="3696" spans="1:16" x14ac:dyDescent="0.2">
      <c r="A3696" t="s">
        <v>322</v>
      </c>
      <c r="B3696">
        <v>652</v>
      </c>
      <c r="C3696">
        <v>660</v>
      </c>
      <c r="D3696" t="s">
        <v>778</v>
      </c>
      <c r="G3696">
        <v>7</v>
      </c>
      <c r="H3696">
        <v>965.43970000000002</v>
      </c>
      <c r="I3696" t="s">
        <v>284</v>
      </c>
      <c r="J3696">
        <v>50.000003999999997</v>
      </c>
      <c r="K3696">
        <v>968.84857</v>
      </c>
      <c r="L3696">
        <v>3.4574000000000001E-2</v>
      </c>
      <c r="M3696">
        <v>2.8829120000000001</v>
      </c>
      <c r="N3696">
        <v>5.7969E-2</v>
      </c>
      <c r="O3696">
        <v>10.924699</v>
      </c>
      <c r="P3696">
        <v>1.2227999999999999E-2</v>
      </c>
    </row>
    <row r="3697" spans="1:16" x14ac:dyDescent="0.2">
      <c r="A3697" t="s">
        <v>322</v>
      </c>
      <c r="B3697">
        <v>653</v>
      </c>
      <c r="C3697">
        <v>661</v>
      </c>
      <c r="D3697" t="s">
        <v>779</v>
      </c>
      <c r="G3697">
        <v>7</v>
      </c>
      <c r="H3697">
        <v>917.43970000000002</v>
      </c>
      <c r="I3697" t="s">
        <v>283</v>
      </c>
      <c r="J3697">
        <v>0</v>
      </c>
      <c r="K3697">
        <v>917.96756800000003</v>
      </c>
      <c r="L3697">
        <v>2.9211000000000001E-2</v>
      </c>
      <c r="M3697">
        <v>0</v>
      </c>
      <c r="N3697">
        <v>0</v>
      </c>
      <c r="O3697">
        <v>9.5324530000000003</v>
      </c>
      <c r="P3697">
        <v>3.0839999999999999E-2</v>
      </c>
    </row>
    <row r="3698" spans="1:16" x14ac:dyDescent="0.2">
      <c r="A3698" t="s">
        <v>322</v>
      </c>
      <c r="B3698">
        <v>653</v>
      </c>
      <c r="C3698">
        <v>661</v>
      </c>
      <c r="D3698" t="s">
        <v>779</v>
      </c>
      <c r="G3698">
        <v>7</v>
      </c>
      <c r="H3698">
        <v>917.43970000000002</v>
      </c>
      <c r="I3698" t="s">
        <v>283</v>
      </c>
      <c r="J3698">
        <v>0.05</v>
      </c>
      <c r="K3698">
        <v>921.80474200000003</v>
      </c>
      <c r="L3698">
        <v>7.5194999999999998E-2</v>
      </c>
      <c r="M3698">
        <v>3.8371740000000001</v>
      </c>
      <c r="N3698">
        <v>8.0669000000000005E-2</v>
      </c>
      <c r="O3698">
        <v>9.4840009999999992</v>
      </c>
      <c r="P3698">
        <v>2.8091000000000001E-2</v>
      </c>
    </row>
    <row r="3699" spans="1:16" x14ac:dyDescent="0.2">
      <c r="A3699" t="s">
        <v>322</v>
      </c>
      <c r="B3699">
        <v>653</v>
      </c>
      <c r="C3699">
        <v>661</v>
      </c>
      <c r="D3699" t="s">
        <v>779</v>
      </c>
      <c r="G3699">
        <v>7</v>
      </c>
      <c r="H3699">
        <v>917.43970000000002</v>
      </c>
      <c r="I3699" t="s">
        <v>283</v>
      </c>
      <c r="J3699">
        <v>0.5</v>
      </c>
      <c r="K3699">
        <v>921.75867700000003</v>
      </c>
      <c r="L3699">
        <v>6.0597999999999999E-2</v>
      </c>
      <c r="M3699">
        <v>3.7911079999999999</v>
      </c>
      <c r="N3699">
        <v>6.7271999999999998E-2</v>
      </c>
      <c r="O3699">
        <v>9.4749169999999996</v>
      </c>
      <c r="P3699">
        <v>1.7201000000000001E-2</v>
      </c>
    </row>
    <row r="3700" spans="1:16" x14ac:dyDescent="0.2">
      <c r="A3700" t="s">
        <v>322</v>
      </c>
      <c r="B3700">
        <v>653</v>
      </c>
      <c r="C3700">
        <v>661</v>
      </c>
      <c r="D3700" t="s">
        <v>779</v>
      </c>
      <c r="G3700">
        <v>7</v>
      </c>
      <c r="H3700">
        <v>917.43970000000002</v>
      </c>
      <c r="I3700" t="s">
        <v>283</v>
      </c>
      <c r="J3700">
        <v>5</v>
      </c>
      <c r="K3700">
        <v>921.76789099999996</v>
      </c>
      <c r="L3700">
        <v>1.3517E-2</v>
      </c>
      <c r="M3700">
        <v>3.8003230000000001</v>
      </c>
      <c r="N3700">
        <v>3.2187E-2</v>
      </c>
      <c r="O3700">
        <v>9.475384</v>
      </c>
      <c r="P3700">
        <v>9.1380000000000003E-3</v>
      </c>
    </row>
    <row r="3701" spans="1:16" x14ac:dyDescent="0.2">
      <c r="A3701" t="s">
        <v>322</v>
      </c>
      <c r="B3701">
        <v>653</v>
      </c>
      <c r="C3701">
        <v>661</v>
      </c>
      <c r="D3701" t="s">
        <v>779</v>
      </c>
      <c r="G3701">
        <v>7</v>
      </c>
      <c r="H3701">
        <v>917.43970000000002</v>
      </c>
      <c r="I3701" t="s">
        <v>284</v>
      </c>
      <c r="J3701">
        <v>0</v>
      </c>
      <c r="K3701">
        <v>917.96756800000003</v>
      </c>
      <c r="L3701">
        <v>2.9211000000000001E-2</v>
      </c>
      <c r="M3701">
        <v>0</v>
      </c>
      <c r="N3701">
        <v>0</v>
      </c>
      <c r="O3701">
        <v>9.5324530000000003</v>
      </c>
      <c r="P3701">
        <v>3.0839999999999999E-2</v>
      </c>
    </row>
    <row r="3702" spans="1:16" x14ac:dyDescent="0.2">
      <c r="A3702" t="s">
        <v>322</v>
      </c>
      <c r="B3702">
        <v>653</v>
      </c>
      <c r="C3702">
        <v>661</v>
      </c>
      <c r="D3702" t="s">
        <v>779</v>
      </c>
      <c r="G3702">
        <v>7</v>
      </c>
      <c r="H3702">
        <v>917.43970000000002</v>
      </c>
      <c r="I3702" t="s">
        <v>284</v>
      </c>
      <c r="J3702">
        <v>0.05</v>
      </c>
      <c r="K3702">
        <v>921.40469700000006</v>
      </c>
      <c r="L3702">
        <v>5.3818999999999999E-2</v>
      </c>
      <c r="M3702">
        <v>3.4371290000000001</v>
      </c>
      <c r="N3702">
        <v>6.1234999999999998E-2</v>
      </c>
      <c r="O3702">
        <v>9.2532379999999996</v>
      </c>
      <c r="P3702">
        <v>2.2755999999999998E-2</v>
      </c>
    </row>
    <row r="3703" spans="1:16" x14ac:dyDescent="0.2">
      <c r="A3703" t="s">
        <v>322</v>
      </c>
      <c r="B3703">
        <v>653</v>
      </c>
      <c r="C3703">
        <v>661</v>
      </c>
      <c r="D3703" t="s">
        <v>779</v>
      </c>
      <c r="G3703">
        <v>7</v>
      </c>
      <c r="H3703">
        <v>917.43970000000002</v>
      </c>
      <c r="I3703" t="s">
        <v>284</v>
      </c>
      <c r="J3703">
        <v>0.5</v>
      </c>
      <c r="K3703">
        <v>921.47557600000005</v>
      </c>
      <c r="L3703">
        <v>5.2123999999999997E-2</v>
      </c>
      <c r="M3703">
        <v>3.5080079999999998</v>
      </c>
      <c r="N3703">
        <v>5.9750999999999999E-2</v>
      </c>
      <c r="O3703">
        <v>9.2544350000000009</v>
      </c>
      <c r="P3703">
        <v>5.1619999999999999E-3</v>
      </c>
    </row>
    <row r="3704" spans="1:16" x14ac:dyDescent="0.2">
      <c r="A3704" t="s">
        <v>322</v>
      </c>
      <c r="B3704">
        <v>653</v>
      </c>
      <c r="C3704">
        <v>661</v>
      </c>
      <c r="D3704" t="s">
        <v>779</v>
      </c>
      <c r="G3704">
        <v>7</v>
      </c>
      <c r="H3704">
        <v>917.43970000000002</v>
      </c>
      <c r="I3704" t="s">
        <v>284</v>
      </c>
      <c r="J3704">
        <v>5</v>
      </c>
      <c r="K3704">
        <v>921.420388</v>
      </c>
      <c r="L3704">
        <v>4.4666999999999998E-2</v>
      </c>
      <c r="M3704">
        <v>3.45282</v>
      </c>
      <c r="N3704">
        <v>5.3371000000000002E-2</v>
      </c>
      <c r="O3704">
        <v>9.2521920000000009</v>
      </c>
      <c r="P3704">
        <v>8.2050000000000005E-3</v>
      </c>
    </row>
    <row r="3705" spans="1:16" x14ac:dyDescent="0.2">
      <c r="A3705" t="s">
        <v>322</v>
      </c>
      <c r="B3705">
        <v>674</v>
      </c>
      <c r="C3705">
        <v>685</v>
      </c>
      <c r="D3705" t="s">
        <v>780</v>
      </c>
      <c r="G3705">
        <v>11</v>
      </c>
      <c r="H3705">
        <v>1526.7598</v>
      </c>
      <c r="I3705" t="s">
        <v>283</v>
      </c>
      <c r="J3705">
        <v>0</v>
      </c>
      <c r="K3705">
        <v>1527.4727559999999</v>
      </c>
      <c r="L3705">
        <v>3.6500999999999999E-2</v>
      </c>
      <c r="M3705">
        <v>0</v>
      </c>
      <c r="N3705">
        <v>0</v>
      </c>
      <c r="O3705">
        <v>9.7719959999999997</v>
      </c>
      <c r="P3705">
        <v>1.116E-2</v>
      </c>
    </row>
    <row r="3706" spans="1:16" x14ac:dyDescent="0.2">
      <c r="A3706" t="s">
        <v>322</v>
      </c>
      <c r="B3706">
        <v>674</v>
      </c>
      <c r="C3706">
        <v>685</v>
      </c>
      <c r="D3706" t="s">
        <v>780</v>
      </c>
      <c r="G3706">
        <v>11</v>
      </c>
      <c r="H3706">
        <v>1526.7598</v>
      </c>
      <c r="I3706" t="s">
        <v>283</v>
      </c>
      <c r="J3706">
        <v>0.05</v>
      </c>
      <c r="K3706">
        <v>1533.4171409999999</v>
      </c>
      <c r="L3706">
        <v>0.146648</v>
      </c>
      <c r="M3706">
        <v>5.9443859999999997</v>
      </c>
      <c r="N3706">
        <v>0.15112300000000001</v>
      </c>
      <c r="O3706">
        <v>9.7122980000000005</v>
      </c>
      <c r="P3706">
        <v>9.9330000000000009E-3</v>
      </c>
    </row>
    <row r="3707" spans="1:16" x14ac:dyDescent="0.2">
      <c r="A3707" t="s">
        <v>322</v>
      </c>
      <c r="B3707">
        <v>674</v>
      </c>
      <c r="C3707">
        <v>685</v>
      </c>
      <c r="D3707" t="s">
        <v>780</v>
      </c>
      <c r="G3707">
        <v>11</v>
      </c>
      <c r="H3707">
        <v>1526.7598</v>
      </c>
      <c r="I3707" t="s">
        <v>283</v>
      </c>
      <c r="J3707">
        <v>0.5</v>
      </c>
      <c r="K3707">
        <v>1533.404505</v>
      </c>
      <c r="L3707">
        <v>0.100677</v>
      </c>
      <c r="M3707">
        <v>5.9317489999999999</v>
      </c>
      <c r="N3707">
        <v>0.10709</v>
      </c>
      <c r="O3707">
        <v>9.7214130000000001</v>
      </c>
      <c r="P3707">
        <v>7.2009999999999999E-3</v>
      </c>
    </row>
    <row r="3708" spans="1:16" x14ac:dyDescent="0.2">
      <c r="A3708" t="s">
        <v>322</v>
      </c>
      <c r="B3708">
        <v>674</v>
      </c>
      <c r="C3708">
        <v>685</v>
      </c>
      <c r="D3708" t="s">
        <v>780</v>
      </c>
      <c r="G3708">
        <v>11</v>
      </c>
      <c r="H3708">
        <v>1526.7598</v>
      </c>
      <c r="I3708" t="s">
        <v>283</v>
      </c>
      <c r="J3708">
        <v>5</v>
      </c>
      <c r="K3708">
        <v>1533.4860309999999</v>
      </c>
      <c r="L3708">
        <v>8.6082000000000006E-2</v>
      </c>
      <c r="M3708">
        <v>6.0132760000000003</v>
      </c>
      <c r="N3708">
        <v>9.3501000000000001E-2</v>
      </c>
      <c r="O3708">
        <v>9.7248540000000006</v>
      </c>
      <c r="P3708">
        <v>9.3939999999999996E-3</v>
      </c>
    </row>
    <row r="3709" spans="1:16" x14ac:dyDescent="0.2">
      <c r="A3709" t="s">
        <v>322</v>
      </c>
      <c r="B3709">
        <v>674</v>
      </c>
      <c r="C3709">
        <v>685</v>
      </c>
      <c r="D3709" t="s">
        <v>780</v>
      </c>
      <c r="G3709">
        <v>11</v>
      </c>
      <c r="H3709">
        <v>1526.7598</v>
      </c>
      <c r="I3709" t="s">
        <v>283</v>
      </c>
      <c r="J3709">
        <v>50.000003999999997</v>
      </c>
      <c r="K3709">
        <v>1533.471816</v>
      </c>
      <c r="L3709">
        <v>5.1179000000000002E-2</v>
      </c>
      <c r="M3709">
        <v>5.9990600000000001</v>
      </c>
      <c r="N3709">
        <v>6.2862000000000001E-2</v>
      </c>
      <c r="O3709">
        <v>9.7076829999999994</v>
      </c>
      <c r="P3709">
        <v>1.5009E-2</v>
      </c>
    </row>
    <row r="3710" spans="1:16" x14ac:dyDescent="0.2">
      <c r="A3710" t="s">
        <v>322</v>
      </c>
      <c r="B3710">
        <v>674</v>
      </c>
      <c r="C3710">
        <v>685</v>
      </c>
      <c r="D3710" t="s">
        <v>780</v>
      </c>
      <c r="G3710">
        <v>11</v>
      </c>
      <c r="H3710">
        <v>1526.7598</v>
      </c>
      <c r="I3710" t="s">
        <v>284</v>
      </c>
      <c r="J3710">
        <v>0</v>
      </c>
      <c r="K3710">
        <v>1527.4727559999999</v>
      </c>
      <c r="L3710">
        <v>3.6500999999999999E-2</v>
      </c>
      <c r="M3710">
        <v>0</v>
      </c>
      <c r="N3710">
        <v>0</v>
      </c>
      <c r="O3710">
        <v>9.7719959999999997</v>
      </c>
      <c r="P3710">
        <v>1.116E-2</v>
      </c>
    </row>
    <row r="3711" spans="1:16" x14ac:dyDescent="0.2">
      <c r="A3711" t="s">
        <v>322</v>
      </c>
      <c r="B3711">
        <v>674</v>
      </c>
      <c r="C3711">
        <v>685</v>
      </c>
      <c r="D3711" t="s">
        <v>780</v>
      </c>
      <c r="G3711">
        <v>11</v>
      </c>
      <c r="H3711">
        <v>1526.7598</v>
      </c>
      <c r="I3711" t="s">
        <v>284</v>
      </c>
      <c r="J3711">
        <v>0.05</v>
      </c>
      <c r="K3711">
        <v>1533.2594750000001</v>
      </c>
      <c r="L3711">
        <v>0.117689</v>
      </c>
      <c r="M3711">
        <v>5.7867189999999997</v>
      </c>
      <c r="N3711">
        <v>0.123219</v>
      </c>
      <c r="O3711">
        <v>9.5796519999999994</v>
      </c>
      <c r="P3711">
        <v>2.1137E-2</v>
      </c>
    </row>
    <row r="3712" spans="1:16" x14ac:dyDescent="0.2">
      <c r="A3712" t="s">
        <v>322</v>
      </c>
      <c r="B3712">
        <v>674</v>
      </c>
      <c r="C3712">
        <v>685</v>
      </c>
      <c r="D3712" t="s">
        <v>780</v>
      </c>
      <c r="G3712">
        <v>11</v>
      </c>
      <c r="H3712">
        <v>1526.7598</v>
      </c>
      <c r="I3712" t="s">
        <v>284</v>
      </c>
      <c r="J3712">
        <v>0.5</v>
      </c>
      <c r="K3712">
        <v>1533.448261</v>
      </c>
      <c r="L3712">
        <v>3.8830000000000002E-3</v>
      </c>
      <c r="M3712">
        <v>5.9755050000000001</v>
      </c>
      <c r="N3712">
        <v>3.6706999999999997E-2</v>
      </c>
      <c r="O3712">
        <v>9.5723470000000006</v>
      </c>
      <c r="P3712">
        <v>2.9640000000000001E-3</v>
      </c>
    </row>
    <row r="3713" spans="1:16" x14ac:dyDescent="0.2">
      <c r="A3713" t="s">
        <v>322</v>
      </c>
      <c r="B3713">
        <v>674</v>
      </c>
      <c r="C3713">
        <v>685</v>
      </c>
      <c r="D3713" t="s">
        <v>780</v>
      </c>
      <c r="G3713">
        <v>11</v>
      </c>
      <c r="H3713">
        <v>1526.7598</v>
      </c>
      <c r="I3713" t="s">
        <v>284</v>
      </c>
      <c r="J3713">
        <v>5</v>
      </c>
      <c r="K3713">
        <v>1533.4366</v>
      </c>
      <c r="L3713">
        <v>0.107346</v>
      </c>
      <c r="M3713">
        <v>5.9638450000000001</v>
      </c>
      <c r="N3713">
        <v>0.113382</v>
      </c>
      <c r="O3713">
        <v>9.5610409999999995</v>
      </c>
      <c r="P3713">
        <v>1.8929999999999999E-3</v>
      </c>
    </row>
    <row r="3714" spans="1:16" x14ac:dyDescent="0.2">
      <c r="A3714" t="s">
        <v>322</v>
      </c>
      <c r="B3714">
        <v>674</v>
      </c>
      <c r="C3714">
        <v>685</v>
      </c>
      <c r="D3714" t="s">
        <v>780</v>
      </c>
      <c r="G3714">
        <v>11</v>
      </c>
      <c r="H3714">
        <v>1526.7598</v>
      </c>
      <c r="I3714" t="s">
        <v>284</v>
      </c>
      <c r="J3714">
        <v>50.000003999999997</v>
      </c>
      <c r="K3714">
        <v>1533.3740600000001</v>
      </c>
      <c r="L3714">
        <v>0.16412299999999999</v>
      </c>
      <c r="M3714">
        <v>5.9013039999999997</v>
      </c>
      <c r="N3714">
        <v>0.168133</v>
      </c>
      <c r="O3714">
        <v>9.5622190000000007</v>
      </c>
      <c r="P3714">
        <v>1.4262E-2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Meta Data</vt:lpstr>
      <vt:lpstr>VPS34 Summary</vt:lpstr>
      <vt:lpstr>VPS15 Summmary</vt:lpstr>
      <vt:lpstr>Beclin1 Summary</vt:lpstr>
      <vt:lpstr>UVRAG Summary</vt:lpstr>
      <vt:lpstr>Dynamx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yo@mrc-lmb.cam.ac.uk</dc:creator>
  <cp:lastModifiedBy>yo@mrc-lmb.cam.ac.uk</cp:lastModifiedBy>
  <dcterms:created xsi:type="dcterms:W3CDTF">2020-07-15T14:28:47Z</dcterms:created>
  <dcterms:modified xsi:type="dcterms:W3CDTF">2020-07-22T21:38:31Z</dcterms:modified>
</cp:coreProperties>
</file>